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autoCompressPictures="0"/>
  <bookViews>
    <workbookView xWindow="7665" yWindow="585" windowWidth="29040" windowHeight="16440" tabRatio="868"/>
  </bookViews>
  <sheets>
    <sheet name="4.Rendezvények szervezése" sheetId="20" r:id="rId1"/>
    <sheet name="5. Catering típus" sheetId="15" r:id="rId2"/>
    <sheet name="6. Technika költségei" sheetId="16" r:id="rId3"/>
    <sheet name="7.Berendezés, dekoráció, nyomda" sheetId="18" r:id="rId4"/>
    <sheet name="8. Utazás költségei" sheetId="21" r:id="rId5"/>
    <sheet name="9. Szervezési&amp;lebonyolítási díj" sheetId="14" r:id="rId6"/>
    <sheet name="10. Egyéb kedvezmény" sheetId="22" r:id="rId7"/>
    <sheet name="11. Egyéb ügynökségi jutalék" sheetId="23" r:id="rId8"/>
  </sheets>
  <definedNames>
    <definedName name="_xlnm.Print_Area" localSheetId="7">'11. Egyéb ügynökségi jutalék'!$A$1:$D$7</definedName>
    <definedName name="_xlnm.Print_Area" localSheetId="0">'4.Rendezvények szervezése'!$A$1:$F$50</definedName>
    <definedName name="_xlnm.Print_Area" localSheetId="2">'6. Technika költségei'!$A$1:$D$103</definedName>
    <definedName name="_xlnm.Print_Area" localSheetId="3">'7.Berendezés, dekoráció, nyomda'!$A$1:$E$241</definedName>
    <definedName name="_xlnm.Print_Area" localSheetId="4">'8. Utazás költségei'!$A$1:$D$19</definedName>
    <definedName name="_xlnm.Print_Area" localSheetId="5">'9. Szervezési&amp;lebonyolítási díj'!$A$1:$D$59</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74" i="16" l="1"/>
  <c r="D75" i="16"/>
  <c r="D3" i="22"/>
  <c r="D4" i="22"/>
  <c r="D5" i="22"/>
  <c r="D6" i="22"/>
  <c r="D7" i="22"/>
  <c r="D8" i="22"/>
  <c r="D9" i="22"/>
  <c r="D10" i="22"/>
  <c r="D11" i="22"/>
  <c r="D12" i="22"/>
  <c r="D13" i="22"/>
  <c r="D14" i="22"/>
  <c r="D15" i="22"/>
  <c r="D16" i="22"/>
  <c r="D17" i="22"/>
  <c r="D18" i="22"/>
  <c r="D19" i="22"/>
  <c r="D20" i="22"/>
  <c r="D21" i="22"/>
  <c r="D22" i="22"/>
  <c r="D23" i="22"/>
  <c r="D24" i="22"/>
  <c r="D25" i="22"/>
  <c r="D26" i="22"/>
  <c r="D27" i="22"/>
  <c r="D28" i="22"/>
  <c r="D29" i="22"/>
  <c r="D30" i="22"/>
  <c r="D31" i="22"/>
  <c r="D32" i="22"/>
  <c r="D33" i="22"/>
  <c r="D34" i="22"/>
  <c r="D35" i="22"/>
  <c r="D36" i="22"/>
  <c r="D37" i="22"/>
  <c r="D38" i="22"/>
  <c r="D39" i="22"/>
  <c r="D40" i="22"/>
  <c r="D41" i="22"/>
  <c r="D42" i="22"/>
  <c r="D43" i="22"/>
  <c r="D44" i="22"/>
  <c r="D45" i="22"/>
  <c r="D46" i="22"/>
  <c r="D47" i="22"/>
  <c r="D48" i="22"/>
  <c r="D49" i="22"/>
  <c r="D50" i="22"/>
  <c r="D51" i="22"/>
  <c r="D52" i="22"/>
  <c r="D53" i="22"/>
  <c r="D54" i="22"/>
  <c r="D55" i="22"/>
  <c r="D56" i="22"/>
  <c r="D57" i="22"/>
  <c r="D58" i="22"/>
  <c r="D59" i="22"/>
  <c r="D60" i="22"/>
  <c r="D61" i="22"/>
  <c r="D62" i="22"/>
  <c r="D63" i="22"/>
  <c r="D64" i="22"/>
  <c r="D65" i="22"/>
  <c r="D66" i="22"/>
  <c r="D67" i="22"/>
  <c r="D68" i="22"/>
  <c r="D69" i="22"/>
  <c r="D70" i="22"/>
  <c r="D71" i="22"/>
  <c r="D72" i="22"/>
  <c r="D73" i="22"/>
  <c r="D74" i="22"/>
  <c r="D75" i="22"/>
  <c r="D76" i="22"/>
  <c r="D77" i="22"/>
  <c r="D78" i="22"/>
  <c r="D79" i="22"/>
  <c r="D80" i="22"/>
  <c r="D3" i="14"/>
  <c r="D4" i="14"/>
  <c r="D5" i="14"/>
  <c r="D6" i="14"/>
  <c r="D7" i="14"/>
  <c r="D8" i="14"/>
  <c r="D9" i="14"/>
  <c r="D10" i="14"/>
  <c r="D11" i="14"/>
  <c r="D12" i="14"/>
  <c r="D13" i="14"/>
  <c r="D14" i="14"/>
  <c r="D15" i="14"/>
  <c r="D16" i="14"/>
  <c r="D17" i="14"/>
  <c r="D18" i="14"/>
  <c r="D19" i="14"/>
  <c r="D20" i="14"/>
  <c r="D21" i="14"/>
  <c r="D22" i="14"/>
  <c r="D23" i="14"/>
  <c r="D24" i="14"/>
  <c r="D25"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3" i="21"/>
  <c r="D4" i="21"/>
  <c r="D5" i="21"/>
  <c r="D6" i="21"/>
  <c r="D7" i="21"/>
  <c r="D8" i="21"/>
  <c r="D9" i="21"/>
  <c r="D10" i="21"/>
  <c r="D11" i="21"/>
  <c r="D12" i="21"/>
  <c r="D13" i="21"/>
  <c r="D14" i="21"/>
  <c r="D15" i="21"/>
  <c r="D16" i="21"/>
  <c r="D17" i="21"/>
  <c r="D18" i="21"/>
  <c r="D19" i="21"/>
  <c r="E3" i="18"/>
  <c r="E4" i="18"/>
  <c r="E5" i="18"/>
  <c r="E6" i="18"/>
  <c r="E7"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43" i="18"/>
  <c r="E44" i="18"/>
  <c r="E45" i="18"/>
  <c r="E46" i="18"/>
  <c r="E47" i="18"/>
  <c r="E48" i="18"/>
  <c r="E49" i="18"/>
  <c r="E50" i="18"/>
  <c r="E51" i="18"/>
  <c r="E52" i="18"/>
  <c r="E53" i="18"/>
  <c r="E54" i="18"/>
  <c r="E55" i="18"/>
  <c r="E56" i="18"/>
  <c r="E57" i="18"/>
  <c r="E58" i="18"/>
  <c r="E59" i="18"/>
  <c r="E60" i="18"/>
  <c r="E61" i="18"/>
  <c r="E62" i="18"/>
  <c r="E63" i="18"/>
  <c r="E64"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90" i="18"/>
  <c r="E91" i="18"/>
  <c r="E92" i="18"/>
  <c r="E93" i="18"/>
  <c r="E94" i="18"/>
  <c r="E95" i="18"/>
  <c r="E96" i="18"/>
  <c r="E97" i="18"/>
  <c r="E98" i="18"/>
  <c r="E99" i="18"/>
  <c r="E100" i="18"/>
  <c r="E101" i="18"/>
  <c r="E104" i="18"/>
  <c r="E105" i="18"/>
  <c r="E106" i="18"/>
  <c r="E107" i="18"/>
  <c r="E108" i="18"/>
  <c r="E109" i="18"/>
  <c r="E110" i="18"/>
  <c r="E111" i="18"/>
  <c r="E112" i="18"/>
  <c r="E113" i="18"/>
  <c r="E114" i="18"/>
  <c r="E115" i="18"/>
  <c r="E116" i="18"/>
  <c r="E117" i="18"/>
  <c r="E118" i="18"/>
  <c r="E119" i="18"/>
  <c r="E120" i="18"/>
  <c r="E121" i="18"/>
  <c r="E122" i="18"/>
  <c r="E123" i="18"/>
  <c r="E124" i="18"/>
  <c r="E125" i="18"/>
  <c r="E126" i="18"/>
  <c r="E127" i="18"/>
  <c r="E128" i="18"/>
  <c r="E129" i="18"/>
  <c r="E130" i="18"/>
  <c r="E131" i="18"/>
  <c r="E132" i="18"/>
  <c r="E133" i="18"/>
  <c r="E134" i="18"/>
  <c r="E135" i="18"/>
  <c r="E136" i="18"/>
  <c r="E137" i="18"/>
  <c r="E138" i="18"/>
  <c r="E139" i="18"/>
  <c r="E140" i="18"/>
  <c r="E141" i="18"/>
  <c r="E142" i="18"/>
  <c r="E143" i="18"/>
  <c r="E144" i="18"/>
  <c r="E145" i="18"/>
  <c r="E146" i="18"/>
  <c r="E147" i="18"/>
  <c r="E148" i="18"/>
  <c r="E149" i="18"/>
  <c r="E150" i="18"/>
  <c r="E151" i="18"/>
  <c r="E152" i="18"/>
  <c r="E153" i="18"/>
  <c r="E154" i="18"/>
  <c r="E155" i="18"/>
  <c r="E156" i="18"/>
  <c r="E157" i="18"/>
  <c r="E158" i="18"/>
  <c r="E159" i="18"/>
  <c r="E160" i="18"/>
  <c r="E161" i="18"/>
  <c r="E162" i="18"/>
  <c r="E163" i="18"/>
  <c r="E164" i="18"/>
  <c r="E165" i="18"/>
  <c r="E166" i="18"/>
  <c r="E167" i="18"/>
  <c r="E168" i="18"/>
  <c r="E169" i="18"/>
  <c r="E170" i="18"/>
  <c r="E171" i="18"/>
  <c r="E172" i="18"/>
  <c r="E173" i="18"/>
  <c r="E174" i="18"/>
  <c r="E175" i="18"/>
  <c r="E176" i="18"/>
  <c r="E177" i="18"/>
  <c r="E178" i="18"/>
  <c r="E179" i="18"/>
  <c r="E180" i="18"/>
  <c r="E181" i="18"/>
  <c r="E182" i="18"/>
  <c r="E183" i="18"/>
  <c r="E184" i="18"/>
  <c r="E185" i="18"/>
  <c r="E186" i="18"/>
  <c r="E187" i="18"/>
  <c r="E188" i="18"/>
  <c r="E189" i="18"/>
  <c r="E190" i="18"/>
  <c r="E191" i="18"/>
  <c r="E192" i="18"/>
  <c r="E193" i="18"/>
  <c r="E194" i="18"/>
  <c r="E195" i="18"/>
  <c r="E196" i="18"/>
  <c r="E197" i="18"/>
  <c r="E198" i="18"/>
  <c r="E199" i="18"/>
  <c r="E200" i="18"/>
  <c r="E201" i="18"/>
  <c r="E202" i="18"/>
  <c r="E203" i="18"/>
  <c r="E204" i="18"/>
  <c r="E205" i="18"/>
  <c r="E206" i="18"/>
  <c r="E207" i="18"/>
  <c r="E208" i="18"/>
  <c r="E209" i="18"/>
  <c r="E210" i="18"/>
  <c r="E211" i="18"/>
  <c r="E212" i="18"/>
  <c r="E213" i="18"/>
  <c r="E214" i="18"/>
  <c r="E215" i="18"/>
  <c r="E216" i="18"/>
  <c r="E217" i="18"/>
  <c r="E218" i="18"/>
  <c r="E219" i="18"/>
  <c r="E220" i="18"/>
  <c r="E221" i="18"/>
  <c r="E222" i="18"/>
  <c r="E223" i="18"/>
  <c r="E224" i="18"/>
  <c r="E225" i="18"/>
  <c r="E226" i="18"/>
  <c r="E227" i="18"/>
  <c r="E228" i="18"/>
  <c r="E229" i="18"/>
  <c r="E230" i="18"/>
  <c r="E231" i="18"/>
  <c r="E232" i="18"/>
  <c r="E233" i="18"/>
  <c r="E234" i="18"/>
  <c r="E235" i="18"/>
  <c r="E236" i="18"/>
  <c r="E237" i="18"/>
  <c r="E238" i="18"/>
  <c r="E239" i="18"/>
  <c r="D4" i="16"/>
  <c r="D5" i="16"/>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6" i="16"/>
  <c r="D77" i="16"/>
  <c r="D78" i="16"/>
  <c r="D79" i="16"/>
  <c r="D80" i="16"/>
  <c r="D81" i="16"/>
  <c r="D82" i="16"/>
  <c r="D83" i="16"/>
  <c r="D84" i="16"/>
  <c r="D85" i="16"/>
  <c r="D86" i="16"/>
  <c r="D87" i="16"/>
  <c r="D88" i="16"/>
  <c r="D89" i="16"/>
  <c r="D90" i="16"/>
  <c r="D91" i="16"/>
  <c r="D92" i="16"/>
  <c r="D93" i="16"/>
  <c r="D94" i="16"/>
  <c r="D95" i="16"/>
  <c r="D96" i="16"/>
  <c r="D97" i="16"/>
  <c r="D98" i="16"/>
  <c r="D99" i="16"/>
  <c r="D3" i="16"/>
  <c r="D100" i="16"/>
  <c r="F5" i="15"/>
  <c r="H5" i="15"/>
  <c r="F6" i="15"/>
  <c r="H6" i="15"/>
  <c r="F7" i="15"/>
  <c r="H7" i="15"/>
  <c r="F8" i="15"/>
  <c r="H8" i="15"/>
  <c r="F9" i="15"/>
  <c r="H9" i="15"/>
  <c r="F10" i="15"/>
  <c r="H10" i="15"/>
  <c r="F11" i="15"/>
  <c r="H11" i="15"/>
  <c r="F12" i="15"/>
  <c r="H12" i="15"/>
  <c r="F13" i="15"/>
  <c r="H13" i="15"/>
  <c r="F14" i="15"/>
  <c r="H14" i="15"/>
  <c r="F15" i="15"/>
  <c r="H15" i="15"/>
  <c r="F16" i="15"/>
  <c r="H16" i="15"/>
  <c r="F17" i="15"/>
  <c r="H17" i="15"/>
  <c r="F18" i="15"/>
  <c r="H18" i="15"/>
  <c r="F19" i="15"/>
  <c r="H19" i="15"/>
  <c r="F20" i="15"/>
  <c r="H20" i="15"/>
  <c r="F21" i="15"/>
  <c r="H21" i="15"/>
  <c r="F22" i="15"/>
  <c r="H22" i="15"/>
  <c r="F23" i="15"/>
  <c r="H23" i="15"/>
  <c r="F24" i="15"/>
  <c r="H24" i="15"/>
  <c r="F25" i="15"/>
  <c r="H25" i="15"/>
  <c r="F26" i="15"/>
  <c r="H26" i="15"/>
  <c r="F27" i="15"/>
  <c r="H27" i="15"/>
  <c r="F28" i="15"/>
  <c r="H28" i="15"/>
  <c r="F29" i="15"/>
  <c r="H29" i="15"/>
  <c r="F30" i="15"/>
  <c r="H30" i="15"/>
  <c r="F31" i="15"/>
  <c r="H31" i="15"/>
  <c r="F32" i="15"/>
  <c r="H32" i="15"/>
  <c r="F33" i="15"/>
  <c r="H33" i="15"/>
  <c r="F34" i="15"/>
  <c r="H34" i="15"/>
  <c r="F35" i="15"/>
  <c r="H35" i="15"/>
  <c r="F36" i="15"/>
  <c r="H36" i="15"/>
  <c r="F37" i="15"/>
  <c r="H37" i="15"/>
  <c r="F38" i="15"/>
  <c r="H38" i="15"/>
  <c r="F39" i="15"/>
  <c r="H39" i="15"/>
  <c r="F40" i="15"/>
  <c r="H40" i="15"/>
  <c r="F41" i="15"/>
  <c r="H41" i="15"/>
  <c r="F42" i="15"/>
  <c r="H42" i="15"/>
  <c r="F43" i="15"/>
  <c r="H43" i="15"/>
  <c r="F44" i="15"/>
  <c r="H44" i="15"/>
  <c r="F45" i="15"/>
  <c r="H45" i="15"/>
  <c r="F46" i="15"/>
  <c r="H46" i="15"/>
  <c r="F47" i="15"/>
  <c r="H47" i="15"/>
  <c r="F48" i="15"/>
  <c r="H48" i="15"/>
  <c r="F49" i="15"/>
  <c r="H49" i="15"/>
  <c r="F50" i="15"/>
  <c r="H50" i="15"/>
  <c r="F51" i="15"/>
  <c r="H51" i="15"/>
  <c r="F52" i="15"/>
  <c r="H52" i="15"/>
  <c r="F53" i="15"/>
  <c r="H53" i="15"/>
  <c r="F54" i="15"/>
  <c r="H54" i="15"/>
  <c r="F55" i="15"/>
  <c r="H55" i="15"/>
  <c r="F56" i="15"/>
  <c r="H56" i="15"/>
  <c r="F57" i="15"/>
  <c r="H57" i="15"/>
  <c r="F58" i="15"/>
  <c r="H58" i="15"/>
  <c r="F59" i="15"/>
  <c r="H59" i="15"/>
  <c r="F60" i="15"/>
  <c r="H60" i="15"/>
  <c r="F61" i="15"/>
  <c r="H61" i="15"/>
  <c r="F62" i="15"/>
  <c r="H62" i="15"/>
  <c r="F63" i="15"/>
  <c r="H63" i="15"/>
  <c r="F64" i="15"/>
  <c r="H64" i="15"/>
  <c r="F65" i="15"/>
  <c r="H65" i="15"/>
  <c r="F66" i="15"/>
  <c r="H66" i="15"/>
  <c r="F67" i="15"/>
  <c r="H67" i="15"/>
  <c r="F68" i="15"/>
  <c r="H68" i="15"/>
  <c r="F69" i="15"/>
  <c r="H69" i="15"/>
  <c r="F70" i="15"/>
  <c r="H70" i="15"/>
  <c r="F71" i="15"/>
  <c r="H71" i="15"/>
  <c r="F72" i="15"/>
  <c r="H72" i="15"/>
  <c r="F73" i="15"/>
  <c r="H73" i="15"/>
  <c r="F74" i="15"/>
  <c r="H74" i="15"/>
  <c r="F75" i="15"/>
  <c r="H75" i="15"/>
  <c r="F76" i="15"/>
  <c r="H76" i="15"/>
  <c r="F77" i="15"/>
  <c r="H77" i="15"/>
  <c r="F78" i="15"/>
  <c r="H78" i="15"/>
  <c r="F79" i="15"/>
  <c r="H79" i="15"/>
  <c r="F80" i="15"/>
  <c r="H80" i="15"/>
  <c r="F81" i="15"/>
  <c r="H81" i="15"/>
  <c r="F82" i="15"/>
  <c r="H82" i="15"/>
  <c r="F83" i="15"/>
  <c r="H83" i="15"/>
  <c r="F84" i="15"/>
  <c r="H84" i="15"/>
  <c r="F85" i="15"/>
  <c r="H85" i="15"/>
  <c r="F86" i="15"/>
  <c r="H86" i="15"/>
  <c r="F87" i="15"/>
  <c r="H87" i="15"/>
  <c r="F88" i="15"/>
  <c r="H88" i="15"/>
  <c r="F89" i="15"/>
  <c r="H89" i="15"/>
  <c r="F90" i="15"/>
  <c r="H90" i="15"/>
  <c r="F91" i="15"/>
  <c r="H91" i="15"/>
  <c r="F92" i="15"/>
  <c r="H92" i="15"/>
  <c r="F93" i="15"/>
  <c r="H93" i="15"/>
  <c r="F94" i="15"/>
  <c r="H94" i="15"/>
  <c r="F95" i="15"/>
  <c r="H95" i="15"/>
  <c r="F96" i="15"/>
  <c r="H96" i="15"/>
  <c r="F97" i="15"/>
  <c r="H97" i="15"/>
  <c r="F98" i="15"/>
  <c r="H98" i="15"/>
  <c r="F99" i="15"/>
  <c r="H99" i="15"/>
  <c r="F100" i="15"/>
  <c r="H100" i="15"/>
  <c r="F101" i="15"/>
  <c r="H101" i="15"/>
  <c r="F102" i="15"/>
  <c r="H102" i="15"/>
  <c r="F103" i="15"/>
  <c r="H103" i="15"/>
  <c r="F104" i="15"/>
  <c r="H104" i="15"/>
  <c r="F105" i="15"/>
  <c r="H105" i="15"/>
  <c r="F106" i="15"/>
  <c r="H106" i="15"/>
  <c r="F107" i="15"/>
  <c r="H107" i="15"/>
  <c r="F108" i="15"/>
  <c r="H108" i="15"/>
  <c r="F109" i="15"/>
  <c r="H109" i="15"/>
  <c r="F110" i="15"/>
  <c r="H110" i="15"/>
  <c r="F111" i="15"/>
  <c r="H111" i="15"/>
  <c r="F112" i="15"/>
  <c r="H112" i="15"/>
  <c r="F113" i="15"/>
  <c r="H113" i="15"/>
  <c r="F114" i="15"/>
  <c r="H114" i="15"/>
  <c r="F115" i="15"/>
  <c r="H115" i="15"/>
  <c r="F116" i="15"/>
  <c r="H116" i="15"/>
  <c r="F117" i="15"/>
  <c r="H117" i="15"/>
  <c r="F118" i="15"/>
  <c r="H118" i="15"/>
  <c r="F119" i="15"/>
  <c r="H119" i="15"/>
  <c r="F120" i="15"/>
  <c r="H120" i="15"/>
  <c r="F121" i="15"/>
  <c r="H121" i="15"/>
  <c r="F122" i="15"/>
  <c r="H122" i="15"/>
  <c r="F123" i="15"/>
  <c r="H123" i="15"/>
  <c r="F124" i="15"/>
  <c r="H124" i="15"/>
  <c r="F125" i="15"/>
  <c r="H125" i="15"/>
  <c r="F126" i="15"/>
  <c r="H126" i="15"/>
  <c r="F127" i="15"/>
  <c r="H127" i="15"/>
  <c r="F128" i="15"/>
  <c r="H128" i="15"/>
  <c r="F129" i="15"/>
  <c r="H129" i="15"/>
  <c r="F130" i="15"/>
  <c r="H130" i="15"/>
  <c r="F131" i="15"/>
  <c r="H131" i="15"/>
  <c r="F132" i="15"/>
  <c r="H132" i="15"/>
  <c r="F133" i="15"/>
  <c r="H133" i="15"/>
  <c r="F134" i="15"/>
  <c r="H134" i="15"/>
  <c r="F135" i="15"/>
  <c r="H135" i="15"/>
  <c r="F136" i="15"/>
  <c r="H136" i="15"/>
  <c r="F137" i="15"/>
  <c r="H137" i="15"/>
  <c r="F138" i="15"/>
  <c r="H138" i="15"/>
  <c r="F139" i="15"/>
  <c r="H139" i="15"/>
  <c r="F140" i="15"/>
  <c r="H140" i="15"/>
  <c r="F141" i="15"/>
  <c r="H141" i="15"/>
  <c r="F142" i="15"/>
  <c r="H142" i="15"/>
  <c r="F143" i="15"/>
  <c r="H143" i="15"/>
  <c r="F144" i="15"/>
  <c r="H144" i="15"/>
  <c r="F145" i="15"/>
  <c r="H145" i="15"/>
  <c r="F146" i="15"/>
  <c r="H146" i="15"/>
  <c r="F147" i="15"/>
  <c r="H147" i="15"/>
  <c r="F148" i="15"/>
  <c r="H148" i="15"/>
  <c r="F149" i="15"/>
  <c r="H149" i="15"/>
  <c r="F150" i="15"/>
  <c r="H150" i="15"/>
  <c r="F151" i="15"/>
  <c r="H151" i="15"/>
  <c r="F4" i="15"/>
  <c r="H4" i="15"/>
  <c r="H152" i="15"/>
  <c r="D4" i="20"/>
  <c r="D5" i="20"/>
  <c r="D6" i="20"/>
  <c r="D7" i="20"/>
  <c r="D8" i="20"/>
  <c r="D9" i="20"/>
  <c r="D10" i="20"/>
  <c r="D11" i="20"/>
  <c r="D12" i="20"/>
  <c r="D13" i="20"/>
  <c r="D14" i="20"/>
  <c r="D15" i="20"/>
  <c r="D16" i="20"/>
  <c r="D17" i="20"/>
  <c r="D18" i="20"/>
  <c r="D19" i="20"/>
  <c r="D20" i="20"/>
  <c r="D21" i="20"/>
  <c r="D22" i="20"/>
  <c r="D23" i="20"/>
  <c r="D24" i="20"/>
  <c r="D25" i="20"/>
  <c r="D26" i="20"/>
  <c r="D27" i="20"/>
  <c r="D28" i="20"/>
  <c r="D29" i="20"/>
  <c r="D30" i="20"/>
  <c r="D31" i="20"/>
  <c r="D32" i="20"/>
  <c r="D33" i="20"/>
  <c r="D34" i="20"/>
  <c r="D35" i="20"/>
  <c r="D36" i="20"/>
  <c r="D37" i="20"/>
  <c r="D38" i="20"/>
  <c r="D39" i="20"/>
  <c r="D40" i="20"/>
  <c r="D41" i="20"/>
  <c r="D42" i="20"/>
  <c r="D43" i="20"/>
  <c r="D44" i="20"/>
  <c r="D45" i="20"/>
  <c r="D46" i="20"/>
  <c r="D47" i="20"/>
  <c r="F4" i="20"/>
  <c r="F5" i="20"/>
  <c r="F6" i="20"/>
  <c r="F7" i="20"/>
  <c r="F8" i="20"/>
  <c r="F9" i="20"/>
  <c r="F10" i="20"/>
  <c r="F11" i="20"/>
  <c r="F12" i="20"/>
  <c r="F13" i="20"/>
  <c r="F14" i="20"/>
  <c r="F15" i="20"/>
  <c r="F16" i="20"/>
  <c r="F17" i="20"/>
  <c r="F18" i="20"/>
  <c r="F19" i="20"/>
  <c r="F20" i="20"/>
  <c r="F21" i="20"/>
  <c r="F22" i="20"/>
  <c r="F23" i="20"/>
  <c r="F24" i="20"/>
  <c r="F25" i="20"/>
  <c r="F26" i="20"/>
  <c r="F27" i="20"/>
  <c r="F28" i="20"/>
  <c r="F29" i="20"/>
  <c r="F30" i="20"/>
  <c r="F31" i="20"/>
  <c r="F32" i="20"/>
  <c r="F33" i="20"/>
  <c r="F34" i="20"/>
  <c r="F35" i="20"/>
  <c r="F36" i="20"/>
  <c r="F37" i="20"/>
  <c r="F38" i="20"/>
  <c r="F39" i="20"/>
  <c r="F40" i="20"/>
  <c r="F41" i="20"/>
  <c r="F42" i="20"/>
  <c r="F43" i="20"/>
  <c r="F44" i="20"/>
  <c r="F45" i="20"/>
  <c r="F46" i="20"/>
  <c r="F47" i="20"/>
  <c r="D3" i="20"/>
  <c r="F3" i="20"/>
  <c r="F48" i="20"/>
  <c r="B4" i="23"/>
</calcChain>
</file>

<file path=xl/sharedStrings.xml><?xml version="1.0" encoding="utf-8"?>
<sst xmlns="http://schemas.openxmlformats.org/spreadsheetml/2006/main" count="793" uniqueCount="702">
  <si>
    <t>A/1 méretű belső nyomat ill. plakát, 4+0C, tervezés, kivitelezés (2db/tábla)</t>
  </si>
  <si>
    <t>A/4 méretű belső nyomat az irányító táblához, 4+0C, tervezés, kivitelezés (2db/tábla)</t>
  </si>
  <si>
    <t>Élővirág alapú asztali dísz ültetett étkezés esetén az étkezőasztalokra (1db)</t>
  </si>
  <si>
    <t>Élővirág alapú asztali dísz elnöki asztalra (1db)</t>
  </si>
  <si>
    <t>Megállítótábla, A/1 álló, kültéri, fém keretes, plexi borítású, belső nyomat nélkül (1db)</t>
  </si>
  <si>
    <t>Paraván, 1*2 m, tűzhető textil (1db/nap)</t>
  </si>
  <si>
    <t>Kávéházi thonett garnitúra (4 db klasszikus fa thonet szék és 1 db 70 cm átmérőjű asztal/nap)</t>
  </si>
  <si>
    <t>Megvásárlási ár!</t>
  </si>
  <si>
    <t>E tételek esetében csupán a nyomdai előkészítést és kivitelezést magába foglaló árakat kérjük megadni, tehát a grafikai tervezés költségeit itt ne kalkulálják az árakba! Megrendelés esetén ezen tételek grafikai költségeit a "Szervezési és lebonyolítási díj"-ak között található óradíjak alapján lehet elszámolni!</t>
  </si>
  <si>
    <t>Szállítás  (5 tonnás teherautóval, rakodással) Ft/km</t>
  </si>
  <si>
    <t>Szállítás (3,5 tonnás teherautóval, rakodással) Ft/km</t>
  </si>
  <si>
    <t>Rendezvény csoportvezető óradíja</t>
  </si>
  <si>
    <t>Rendezvény asszisztens óradíja</t>
  </si>
  <si>
    <t xml:space="preserve">Rendezvénytípus </t>
  </si>
  <si>
    <t>60-as plazma TV (1db/nap)</t>
  </si>
  <si>
    <t>Vetítővászon, min. 3x4-es (1db/nap)</t>
  </si>
  <si>
    <t>Csiptetős mikrofon vevőegységgel (1 db/nap)</t>
  </si>
  <si>
    <t>Laptop (1db/nap)</t>
  </si>
  <si>
    <t>Távegér (1db/nap)</t>
  </si>
  <si>
    <t>Laser pointer (1db/nap)</t>
  </si>
  <si>
    <t>Flipchart tábla típustól függően papírral és tollakkal, illetve tollakkal és törlővel (1db/nap)</t>
  </si>
  <si>
    <t>Catering típus</t>
  </si>
  <si>
    <t>Hangrögzítés - az igényelt alaphangosítást kiegészítő technikával megoldva (1db/nap)</t>
  </si>
  <si>
    <t>Előadói pulpitus, plexi (1db/nap)</t>
  </si>
  <si>
    <t>Molino (zászlószövet, ringlizve) 4*1,5m, 4+0C (1db)</t>
  </si>
  <si>
    <t>Kontroll monitor az előadó számára, prezentáció léptetővel (1db/nap)</t>
  </si>
  <si>
    <t>Kiadvány 4+4,170g műny.1 hajtással A4, 100 pld.</t>
  </si>
  <si>
    <t>Kiadvány 4+4,170g műny.1 hajtással A4, 200 pld.</t>
  </si>
  <si>
    <t>Plakát 4+0,135g műny. A0 10 db</t>
  </si>
  <si>
    <t>Plakát 4+0,135g műny. A0 20 db</t>
  </si>
  <si>
    <t>Plakát 4+0,135g műny. A1 10 db</t>
  </si>
  <si>
    <t>Plakát 4+0,135g műny. A1 20 db</t>
  </si>
  <si>
    <t>Plakát 4+0,135g műny. A2 10 db</t>
  </si>
  <si>
    <t>Plakát 4+0,135g műny. A2 20 db</t>
  </si>
  <si>
    <t>meghívó 4+4,170g kreatív papír,1 hajtással LA4 (fekvő), 50 db</t>
  </si>
  <si>
    <t>meghívó 4+4,170g kreatív papír,1 hajtással LA4 (fekvő), 100 db</t>
  </si>
  <si>
    <t>meghívó 4+4,170g kreatív papír,1 hajtással LA4 (fekvő), 200 db</t>
  </si>
  <si>
    <t>meghívó 4+4,170g kreatív papír,1 hajtással LA4 (fekvő), 300 db</t>
  </si>
  <si>
    <t>meghívó 4+4,170g kreatív papír,1 hajtással LA4 (fekvő), 400 db</t>
  </si>
  <si>
    <t xml:space="preserve">Irányító tábla, A/4 álló, alukeretes, plexi borítású, belső nyomat nélkül (1db) </t>
  </si>
  <si>
    <t>Kiadvány 4+4,170g műny.2 hajtással LA4 (álló), 100 pld.</t>
  </si>
  <si>
    <t>Regisztráció előzetesen és a helyszínen, résztvevői follow up</t>
  </si>
  <si>
    <t>HTML meghívók elkészítése és kiküldése, regisztráció előzetesen és a helyszínen, résztvevői follow up</t>
  </si>
  <si>
    <t>HTML meghívók elkészítése és kiküldése, telefonos regisztráció előzetesen és a helyszínen, résztvevői follow up</t>
  </si>
  <si>
    <t>HTML meghívók elkészítése és kiküldése, elektronikus regisztráció előzetesen és a helyszínen, résztvevői follow up</t>
  </si>
  <si>
    <t xml:space="preserve">A táblázat kitöltése a sárga színű cellák kitöltésével végezhető! Helyszín előre nem meghatározható! Olyan rendezvény árakat kérünk megadni, amelyek az ország bármely részén, bármikor, a megadott kategóriában, az Ajánlatkérő által igényelt helyszín esetén is, kiszállítással, felszolgálási díjjal, valamint a szükséges eszközök díjával együtt érvényesek a szerződés teljes időtartama alatt! </t>
  </si>
  <si>
    <t>A táblázat kitöltése a sárga színű cellák kitöltésével végezhető! Az árakat a jelölt mennyiségekre kérjük megadni.</t>
  </si>
  <si>
    <t xml:space="preserve">A táblázat kitöltése a sárga színű cellák kitöltésével végezhető! Az árakat a jelölt mennyiségekre kérjük megadni. </t>
  </si>
  <si>
    <t>Kiadvány 4+4,170g műny.2 hajtással LA4 (álló), 200 pld.</t>
  </si>
  <si>
    <t>DTP óradíja</t>
  </si>
  <si>
    <t>Mobil mikrofon vevőegységgel (1db/nap)</t>
  </si>
  <si>
    <t>6x3m-es információs sátor (1db/nap)</t>
  </si>
  <si>
    <t>3x3m-es információs sátor (1db/nap)</t>
  </si>
  <si>
    <t>Sörpad garnitúra 6 főre (1db asztal + 2 db pad/nap)</t>
  </si>
  <si>
    <t>Koktélasztal/könyöklő (1db/nap)</t>
  </si>
  <si>
    <t>Taposókordon 1db/nap</t>
  </si>
  <si>
    <t>mobil kordon (1db/nap)
- horganyzott acél
- magasság: 1,2 m 
- hosszúság: 3,0 m
- egymásba kapcsolható</t>
  </si>
  <si>
    <t>krómozott kordonláb, kék kötéllel (1db/nap)
- magasság:0,9m 
- kötél hossza:1,5m</t>
  </si>
  <si>
    <t>Álló hamutartó (1db/nap)</t>
  </si>
  <si>
    <t>walky talky (1db/nap)</t>
  </si>
  <si>
    <t>Kiadvány 4+4,170g műny.1 hajtással A4, 1000 pld.</t>
  </si>
  <si>
    <t>Kiadvány 4+4,170g műny.1 hajtással A4, 2000 pld.</t>
  </si>
  <si>
    <t>Kiadvány 4+4,170g műny.2 hajtással LA4 (álló), 1000 pld.</t>
  </si>
  <si>
    <t>Kiadvány 4+4,170g műny.2 hajtással LA4 (álló), 2000 pld.</t>
  </si>
  <si>
    <t>Hostess, angolul beszélő (1 fő/óra)</t>
  </si>
  <si>
    <t>Kültéri biztonsági szolgálat (/nap/5000 fő)</t>
  </si>
  <si>
    <t>Kültéri biztonsági szolgálat (/nap/1000 fő)</t>
  </si>
  <si>
    <t>Kültéri 0-24 órás biztonsági szolgálat, 1 fő (/nap/stand)</t>
  </si>
  <si>
    <t>Beltéri biztonsági szolgálat (/nap/1000 fő)</t>
  </si>
  <si>
    <t>orvosi ügyelet, 1fő (orvos/nap)</t>
  </si>
  <si>
    <t>Mentőszolgálat 1 stáb (/nap)</t>
  </si>
  <si>
    <t>Mobil WC, kézmosós, hagyományos, szállítással, karbantartással (1db/nap)</t>
  </si>
  <si>
    <t>Mobil WC mozgáskorlátozottak részére, kézmosós, hagyományos, szállítással, karbantartással (1db/nap)</t>
  </si>
  <si>
    <t>Szelektív szemétgyűjtő sziget (/sziget/nap)</t>
  </si>
  <si>
    <t>Fénytechnika (nagy színpad alapfény)</t>
  </si>
  <si>
    <t>Színpadfedés (6 lábas TomCat váz)</t>
  </si>
  <si>
    <t>Hangtechnika (1000 főre, élő zenekar színpadi hangosítás, urh-s mikrofonok)</t>
  </si>
  <si>
    <t>Színpadfedés (4 lábas közepes TomCat váz)</t>
  </si>
  <si>
    <t>Műanyag kerti bútor garnitúra (1 db asztal + 4 db szék/nap)</t>
  </si>
  <si>
    <t>Hostess (nem szükséges idegen nyelv ismerete) (1 fő/óra)</t>
  </si>
  <si>
    <t>Hangtechnika (5000 főre, élő zenekar színpadi hangosítás, urh-s mikrofonok)</t>
  </si>
  <si>
    <t>Fénytechnika (közepes színpad alapfény)</t>
  </si>
  <si>
    <t>Színpad (80nm színpad, dobogó, színpad emelések, színpadlépcsők, építéssel)</t>
  </si>
  <si>
    <t>Színpad (60nm színpad, dobogó, színpadlépcső, építéssel)</t>
  </si>
  <si>
    <t>Kiadvány: Borító 4+0,170g műny.,1oldali matt fólia, Belív 4+4,24oldal,110g matt műny. Irkafűzés 1hajtással, A5, 100 pld.</t>
  </si>
  <si>
    <t>Kiadvány: Borító 4+0,170g műny.,1oldali matt fólia, Belív 4+4,24oldal,110g matt műny. Irkafűzés 1hajtással, A5, 1000 pld.</t>
  </si>
  <si>
    <t>Kiadvány: Borító 4+0,170g műny.,1oldali matt fólia, Belív 4+4,24oldal,110g matt műny. Irkafűzés 1hajtással, A5, 2000 pld.</t>
  </si>
  <si>
    <t>Kiadvány: Borító 4+0,170g műny.,1oldali matt fólia, Belív 4+4,12oldal,110g matt műny. Irkafűzés, A4, 100 pld.</t>
  </si>
  <si>
    <t>Kiadvány: Borító 4+0,170g műny.,1oldali matt fólia, Belív 4+4,12oldal,110g matt műny. Irkafűzés, A4, 1000 pld.</t>
  </si>
  <si>
    <t>Kiadvány: Borító 4+0,170g műny.,1oldali matt fólia, Belív 4+4,12oldal,110g matt műny. Irkafűzés, A4, 2000 pld.</t>
  </si>
  <si>
    <t>10x10m-es rendezvénysátor bérlés, építéssel, bontással, szállítással, padlózat nélkül (1db/nap)</t>
  </si>
  <si>
    <t xml:space="preserve">Push to talk mikrofon (1db/nap) </t>
  </si>
  <si>
    <t>Budapesten</t>
  </si>
  <si>
    <t>Vidéken</t>
  </si>
  <si>
    <t>EU + 27 db EU tagországi asztali zászló, állvánnyal (1db)</t>
  </si>
  <si>
    <t>Hangosítás 30 db Push to talk mikrofonnal</t>
  </si>
  <si>
    <t>Hangosítás 50 db Push to talk mikrofonnal</t>
  </si>
  <si>
    <t>Hangosítás 2 db mobil mikrofonnal</t>
  </si>
  <si>
    <t>Hangosítás 4 db mobil mikrofonnal</t>
  </si>
  <si>
    <t>Idegenvezető óradíja (Magyarországon)</t>
  </si>
  <si>
    <t>ÁTLAG</t>
  </si>
  <si>
    <t>Fotódokumentáció 5 órás rendezvényhez (fotós díjazása, elkészült felvételek ftp-n keresztüli elérésével az eseménytől számított 1 napon belül)</t>
  </si>
  <si>
    <t>Fotódokumentáció 3 órás rendezvényhez (fotós díjazása, elkészült felvételek ftp-n keresztüli elérésével az eseménytől számított 1 napon belül)</t>
  </si>
  <si>
    <t>Fotódokumentáció 1 napos (8órás) rendezvényhez (fotós díjazása, elkészült felvételek ftp-n keresztüli elérésével az eseménytől számított 1 napon belül)</t>
  </si>
  <si>
    <t>Hangtechnika (500 főre, élő zenekar színpadi hangosítás, urh-s mikrofonok)</t>
  </si>
  <si>
    <t>Hangtechnika (300 főre, élő zenekar színpadi hangosítás, urh-s mikrofonok)</t>
  </si>
  <si>
    <t>Hangtechnika (100 főre, élő zenekar színpadi hangosítás, urh-s mikrofonok)</t>
  </si>
  <si>
    <t>Hangtechnika (200 főre, élő zenekar színpadi hangosítás, urh-s mikrofonok)</t>
  </si>
  <si>
    <t>Fénytechnika (kis színpad alapfény)</t>
  </si>
  <si>
    <t>Koktélasztal/könyöklő (1db/5 óra)</t>
  </si>
  <si>
    <t>Babzsák fotel</t>
  </si>
  <si>
    <t>Információs pult/nap (vételi ár)</t>
  </si>
  <si>
    <t>Információs pult/nap (bérleti díj)</t>
  </si>
  <si>
    <t>60-as plazma TV (1db/5 óra)</t>
  </si>
  <si>
    <t>Vetítővászon, min. 3x4-es (1db/5 óra)</t>
  </si>
  <si>
    <t>Távegér (1db/5 óra)</t>
  </si>
  <si>
    <t>Laser pointer (1db/5 óra)</t>
  </si>
  <si>
    <t>Hangrögzítés - az igényelt alaphangosítást kiegészítő technikával megoldva (1db/5 óra)</t>
  </si>
  <si>
    <t>Hangrögzítés - az igényelt alaphangosítást kiegészítő technikával megoldva (1db/3 óra)</t>
  </si>
  <si>
    <t xml:space="preserve">szék </t>
  </si>
  <si>
    <t>asztal</t>
  </si>
  <si>
    <t>Áramkiépítési eszközök, hosszabbítók, szerelékek</t>
  </si>
  <si>
    <t>Parkolóhely biztosítása személygépjármű részére/1 nap/ autó</t>
  </si>
  <si>
    <t>Parkolóhely biztosítása személygépjármű részére/2 óra/ autó</t>
  </si>
  <si>
    <t>üvegasztal 4 db székkel</t>
  </si>
  <si>
    <t>bárszék</t>
  </si>
  <si>
    <t>névtáblák nyomtatása, rendezvényhelyszínre szállítása, névtáblatartóban asztalra kihelyezése 20 fős rendezvény esetén</t>
  </si>
  <si>
    <t>névtáblák nyomtatása, rendezvényhelyszínre szállítása, névtáblatartóban asztalra kihelyezése 50 fős rendezvény esetén</t>
  </si>
  <si>
    <t>névtáblák nyomtatása, rendezvényhelyszínre szállítása, névtáblatartóban asztalra kihelyezése 100 fős rendezvény esetén</t>
  </si>
  <si>
    <t>névtáblák nyomtatása, rendezvényhelyszínre szállítása, névtáblatartóban asztalra kihelyezése 200 fős rendezvény esetén</t>
  </si>
  <si>
    <t>megrendelő által biztosított konferencia dokumentáció sokszorosítása nyomtatott formában, rendezvényhelyszínre szállítása, 4 szín nyomással/oldal</t>
  </si>
  <si>
    <t>megrendelő által biztosított konferencia dokumentáció sokszorosítása nyomtatott formában, rendezvényhelyszínre szállítása, fekete-fehér nyomással/oldal</t>
  </si>
  <si>
    <t>megrendelő által biztosított konferencia dokumentáció sokszorosítása digitális formában (adatmásolás pen drive-ra/CD-re)/db</t>
  </si>
  <si>
    <t>Forgatókönyv készítése</t>
  </si>
  <si>
    <t>Egyszeri helyszínbejárás</t>
  </si>
  <si>
    <t>Parkolóhely biztosítása személygépjármű részére/4 óra/ autó</t>
  </si>
  <si>
    <t>Parkolóhely biztosítása személygépjármű részére/6 óra/ autó</t>
  </si>
  <si>
    <t>Házon belüli rendezvény esetén (feladatleírásban/szerződésben meghatározott szervezetek telephelyei)</t>
  </si>
  <si>
    <t>Beltéri biztonsági szolgálat (/nap/200 fő)</t>
  </si>
  <si>
    <t>Beltéri biztonsági szolgálat (/nap/100 fő)</t>
  </si>
  <si>
    <t>Beltéri biztonsági szolgálat (/nap/500 fő)</t>
  </si>
  <si>
    <t>Ruhatári szolgálat (nap/50 fő)</t>
  </si>
  <si>
    <t>Ruhatári szolgálat (nap/100 fő)</t>
  </si>
  <si>
    <t>Ruhatári szolgálat (nap/200 fő)</t>
  </si>
  <si>
    <t>Rendezvény asszisztens óradíja (házon belüli bekészítéskhez kapcsolódóan)</t>
  </si>
  <si>
    <t>lufi 100 db</t>
  </si>
  <si>
    <t>lufi 500 db</t>
  </si>
  <si>
    <t>lufi 1000 db</t>
  </si>
  <si>
    <t>póló női hímzett mintával 100 db</t>
  </si>
  <si>
    <t>póló férfi hímzett mintával 50 db</t>
  </si>
  <si>
    <t>póló férfi hímzett mintával 100 db</t>
  </si>
  <si>
    <t>trikó női hímzett mintával 50 db</t>
  </si>
  <si>
    <t>trikó női hímzett mintával 100 db</t>
  </si>
  <si>
    <t>trikó férfi hímzett mintával 50 db</t>
  </si>
  <si>
    <t>trikó férfi hímzett mintával 100 db</t>
  </si>
  <si>
    <t>póló női szitázott 50 db</t>
  </si>
  <si>
    <t>póló női szitázott 100 db</t>
  </si>
  <si>
    <t>póló férfi szitázott 50 db</t>
  </si>
  <si>
    <t>póló férfi szitázott 100 db</t>
  </si>
  <si>
    <t>trikó női szitázott 50 db</t>
  </si>
  <si>
    <t>trikó női szitázott 100 db</t>
  </si>
  <si>
    <t>trikó férfi szitázott 50 db</t>
  </si>
  <si>
    <t>trikó férfi szitázott 100 db</t>
  </si>
  <si>
    <t>nyakpánt 100 db</t>
  </si>
  <si>
    <t>nyakpánt 500 db</t>
  </si>
  <si>
    <t>nyakpánt 1000 db</t>
  </si>
  <si>
    <t>esernyő 10 db</t>
  </si>
  <si>
    <t>esernyő 50 db</t>
  </si>
  <si>
    <t>esernyő 100 db</t>
  </si>
  <si>
    <t>törölköző 50 db</t>
  </si>
  <si>
    <t>törölköző 100 db</t>
  </si>
  <si>
    <t>törölköző 500 db</t>
  </si>
  <si>
    <t>matrac 100 db</t>
  </si>
  <si>
    <t>matrac 500 db</t>
  </si>
  <si>
    <t>matrac 1000 db</t>
  </si>
  <si>
    <t>papírtáska 100 db</t>
  </si>
  <si>
    <t>papírtáska 500 db</t>
  </si>
  <si>
    <t>papírtáska 1000 db</t>
  </si>
  <si>
    <t>toll 100 db</t>
  </si>
  <si>
    <t>toll 500 db</t>
  </si>
  <si>
    <t>toll 1000 db</t>
  </si>
  <si>
    <t>bögre 50 db</t>
  </si>
  <si>
    <t>bögre 100 db</t>
  </si>
  <si>
    <t>bögre 500 db</t>
  </si>
  <si>
    <t>tapsrúd 100 db</t>
  </si>
  <si>
    <t>tapsrúd 500 db</t>
  </si>
  <si>
    <t>frízbi 100 db</t>
  </si>
  <si>
    <t>frízbi 500 db</t>
  </si>
  <si>
    <t>frízbi 1000 db</t>
  </si>
  <si>
    <t>esőkabát 100 db</t>
  </si>
  <si>
    <t>esőkabát 500 db</t>
  </si>
  <si>
    <t>esőkabát 1000 db</t>
  </si>
  <si>
    <t>határidőnapló 50 db</t>
  </si>
  <si>
    <t>határidőnapló 100 db</t>
  </si>
  <si>
    <t>határidőnapló 500 db</t>
  </si>
  <si>
    <t>VIP ajándékcsomag 10 db</t>
  </si>
  <si>
    <t>VIP ajándékcsomag 50 db</t>
  </si>
  <si>
    <t>VIP ajándékcsomag 100 db</t>
  </si>
  <si>
    <t>póló női hímzett mintával 10 db</t>
  </si>
  <si>
    <t>póló női hímzett mintával 50 db</t>
  </si>
  <si>
    <t>sapka hímzett mintával 10 db</t>
  </si>
  <si>
    <t>sapka hímzett mintával 50 db</t>
  </si>
  <si>
    <t>sapka hímzett mintával 100 db</t>
  </si>
  <si>
    <t>sapka szitázott 10 db</t>
  </si>
  <si>
    <t>sapka szitázott 50 db</t>
  </si>
  <si>
    <t>sapka szitázott 100 db</t>
  </si>
  <si>
    <t>póló férfi hímzett mintával 10 db</t>
  </si>
  <si>
    <t>trikó női hímzett mintával 10 db</t>
  </si>
  <si>
    <t>trikó férfi hímzett mintával 10 db</t>
  </si>
  <si>
    <t>póló női szitázott 10 db</t>
  </si>
  <si>
    <t>póló férfi szitázott 10 db</t>
  </si>
  <si>
    <t>trikó női szitázott 10 db</t>
  </si>
  <si>
    <t>trikó férfi szitázott 10 db</t>
  </si>
  <si>
    <t>Átlag</t>
  </si>
  <si>
    <t>Technikai eszköz típus</t>
  </si>
  <si>
    <t>Típusok</t>
  </si>
  <si>
    <t>Megjegyzés</t>
  </si>
  <si>
    <t>Gyors-és gépíró óradíja magyarul</t>
  </si>
  <si>
    <t>Laptop (1db/ 5 óra)</t>
  </si>
  <si>
    <t>3x4m-es LED fal a szükséges technikai kiegészítőkkel (1db/nap)</t>
  </si>
  <si>
    <t xml:space="preserve">Projektor, min. 3000 ANSI lumen fényerősségű (1db/5 óra) </t>
  </si>
  <si>
    <t xml:space="preserve">Projektor, min. 3000 ANSI lumen fényerősségű (1db/nap) </t>
  </si>
  <si>
    <t>Fénymásoló gép (1 db/nap)</t>
  </si>
  <si>
    <t>Elektronikus szavazógép (1db központi egység+50db szavazó egység/nap)</t>
  </si>
  <si>
    <t>Elektronikus szavazógép (1db központi egység+100db szavazó egység/nap)</t>
  </si>
  <si>
    <t>Hangosítás 4 db mobil mikrofonnal és 50 db Push to talk mikrofonnal</t>
  </si>
  <si>
    <t>Hangosítás 2 db mobil mikrofonnal és 30 db Push to talk mikrofonnal</t>
  </si>
  <si>
    <t xml:space="preserve">Hangosítás; két hangfal, keverő </t>
  </si>
  <si>
    <t>Virágcsokor kicsi</t>
  </si>
  <si>
    <t>Virágcsokor normál</t>
  </si>
  <si>
    <t>Animátor 3 óra</t>
  </si>
  <si>
    <t>Animátor fél nap</t>
  </si>
  <si>
    <t>Animátor egész nap</t>
  </si>
  <si>
    <t>tárlatvezetés / óra</t>
  </si>
  <si>
    <t>Videófelvétel készítése az eseményről/ óra</t>
  </si>
  <si>
    <t>Jelmez kölcsönzés  3 óra</t>
  </si>
  <si>
    <t>Jelmez kölcsönzés  fél nap</t>
  </si>
  <si>
    <t>Jelmez kölcsönzés  egész nap</t>
  </si>
  <si>
    <t>Greenbox fotózás 4 fős stábbal képek nyomtatásával /400 kép</t>
  </si>
  <si>
    <t>Greenbox fotózás 4 fős stábbal képek nyomtatásával  /800 kép</t>
  </si>
  <si>
    <t>Takarító személyzet 2 fő/ alkalom</t>
  </si>
  <si>
    <t>Pakoló/Berendező 2 fő/ alkalom</t>
  </si>
  <si>
    <t>Helyszíni lebonyolító 1 fő/ óra</t>
  </si>
  <si>
    <t>Karbantartó 1 fő/ óra</t>
  </si>
  <si>
    <t>Kézműves programok ( üvegfestés, origami, gyöngyfűzés, terménykép, gyurmázás) 2 órás</t>
  </si>
  <si>
    <t>Kézműves programok ( üvegfestés, origami, gyöngyfűzés, terménykép, gyurmázás) fél napos</t>
  </si>
  <si>
    <t>Kézműves programok ( üvegfestés, origami, gyöngyfűzés, terménykép, gyurmázás) egésznapos</t>
  </si>
  <si>
    <t>stand upos műsorblokk  időtartam: 0,5 órás fellépés</t>
  </si>
  <si>
    <t>stand upos műsorblokk  időtartam: 1 órás fellépés</t>
  </si>
  <si>
    <t>DJ   időtartam: 0,5 órás fellépés</t>
  </si>
  <si>
    <t>DJ   időtartam: 1 órás fellépés</t>
  </si>
  <si>
    <t>DJ   időtartam: 1,5 órás fellépés</t>
  </si>
  <si>
    <t>DJ   időtartam: 3 órás fellépés</t>
  </si>
  <si>
    <t>Arcfestő időtartam: 3 óra</t>
  </si>
  <si>
    <t>Arcfestő időtartam: fél nap</t>
  </si>
  <si>
    <t>Arcfestő időtartam: egész nap</t>
  </si>
  <si>
    <t>Mesemondó időtartam: 3 óra</t>
  </si>
  <si>
    <t>Lufihajtogató bohóc időtartam: 3 óra</t>
  </si>
  <si>
    <t>Mesemondó időtartam: fél nap</t>
  </si>
  <si>
    <t>Lufihajtogató bohóc időtartam: fél nap</t>
  </si>
  <si>
    <t>Bűvész időtartam: 0,5 órás fellépés</t>
  </si>
  <si>
    <t>Bűvész időtartam: 1 órás fellépés</t>
  </si>
  <si>
    <t xml:space="preserve">zenei kiegészítő program fogadáshoz szólista </t>
  </si>
  <si>
    <t>zenei kiegészítő program fogadáshoz kamara</t>
  </si>
  <si>
    <t>zenei kiegészítő program fogadáshoz szimfonikus</t>
  </si>
  <si>
    <t>Tolmács óradíja (angol nyelvű) szinkron</t>
  </si>
  <si>
    <t>Tolmács óradíja (angol nyelvű) konszekutív</t>
  </si>
  <si>
    <r>
      <t xml:space="preserve">1 napos lakossági (tömeg- 400 fő felett) rendezvényen intézményi megjelenés - </t>
    </r>
    <r>
      <rPr>
        <sz val="10"/>
        <rFont val="Verdana"/>
        <family val="2"/>
      </rPr>
      <t>szervezés és lebonyolítás: megjelenési koncepció elkészítése a megrendelővel egyeztetve, egyszeri helyszínbejárás, rendezvényhelyszín előkészítése, engedélyeztetések, szükséges munkaerő biztosítása a rendezvény előkészítésére és a helyszínre (1-1 fő rendezvény csoportvezető, rendezvény manager, rendezvény asszisztens, 4 hostess), helyszínen jelenlévők utazási költségeit is tartalmazza. Hangtechnika biztosítása, legalább két hangfal, keverő.</t>
    </r>
  </si>
  <si>
    <r>
      <t xml:space="preserve">2 napos lakossági (tömeg- 400 fő felett) rendezvényen intézményi megjelenés - </t>
    </r>
    <r>
      <rPr>
        <sz val="10"/>
        <rFont val="Verdana"/>
        <family val="2"/>
      </rPr>
      <t>szervezés és lebonyolítás: megjelenési koncepció elkészítése a megrendelővel egyeztetve, egyszeri helyszínbejárás, rendezvényhelyszín előkészítése, engedélyeztetések, szükséges munkaerő biztosítása a rendezvény előkészítésére és a helyszínre (1-1 fő rendezvény csoportvezető, rendezvény manager, rendezvény asszisztens, 4 hostess), helyszínen jelenlévők utazási költségeit is tartalmazza. Hangtechnika biztosítása, legalább két hangfal, keverő.</t>
    </r>
  </si>
  <si>
    <r>
      <t xml:space="preserve">3 napos lakossági (tömeg- 400 fő felett) rendezvényen intézményi megjelenés - </t>
    </r>
    <r>
      <rPr>
        <sz val="10"/>
        <rFont val="Verdana"/>
        <family val="2"/>
      </rPr>
      <t>szervezés és lebonyolítás: megjelenési koncepció elkészítése a megrendelővel egyeztetve, egyszeri helyszínbejárás, rendezvényhelyszín előkészítése, engedélyeztetések, szükséges munkaerő biztosítása a rendezvény előkészítésére és a helyszínre (1-1 fő rendezvény csoportvezető, rendezvény manager, rendezvény asszisztens, 4 hostess), helyszínen jelenlévők utazási költségeit is tartalmazza. Hangtechnika biztosítása, legalább két hangfal, keverő.</t>
    </r>
  </si>
  <si>
    <r>
      <t xml:space="preserve">4 napos lakossági (tömeg- </t>
    </r>
    <r>
      <rPr>
        <b/>
        <sz val="10"/>
        <color indexed="8"/>
        <rFont val="Verdana"/>
        <family val="2"/>
      </rPr>
      <t xml:space="preserve">400 fő felett) </t>
    </r>
    <r>
      <rPr>
        <b/>
        <sz val="10"/>
        <rFont val="Verdana"/>
        <family val="2"/>
      </rPr>
      <t xml:space="preserve">rendezvényen intézményi megjelenés - </t>
    </r>
    <r>
      <rPr>
        <sz val="10"/>
        <rFont val="Verdana"/>
        <family val="2"/>
      </rPr>
      <t>szervezés és lebonyolítás: megjelenési koncepció elkészítése a megrendelővel egyeztetve, egyszeri helyszínbejárás, rendezvényhelyszín előkészítése, engedélyeztetések, szükséges munkaerő biztosítása a rendezvény előkészítésére és a helyszínre (1-1 fő rendezvény csoportvezető, rendezvény manager, rendezvény asszisztens, 4 hostess), helyszínen jelenlévők utazási költségeit is tartalmazza. Hangtechnika biztosítása, legalább két hangfal, keverő.</t>
    </r>
  </si>
  <si>
    <t>Hivatalos besorolás szerint</t>
  </si>
  <si>
    <r>
      <rPr>
        <b/>
        <sz val="10"/>
        <rFont val="Verdana"/>
        <family val="2"/>
      </rPr>
      <t>1 napos (8 óra)  rendezvény 200-400 főig -</t>
    </r>
    <r>
      <rPr>
        <sz val="10"/>
        <rFont val="Verdana"/>
        <family val="2"/>
      </rPr>
      <t xml:space="preserve"> szervezés és lebonyolítás: rendezvényhelyszín kiválasztása és előkészítése, egyszeri helyszínbejárás, forgatókönyvkészítés,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</si>
  <si>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r>
      <t xml:space="preserve">2 napos (8 óra) rendezvény  200-400 főig </t>
    </r>
    <r>
      <rPr>
        <sz val="10"/>
        <rFont val="Verdana"/>
        <family val="2"/>
      </rPr>
      <t>- szervezés és lebonyolítás: rendezvényhelyszín kiválasztása és előkészítése, egyszeri helyszínbejárás, HTML meghívók elkészítése és kiküldése, regisztráció előzetesen és a helyszínen, résztvevői follow up, szükséges munkaerő biztosítása (2 hostess,  rendezvényfelügyelet: 1-1 fő rendezvény manager és rendezvény asszistens), helyszínen jelenlévők utazási költségeit is tartalmazza. Alap dekoráció és alaptechnika biztosítása (1-1 db nagy teljesítményű projektor, laptop, vetítővászon, két mobil mikrofon, legalább két hangfal, keverő)</t>
    </r>
  </si>
  <si>
    <t>Reptéri transzfer Budapesten belül személyautóval Ft/célállomás (tartalmazza a sofőr díját is)</t>
  </si>
  <si>
    <t>7+1 fős busz bérlése Ft/óra  (tartalmazza a sofőr díját is)</t>
  </si>
  <si>
    <t>19+2 fős busz bérlése Ft/óra (tartalmazza a sofőr díját is)</t>
  </si>
  <si>
    <t>28+2 fős busz bérlése Ft/óra (tartalmazza a sofőr díját is)</t>
  </si>
  <si>
    <t>49+2 fős busz bérlése Ft/óra (tartalmazza a sofőr díját is)</t>
  </si>
  <si>
    <t>Szállítás személy gépjárművel Ft/km (tartalmazza a sofőr díját is)</t>
  </si>
  <si>
    <r>
      <t xml:space="preserve">1 napos (8 óra)  rendezvény 1-199 főig </t>
    </r>
    <r>
      <rPr>
        <sz val="10"/>
        <rFont val="Verdana"/>
        <family val="2"/>
      </rPr>
      <t>- szervezés és lebonyolítás: rendezvényhelyszín kiválasztása és előkészítése, egyszeri helyszínbejárás, forgatókönyvkészítés,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</si>
  <si>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r>
      <t xml:space="preserve">(5 óra)  rendezvény 1 -99 főig </t>
    </r>
    <r>
      <rPr>
        <sz val="10"/>
        <rFont val="Verdana"/>
        <family val="2"/>
      </rPr>
      <t>- szervezés és lebonyolítás: rendezvényhelyszín kiválasztása és előkészítése, egyszeri helyszínbejárás, forgatókönyvkészítés,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</si>
  <si>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r>
      <t xml:space="preserve">(5 óra) rendezvény 100-199 főig </t>
    </r>
    <r>
      <rPr>
        <sz val="10"/>
        <rFont val="Verdana"/>
        <family val="2"/>
      </rPr>
      <t>- szervezés és lebonyolítás: rendezvényhelyszín kiválasztása és előkészítése, egyszeri helyszínbejárás, HTML meghívók elkészítése és kiküldése, regisztráció előzetesen és a helyszínen, résztvevői follow up, szükséges munkaerő biztosítása (2 hostess,  rendezvényfelügyelet: 1-1 fő rendezvény manager, rendezvény asszisztens), helyszínen jelenlévők utazási költségeit is tartalmazza. Alap dekoráció és alaptechnika biztosítása (1-1 db nagy teljesítményű projektor, laptop, vetítővászon, két mobil mikrofon, legalább két hangfal, keverő)</t>
    </r>
  </si>
  <si>
    <r>
      <rPr>
        <b/>
        <sz val="10"/>
        <rFont val="Verdana"/>
        <family val="2"/>
      </rPr>
      <t>(5 óra) rendezvény</t>
    </r>
    <r>
      <rPr>
        <sz val="10"/>
        <rFont val="Verdana"/>
        <family val="2"/>
      </rPr>
      <t xml:space="preserve"> </t>
    </r>
    <r>
      <rPr>
        <b/>
        <sz val="10"/>
        <rFont val="Verdana"/>
        <family val="2"/>
      </rPr>
      <t xml:space="preserve">200-300 főig </t>
    </r>
    <r>
      <rPr>
        <sz val="10"/>
        <rFont val="Verdana"/>
        <family val="2"/>
      </rPr>
      <t>- szervezés és lebonyolítás: rendezvényhelyszín kiválasztása és előkészítése, egyszeri helyszínbejárás, HTML meghívók elkészítése és kiküldése, regisztráció előzetesen és a helyszínen, résztvevői follow up, szükséges munkaerő biztosítása (4 hostess,  rendezvényfelügyelet: 1-1 fő rendezvény manager, rendezvény asszisztens), helyszínen jelenlévők utazási költségeit is tartalmazza. Alap dekoráció és alaptechnika biztosítása (1-1 db nagy teljesítményű projektor, laptop, vetítővászon, két mobil mikrofon, legalább két hangfal, keverő)</t>
    </r>
  </si>
  <si>
    <r>
      <t xml:space="preserve">(3 óra)  rendezvény 1-100 fő </t>
    </r>
    <r>
      <rPr>
        <sz val="10"/>
        <rFont val="Verdana"/>
        <family val="2"/>
      </rPr>
      <t>- szervezés és lebonyolítás: rendezvényhelyszín kiválasztása és előkészítése, egyszeri helyszínbejárás, forgatókönyvkészítés,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</si>
  <si>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r>
      <t xml:space="preserve">2 napos (8 óra) rendezvény 1-199 főig </t>
    </r>
    <r>
      <rPr>
        <sz val="10"/>
        <rFont val="Verdana"/>
        <family val="2"/>
      </rPr>
      <t>- szervezés és lebonyolítás: rendezvényhelyszín kiválasztása és előkészítése, egyszeri helyszínbejárás, HTML meghívók elkészítése és kiküldése, regisztráció előzetesen és a helyszínen, résztvevői follow up, szükséges munkaerő biztosítása (2 hostess,  rendezvényfelügyelet: 1 fő rendezvény manager), helyszínen jelenlévők utazási költségeit is tartalmazza. Alap dekoráció és alaptechnika biztosítása (1-1 db nagy teljesítményű projektor, laptop, vetítővászon, két mobil mikrofon, legalább két hangfal, keverő)</t>
    </r>
  </si>
  <si>
    <t>3*-os szállodában biztosított catering</t>
  </si>
  <si>
    <t>4*-os szállodában biztosított catering</t>
  </si>
  <si>
    <t>5*-os szállodában biztosított catering</t>
  </si>
  <si>
    <t>stand upos műsorblokk  időtartam: 1,5 órás fellépés (2-4 fellépő)</t>
  </si>
  <si>
    <t>stand upos műsorblokk  időtartam: 2 órás fellépés  (2-4 fellépő)</t>
  </si>
  <si>
    <t>Lufihajtogató bohóc időtartam: egész nap- 2 fő</t>
  </si>
  <si>
    <t>Mesemondó időtartam: egész nap - 2 fő</t>
  </si>
  <si>
    <t>interaktív bábozás 1 órás  színpadi műsor- program</t>
  </si>
  <si>
    <r>
      <t xml:space="preserve">Tour guide technika bérlése / alkalom ( max.3 óra) vevőkészülékkel </t>
    </r>
    <r>
      <rPr>
        <b/>
        <sz val="10"/>
        <rFont val="Verdana"/>
        <family val="2"/>
      </rPr>
      <t>15 főre</t>
    </r>
  </si>
  <si>
    <r>
      <t xml:space="preserve">Tour guide technika bérlése / alkalom ( max.3 óra)  vevőkészülékkel </t>
    </r>
    <r>
      <rPr>
        <b/>
        <sz val="10"/>
        <rFont val="Verdana"/>
        <family val="2"/>
      </rPr>
      <t>30 főre</t>
    </r>
  </si>
  <si>
    <t>Vezeték nélküli internet biztosítása teremméret szerint 50 fős , kiépítéssel</t>
  </si>
  <si>
    <t>Vezeték nélküli internet biztosítása teremméret szerint 100 fős, kiépítéssel</t>
  </si>
  <si>
    <t>Vezeték nélküli internet biztosítása teremméret szerint 150 fős, kiépítéssel</t>
  </si>
  <si>
    <t>Vezeték nélküli internet biztosítása teremméret szerint 200 fős, kiépítéssel</t>
  </si>
  <si>
    <t>Vezeték nélküli internet biztosítása teremméret szerint 300 fős, kiépítéssel</t>
  </si>
  <si>
    <t>Hélium (10 m3 ) és hélium palack  bérlés / 2 napra</t>
  </si>
  <si>
    <r>
      <rPr>
        <b/>
        <sz val="10"/>
        <color indexed="8"/>
        <rFont val="Verdana"/>
        <family val="2"/>
      </rPr>
      <t>borkostoló csomag  / fő</t>
    </r>
    <r>
      <rPr>
        <sz val="10"/>
        <color indexed="8"/>
        <rFont val="Verdana"/>
        <family val="2"/>
      </rPr>
      <t xml:space="preserve"> ( 2 fajta fehér és 2 fajta vörös bor  összesen 5 dl bor /fő)</t>
    </r>
  </si>
  <si>
    <r>
      <rPr>
        <b/>
        <sz val="10"/>
        <color indexed="8"/>
        <rFont val="Verdana"/>
        <family val="2"/>
      </rPr>
      <t>borkostoló csomag  sommelier közreműködésével / fő</t>
    </r>
    <r>
      <rPr>
        <sz val="10"/>
        <color indexed="8"/>
        <rFont val="Verdana"/>
        <family val="2"/>
      </rPr>
      <t xml:space="preserve">
(pogácsával és sajtokkal, 3 fajta fehér és 3 fajta vörös bor  összesen 7 dl bor / fő)</t>
    </r>
  </si>
  <si>
    <r>
      <rPr>
        <b/>
        <sz val="10"/>
        <color indexed="8"/>
        <rFont val="Verdana"/>
        <family val="2"/>
      </rPr>
      <t>Hungarikum  hidegcsomag /fő</t>
    </r>
    <r>
      <rPr>
        <sz val="10"/>
        <color indexed="8"/>
        <rFont val="Verdana"/>
        <family val="2"/>
      </rPr>
      <t xml:space="preserve"> ( túrórudi, ropi, ásványvíz ( 0,5l petpalackos) és 10 dkg pogácsa)</t>
    </r>
  </si>
  <si>
    <r>
      <rPr>
        <b/>
        <sz val="10"/>
        <color indexed="8"/>
        <rFont val="Verdana"/>
        <family val="2"/>
      </rPr>
      <t>Hungarikum üdvözlő csomag /db</t>
    </r>
    <r>
      <rPr>
        <sz val="10"/>
        <color indexed="8"/>
        <rFont val="Verdana"/>
        <family val="2"/>
      </rPr>
      <t xml:space="preserve">  nemzeti szalaggal átkötött celofán csomagolásban 
(2,5 dl pálinka, 325 ml házilekvár,75 gramm macskanyelv,200 grammos pirospaprika)</t>
    </r>
  </si>
  <si>
    <r>
      <rPr>
        <b/>
        <sz val="10"/>
        <color indexed="8"/>
        <rFont val="Verdana"/>
        <family val="2"/>
      </rPr>
      <t>Hungarikum üdvözlő csomag /db</t>
    </r>
    <r>
      <rPr>
        <sz val="10"/>
        <color indexed="8"/>
        <rFont val="Verdana"/>
        <family val="2"/>
      </rPr>
      <t xml:space="preserve">  nemzeti szalaggal átkötött celofán csomagolásban 
(2,5 dl bor, 200 gramm kézigyártású konyakosmeggy,250 grammos libamájpástétom)</t>
    </r>
  </si>
  <si>
    <t>Gyerek játszóház családi játékokkal , 1 fő animátorral, egész nap</t>
  </si>
  <si>
    <r>
      <t xml:space="preserve">Tour guide technika bérlése / alkalom ( max.3 óra)  vevőkészülékkel </t>
    </r>
    <r>
      <rPr>
        <b/>
        <sz val="10"/>
        <rFont val="Verdana"/>
        <family val="2"/>
      </rPr>
      <t>50 főre</t>
    </r>
  </si>
  <si>
    <t>Vetítővászon nagyméretű min 16:9 képarány (wide screen format) (1db/nap)</t>
  </si>
  <si>
    <t>Vetítővászon nagyméretű min 16:9 képarány (wide screen format) (1db/ 5 óra)</t>
  </si>
  <si>
    <t>Hangszigetelt tolmácsberendezés, angol-magyar ill. magyar-angol (1db központi egység + 2 fős tolmácsfülke + 50db vevőkészülék/3 óra)</t>
  </si>
  <si>
    <t>Hagszigetelt tolmácsberendezés, angol-magyar ill. magyar-angol (1db központi egység + 2 fős tolmácsfülke + 50db vevőkészülék/5 óra)</t>
  </si>
  <si>
    <t>Hangszigetelt Tolmácsberendezés, angol-magyar ill. magyar-angol (1db központi egység + 2 fős tolmácsfülke + 50db vevőkészülék/nap)</t>
  </si>
  <si>
    <t>Hangszigetelt tolmácsberendezés, angol-magyar ill. magyar-angol (1db központi egység + 2 fős tolmácsfülke + 100db vevőkészülék/3 óra)</t>
  </si>
  <si>
    <t>Hangszigetelt tolmácsberendezés, angol-magyar ill. magyar-angol (1db központi egység + 2 fős tolmácsfülke + 100db vevőkészülék/nap)</t>
  </si>
  <si>
    <t>Hangszigetelt tolmácsberendezés, angol-magyar ill. magyar-angol (1db központi egység + 2 fős tolmácsfülke + 100db vevőkészülék/5 óra)</t>
  </si>
  <si>
    <t>Hangosítás 100 db Push to talk mikrofonnal</t>
  </si>
  <si>
    <t>Bérlési ár!</t>
  </si>
  <si>
    <t>Rendezvény menedzser óradíja</t>
  </si>
  <si>
    <t>Gyors-és gépíró óradíja angolul</t>
  </si>
  <si>
    <t xml:space="preserve">Produkciós óradíj (nyomdai, grafikai tervezéshez kapcsolódóan) </t>
  </si>
  <si>
    <t>technikusi felügyelet fél napos  (2 fős)</t>
  </si>
  <si>
    <t>technikusi felügyelet egész napos  (2 fős)</t>
  </si>
  <si>
    <t>technikusi felügyelet fél nap (1 fős)</t>
  </si>
  <si>
    <t>technikusi felügyelet egész nap (1 fős)</t>
  </si>
  <si>
    <t>Paraván, többrészes kihajtható (1db/nap)</t>
  </si>
  <si>
    <t>sajtófal</t>
  </si>
  <si>
    <t>ülőpárna</t>
  </si>
  <si>
    <t>kasír (spandex) könyöklőre / db</t>
  </si>
  <si>
    <t>kasír (spandex) körasztalra / db</t>
  </si>
  <si>
    <t>kasír (spandex) téglalap alakú asztalra / db</t>
  </si>
  <si>
    <t>kasír székre szalaggal / db</t>
  </si>
  <si>
    <t>körasztal  6-8 fős</t>
  </si>
  <si>
    <t>körasztal  10-12 fős</t>
  </si>
  <si>
    <t>szófa</t>
  </si>
  <si>
    <t>cserepes dísznövény díszítve közepes ( 80 cm)</t>
  </si>
  <si>
    <t>cserepes dísznövény díszítve nagy ( 160 cm)</t>
  </si>
  <si>
    <t>dísznövény dézsás kicsi (80 cm)</t>
  </si>
  <si>
    <t xml:space="preserve">dísznövény dézsás nagy (160 cm) </t>
  </si>
  <si>
    <t>Cserepes virág normál kaspóval díszcsomagolással</t>
  </si>
  <si>
    <t>Cserepes virág exklúzív kaspóval díszcsomagolással</t>
  </si>
  <si>
    <t>Fontossági index</t>
  </si>
  <si>
    <t>Átlag*Fontosság</t>
  </si>
  <si>
    <t>Ár* Fontosság</t>
  </si>
  <si>
    <t>hangszigetelt tolmácsberendezés, ISO 4043 1998 
minősítésű vagy azzal egyenértékű 6 nyelven egy időben (1 központi egység+2 fős tolmácsfülke+50 db vevőkészülék/3 óra, fülhallgató)</t>
  </si>
  <si>
    <t>Hangszigetelt tolmácsberendezés,  ISO 4043 1998 
minősítésű vagy azzal egyenértékű 6 nyelven egy időben (1 központi egység+2 fős tolmácsfülke+50 db vevőkészülék/5 óra, fülhallgató)</t>
  </si>
  <si>
    <t>Hangszigetelt tolmácsberendezés, ISO  4043 1998 
minősítésű vagy azzal egyenértékű 6 nyelven egy időben (1 központi egység+2 fős tolmácsfülke+50 db vevőkészülék/nap, fülhallgató)</t>
  </si>
  <si>
    <t>Hangszigetelt tolmácsberendezés, ISO 4043 1998 
minősítésű vagy azzal egyenértékű 6 nyelven egy időben (1 központi egység+2 fős tolmácsfülke+100 db vevőkészülék/3 órás, fülhallgató)</t>
  </si>
  <si>
    <t>Hangszigetelt tolmácsberendezés, ISO 4043 1998 
minősítésű vagy azzal egyenértékű 6 nyelven egy időben (1 központi egység+2 fős tolmácsfülke+100 db vevőkészülék/nap, fülhallgató)</t>
  </si>
  <si>
    <t>Hangszigetelt tolmácsberendezés, ISO 4043 1998 
minősítésű vagy azzal egyenértékű 6 nyelven egy időben (1 központi egység+2 fős tolmácsfülke+100 db vevőkészülék/5 óra, fülhallgató)</t>
  </si>
  <si>
    <t>Hangszigetelt tolmácsberendezés, ISO  4043 1998 
minősítésű vagy azzal egyenértékű 6 nyelven egy időben (1 központi egység+2 fős tolmácsfülke+150 db vevőkészülék, fülhallgató)</t>
  </si>
  <si>
    <t xml:space="preserve">A táblázat kitöltése a sárga színű cellák kitöltésével végezhető! A szervezési és lebonyolítási díjon felül ügynökségi jutalék nem számolható el! Az óradíjak kialakításánál kérjük a helyszínre történő utazás kölségeit is átalánnyal bekalkulálni, mert a lebonyolító személyzet rendezvényhelyszínre történő szállítása egyéb módon nem számolható el! </t>
  </si>
  <si>
    <t>Nettó ár (Ft)</t>
  </si>
  <si>
    <t>Összesen:</t>
  </si>
  <si>
    <t>Színpad ( 40 nm színpad, dobogó színpadlépcső építéssel)</t>
  </si>
  <si>
    <t>függesztő motor félnapra</t>
  </si>
  <si>
    <t>függesztő motor / nap</t>
  </si>
  <si>
    <t>ETC 750W profil lámpa / nap</t>
  </si>
  <si>
    <t>PAR LED lámpa / nap</t>
  </si>
  <si>
    <t>PAR LED lámpa / félnap</t>
  </si>
  <si>
    <t>Avolites fényvezérlő / óra</t>
  </si>
  <si>
    <t>Média box (hangszétosztó) / nap</t>
  </si>
  <si>
    <t>Média box (hangszétosztó) / félnap</t>
  </si>
  <si>
    <t>Shure ULX pro mikroport + DPA  mikrofon (1 db/nap)</t>
  </si>
  <si>
    <t>Shure MX412 pulpitus mikrofon (1 db/nap)</t>
  </si>
  <si>
    <t>Midas M32 digitális keverőpult / nap</t>
  </si>
  <si>
    <t>Bose L1 M II hangrendszer szett / nap</t>
  </si>
  <si>
    <t>Világítási hídtakarás /méter egységár</t>
  </si>
  <si>
    <t>világítási híd  / méter  egységár</t>
  </si>
  <si>
    <t>dekorvilágítás (beltéri, bejárathoz)</t>
  </si>
  <si>
    <t>dekorvilágítás (kültéri színpadhoz)</t>
  </si>
  <si>
    <t>dekorvilágítás (beltéri színpadhoz)</t>
  </si>
  <si>
    <t>látványterv készítés</t>
  </si>
  <si>
    <t>CD lejátszó</t>
  </si>
  <si>
    <t>QSC K8 hangfal / db</t>
  </si>
  <si>
    <t>Virágcsokor exklúzív ( 45 cm átmérő)</t>
  </si>
  <si>
    <t>kis virágdísz könyöklőre</t>
  </si>
  <si>
    <t>hagyományos kasírozás/ méter</t>
  </si>
  <si>
    <t>oszlop dekoráció papír / méter</t>
  </si>
  <si>
    <t>oszlop dekoráció művirág / méter</t>
  </si>
  <si>
    <t>zászló dekoráció 4,5m x 5 m színpadra</t>
  </si>
  <si>
    <t>világítástechnikus óradíja</t>
  </si>
  <si>
    <t>hangtechnikus óradíja</t>
  </si>
  <si>
    <t>hangmérnök óradíja</t>
  </si>
  <si>
    <t>Műszaki vezető (technika) óradíja</t>
  </si>
  <si>
    <t>Tervező szakember  ( grafika) óradíja</t>
  </si>
  <si>
    <t>Tervező szakember  (dekoráció, látvány,világítás) óradíja</t>
  </si>
  <si>
    <t>szállítás futárszolgálattal       Ft / km</t>
  </si>
  <si>
    <t>szállítás hajóval Ft/ km</t>
  </si>
  <si>
    <t>200 fős hajó bérlése Ft /óra (tartalmazza a kiszolgáló személyzet díját is)</t>
  </si>
  <si>
    <t>120 fős hajó bérlése Ft /óra (tartalmazza a kiszolgáló személyzet díját is)</t>
  </si>
  <si>
    <t>60 fős hajó bérlése Ft/óra (tartalmazza a kiszolgáló személyzet díját is)</t>
  </si>
  <si>
    <t>30 fős hajó bérlése Ft/óra (tartalmazza a kiszolgáló személyzet díját is)</t>
  </si>
  <si>
    <t>Bérlési ár !</t>
  </si>
  <si>
    <t>Vásárlási ár!</t>
  </si>
  <si>
    <t>Nettó ár (Ft) / fő</t>
  </si>
  <si>
    <r>
      <t xml:space="preserve">Kávészüneti bekészítés 251-300 főre (/fő) </t>
    </r>
    <r>
      <rPr>
        <sz val="10"/>
        <rFont val="Verdana"/>
        <family val="2"/>
      </rPr>
      <t xml:space="preserve">(kávé, tea, ásványvíz, 3-3 féle szénsavas és rostos üdítő, sós és édes aprósütemény) </t>
    </r>
  </si>
  <si>
    <r>
      <t xml:space="preserve">Hidegétkezés állófogadás jelleggel 251-300 főre (/fő) </t>
    </r>
    <r>
      <rPr>
        <sz val="10"/>
        <rFont val="Verdana"/>
        <family val="2"/>
      </rPr>
      <t>(kávé, tea, ásványvíz, 3-3 féle szénsavas és rostos üdítő, sós-édes aprósütemény, 3-3 féle szendvics és saláta)</t>
    </r>
  </si>
  <si>
    <r>
      <t xml:space="preserve">Hidegétkezés állófogadás jelleggel 301-350 főre (/fő) </t>
    </r>
    <r>
      <rPr>
        <sz val="10"/>
        <rFont val="Verdana"/>
        <family val="2"/>
      </rPr>
      <t>(kávé, tea, ásványvíz, 3-3 féle szénsavas és rostos üdítő, sós-édes aprósütemény, 3-3 féle szendvics és saláta)</t>
    </r>
  </si>
  <si>
    <r>
      <t xml:space="preserve">Hideg-meleg büfé állófogadás jelleggel 201-250 főre (/fő) </t>
    </r>
    <r>
      <rPr>
        <sz val="10"/>
        <rFont val="Verdana"/>
        <family val="2"/>
      </rPr>
      <t>(kávé, tea, ásványvíz, 3-3 féle szénsavas és rostos üdítő, alap svédasztal: 2 meleg előétel, 3 főétel, 2 desszert)</t>
    </r>
  </si>
  <si>
    <r>
      <t>Menüválasztásos ebéd soft drinkekkel 1-20 főre (/fő)</t>
    </r>
    <r>
      <rPr>
        <sz val="10"/>
        <rFont val="Verdana"/>
        <family val="2"/>
      </rPr>
      <t xml:space="preserve">(egy 3 fogásos húsos vagy 3 fogásos vegetáriánus menüebéd, amely levesből, főételből, desszertből áll, illetve kávé vagy tea, és ásványvíz vagy szénsavas/rostos üdítő) </t>
    </r>
    <r>
      <rPr>
        <b/>
        <sz val="10"/>
        <rFont val="Verdana"/>
        <family val="2"/>
      </rPr>
      <t xml:space="preserve"> </t>
    </r>
  </si>
  <si>
    <r>
      <t xml:space="preserve">Menüválasztásos ebéd soft drinkekkel 21-40 főre (/fő) </t>
    </r>
    <r>
      <rPr>
        <sz val="10"/>
        <rFont val="Verdana"/>
        <family val="2"/>
      </rPr>
      <t xml:space="preserve">(egy 3 fogásos húsos vagy 3 fogásos vegetáriánus menüebéd, amely levesből, főételből, desszertből áll, illetve kávé vagy tea, és ásványvíz vagy szénsavas/rostos üdítő) </t>
    </r>
    <r>
      <rPr>
        <b/>
        <sz val="10"/>
        <rFont val="Verdana"/>
        <family val="2"/>
      </rPr>
      <t xml:space="preserve"> </t>
    </r>
  </si>
  <si>
    <r>
      <t xml:space="preserve">Menüválasztásos ebéd soft drinkekkel 41-60 főre (/fő) </t>
    </r>
    <r>
      <rPr>
        <sz val="10"/>
        <rFont val="Verdana"/>
        <family val="2"/>
      </rPr>
      <t xml:space="preserve">(egy 3 fogásos húsos vagy 3 fogásos vegetáriánus menüebéd, amely levesből, főételből, desszertből áll, illetve kávé vagy tea, és ásványvíz vagy szénsavas/rostos üdítő)  </t>
    </r>
  </si>
  <si>
    <r>
      <t xml:space="preserve">Menüválasztásos ebéd soft drinkekkel 61-80 főre (/fő) </t>
    </r>
    <r>
      <rPr>
        <sz val="10"/>
        <rFont val="Verdana"/>
        <family val="2"/>
      </rPr>
      <t xml:space="preserve">(egy 3 fogásos húsos vagy 3 fogásos vegetáriánus menüebéd, amely levesből, főételből, desszertből áll, illetve kávé vagy tea, és ásványvíz vagy szénsavas/rostos üdítő)  </t>
    </r>
  </si>
  <si>
    <r>
      <t>Menüválasztásos ebéd soft drinkekkel 81-100 főre (/fő)</t>
    </r>
    <r>
      <rPr>
        <sz val="10"/>
        <rFont val="Verdana"/>
        <family val="2"/>
      </rPr>
      <t xml:space="preserve">(egy 3 fogásos húsos vagy 3 fogásos vegetáriánus menüebéd, amely levesből, főételből, desszertből áll, illetve kávé vagy tea, és ásványvíz vagy szénsavas/rostos üdítő)  </t>
    </r>
  </si>
  <si>
    <r>
      <t>Menüválasztásos ebéd soft drinkekkel 101-150 főre (/fő)</t>
    </r>
    <r>
      <rPr>
        <sz val="10"/>
        <rFont val="Verdana"/>
        <family val="2"/>
      </rPr>
      <t xml:space="preserve">(egy 3 fogásos húsos vagy 3 fogásos vegetáriánus menüebéd, amely levesből, főételből, desszertből áll, illetve kávé vagy tea, és ásványvíz vagy szénsavas/rostos üdítő)  </t>
    </r>
  </si>
  <si>
    <r>
      <t>Menüválasztásos ebéd soft drinkekkel 151-200 főre (/fő)</t>
    </r>
    <r>
      <rPr>
        <sz val="10"/>
        <rFont val="Verdana"/>
        <family val="2"/>
      </rPr>
      <t xml:space="preserve">(egy 3 fogásos húsos vagy 3 fogásos vegetáriánus menüebéd, amely levesből, főételből, desszertből áll, illetve kávé vagy tea, és ásványvíz vagy szénsavas/rostos üdítő)  </t>
    </r>
  </si>
  <si>
    <r>
      <t xml:space="preserve">Menüválasztásos ebéd soft drinkekkel 201-250 főre (/fő) </t>
    </r>
    <r>
      <rPr>
        <sz val="10"/>
        <rFont val="Verdana"/>
        <family val="2"/>
      </rPr>
      <t xml:space="preserve">(egy 3 fogásos húsos vagy 3 fogásos vegetáriánus menüebéd, amely levesből, főételből, desszertből áll, illetve kávé vagy tea, és ásványvíz vagy szénsavas/rostos üdítő)  </t>
    </r>
  </si>
  <si>
    <r>
      <t xml:space="preserve">Menüválasztásos ebéd soft drinkekkel 251-300 főre (/fő) </t>
    </r>
    <r>
      <rPr>
        <sz val="10"/>
        <rFont val="Verdana"/>
        <family val="2"/>
      </rPr>
      <t xml:space="preserve">(egy 3 fogásos húsos vagy 3 fogásos vegetáriánus menüebéd, amely levesből, főételből, desszertből áll, illetve kávé vagy tea, és ásványvíz vagy szénsavas/rostos üdítő)  </t>
    </r>
  </si>
  <si>
    <r>
      <t xml:space="preserve">Menüválasztásos ebéd soft drinkekkel 301-350 főre (/fő) </t>
    </r>
    <r>
      <rPr>
        <sz val="10"/>
        <rFont val="Verdana"/>
        <family val="2"/>
      </rPr>
      <t xml:space="preserve">(egy 3 fogásos húsos vagy 3 fogásos vegetáriánus menüebéd, amely levesből, főételből, desszertből áll, illetve kávé vagy tea, és ásványvíz vagy szénsavas/rostos üdítő)  </t>
    </r>
  </si>
  <si>
    <r>
      <t>Menüválasztásos ebéd soft drinkekkel 351-400 főre (/fő)</t>
    </r>
    <r>
      <rPr>
        <sz val="10"/>
        <rFont val="Verdana"/>
        <family val="2"/>
      </rPr>
      <t xml:space="preserve">(egy 3 fogásos húsos vagy 3 fogásos vegetáriánus menüebéd, amely levesből, főételből, desszertből áll, illetve kávé vagy tea, és ásványvíz vagy szénsavas/rostos üdítő)  </t>
    </r>
  </si>
  <si>
    <r>
      <t>Bővített állófogadás 1-20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</si>
  <si>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21-40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</si>
  <si>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41-60 főre (/fő)meleg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</si>
  <si>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61-80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</si>
  <si>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81-100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</si>
  <si>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101-150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</si>
  <si>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151-200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</si>
  <si>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201-250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</si>
  <si>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251-300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</si>
  <si>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301-350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</si>
  <si>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Bővített állófogadás 351-400 főre (/fő) meleg ételekkel, bor- és pezsgőkínálattal </t>
    </r>
    <r>
      <rPr>
        <sz val="10"/>
        <rFont val="Verdana"/>
        <family val="2"/>
      </rPr>
      <t>(kávé, tea, ásványvíz, 3-3 féle szénsavas és rostos üdítő, 2-2 féle vörös,rozé és fehérbor, 2 féle pezsgő, bővített svédasztal: 2 hideg előétel, 2 meleg előétel, 3 főétel, 3 desszert, gyümölcs)</t>
    </r>
  </si>
  <si>
    <r>
      <t xml:space="preserve">Felszolgált étkezés 1-10 főre, (/fő)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</si>
  <si>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Felszolgált étkezés 11-20 főre,(/fő)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</si>
  <si>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Felszolgált étkezés 21-30 főre, (/fő)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</si>
  <si>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Felszolgált étkezés 31-40 főre, (/fő)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</si>
  <si>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Felszolgált étkezés 41-50 főre, (/fő)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</si>
  <si>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Felszolgált étkezés 51-100 főre, (/fő)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</si>
  <si>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Felszolgált étkezés 101-150 főre, (/fő)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</si>
  <si>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Felszolgált étkezés 151-200 főre, (/fő) bor- és pezsgőkínálattal </t>
    </r>
    <r>
      <rPr>
        <sz val="10"/>
        <rFont val="Verdana"/>
        <family val="2"/>
      </rPr>
      <t>(kávé, tea, ásványvíz, 3-3 féle szénsavas és rostos üdítő, 2-2 féle vörös,rozé és fehérbor, 2 féle pezsgő, 1 hideg előétel, 1 meleg előétel, 1 főétel, 1 desszert - benne vegetáriánus menü opció)</t>
    </r>
  </si>
  <si>
    <r>
      <t xml:space="preserve">Finger food 1-20 főre (/fő) </t>
    </r>
    <r>
      <rPr>
        <sz val="10"/>
        <rFont val="Verdana"/>
        <family val="2"/>
      </rPr>
      <t>(kávé, tea, ásványvíz, 3-3 féle szénsavas és rostos üdítő, 2-2 féle vörös,rozé és fehérbor, 2 féle pezsgő, sós aprósütemény, 3-3 féle falatka összeállítás - vegetáriánus opcióval)</t>
    </r>
  </si>
  <si>
    <r>
      <t>Finger food 21- 40 főre</t>
    </r>
    <r>
      <rPr>
        <sz val="10"/>
        <rFont val="Verdana"/>
        <family val="2"/>
      </rPr>
      <t xml:space="preserve"> </t>
    </r>
    <r>
      <rPr>
        <b/>
        <sz val="10"/>
        <rFont val="Verdana"/>
        <family val="2"/>
      </rPr>
      <t>(/fő)</t>
    </r>
    <r>
      <rPr>
        <sz val="10"/>
        <rFont val="Verdana"/>
        <family val="2"/>
      </rPr>
      <t>(kávé, tea, ásványvíz, 3-3 féle szénsavas és rostos üdítő, 2-2 féle vörös,rozé és fehérbor, 2 féle pezsgő, sós aprósütemény, 3-3 féle falatka összeállítás - vegetáriánus opcióval</t>
    </r>
    <r>
      <rPr>
        <b/>
        <sz val="10"/>
        <rFont val="Verdana"/>
        <family val="2"/>
      </rPr>
      <t>)</t>
    </r>
  </si>
  <si>
    <r>
      <t>Finger food 41-60 főre (/fő)</t>
    </r>
    <r>
      <rPr>
        <sz val="10"/>
        <rFont val="Verdana"/>
        <family val="2"/>
      </rPr>
      <t>(kávé, tea, ásványvíz, 3-3 féle szénsavas és rostos üdítő, 2-2 féle vörös,rozé és fehérbor, 2 féle pezsgő, sós aprósütemény, 3-3 féle falatka összeállítás - vegetáriánus opcióval)</t>
    </r>
  </si>
  <si>
    <r>
      <t xml:space="preserve">Finger food 61-100 főre (/fő) </t>
    </r>
    <r>
      <rPr>
        <sz val="10"/>
        <rFont val="Verdana"/>
        <family val="2"/>
      </rPr>
      <t>(kávé, tea, ásványvíz, 3-3 féle szénsavas és rostos üdítő, 2-2 féle vörös,rozé és fehérbor, 2 féle pezsgő, sós aprósütemény, 3-3 féle falatka összeállítás - vegetáriánus opcióval)</t>
    </r>
  </si>
  <si>
    <r>
      <t>Finger food 101-150 főre (/fő)</t>
    </r>
    <r>
      <rPr>
        <sz val="10"/>
        <rFont val="Verdana"/>
        <family val="2"/>
      </rPr>
      <t>(kávé, tea, ásványvíz, 3-3 féle szénsavas és rostos üdítő, 2-2 féle vörös,rozé és fehérbor, 2 féle pezsgő, sós aprósütemény, 3-3 féle falatka összeállítás - vegetáriánus opcióval)</t>
    </r>
  </si>
  <si>
    <r>
      <t xml:space="preserve">Finger food 151-200 főre (/fő) </t>
    </r>
    <r>
      <rPr>
        <sz val="10"/>
        <rFont val="Verdana"/>
        <family val="2"/>
      </rPr>
      <t>(kávé, tea, ásványvíz, 3-3 féle szénsavas és rostos üdítő, 2-2 féle vörös,rozé és fehérbor, 2 féle pezsgő, sós aprósütemény, 3-3 féle falatka összeállítás - vegetáriánus opcióval)</t>
    </r>
  </si>
  <si>
    <r>
      <t>Finger food 201-250 főre (/fő)</t>
    </r>
    <r>
      <rPr>
        <sz val="10"/>
        <rFont val="Verdana"/>
        <family val="2"/>
      </rPr>
      <t>(kávé, tea, ásványvíz, 3-3 féle szénsavas és rostos üdítő, 2-2 féle vörös,rozé és fehérbor, 2 féle pezsgő, sós aprósütemény, 3-3 féle falatka összeállítás - vegetáriánus opcióval)</t>
    </r>
  </si>
  <si>
    <r>
      <t>Finger food 251-300 főre (/fő)</t>
    </r>
    <r>
      <rPr>
        <sz val="10"/>
        <rFont val="Verdana"/>
        <family val="2"/>
      </rPr>
      <t>(kávé, tea, ásványvíz, 3-3 féle szénsavas és rostos üdítő, 2-2 féle vörös,rozé és fehérbor, 2 féle pezsgő, sós aprósütemény, 3-3 féle falatka összeállítás - vegetáriánus opcióval)</t>
    </r>
  </si>
  <si>
    <r>
      <t xml:space="preserve">Finger food alkoholmentes 1-20 főre (/fő) </t>
    </r>
    <r>
      <rPr>
        <sz val="10"/>
        <rFont val="Verdana"/>
        <family val="2"/>
      </rPr>
      <t>(kávé, tea, ásványvíz, 3-3 féle szénsavas és rostos üdítő, sós aprósütemény, 3-3 féle falatka összeállítás - vegetáriánus opcióval)</t>
    </r>
  </si>
  <si>
    <r>
      <t>Finger food alkoholmentes 21-40 főre (/fő)</t>
    </r>
    <r>
      <rPr>
        <sz val="10"/>
        <rFont val="Verdana"/>
        <family val="2"/>
      </rPr>
      <t>(kávé, tea, ásványvíz, 3-3 féle szénsavas és rostos üdítő, sós aprósütemény, 3-3 féle falatka összeállítás - vegetáriánus opcióval)</t>
    </r>
  </si>
  <si>
    <r>
      <t xml:space="preserve">Finger food alkoholmentes 41-60 főre (/fő) </t>
    </r>
    <r>
      <rPr>
        <sz val="10"/>
        <rFont val="Verdana"/>
        <family val="2"/>
      </rPr>
      <t>(kávé, tea, ásványvíz, 3-3 féle szénsavas és rostos üdítő, sós aprósütemény, 3-3 féle falatka összeállítás - vegetáriánus opcióval)</t>
    </r>
  </si>
  <si>
    <r>
      <t xml:space="preserve">Finger food alkoholmentes 61-100 főre (/fő) </t>
    </r>
    <r>
      <rPr>
        <sz val="10"/>
        <rFont val="Verdana"/>
        <family val="2"/>
      </rPr>
      <t>(kávé, tea, ásványvíz, 3-3 féle szénsavas és rostos üdítő, sós aprósütemény, 3-3 féle falatka összeállítás - vegetáriánus opcióval)</t>
    </r>
  </si>
  <si>
    <r>
      <t xml:space="preserve">Finger food alkoholmentes 101-150 főre (/fő) </t>
    </r>
    <r>
      <rPr>
        <sz val="10"/>
        <rFont val="Verdana"/>
        <family val="2"/>
      </rPr>
      <t>(kávé, tea, ásványvíz, 3-3 féle szénsavas és rostos üdítő, sós aprósütemény, 3-3 féle falatka összeállítás - vegetáriánus opcióval)</t>
    </r>
  </si>
  <si>
    <r>
      <t xml:space="preserve">Finger food alkoholmentes 151-200 főre (/fő) </t>
    </r>
    <r>
      <rPr>
        <sz val="10"/>
        <rFont val="Verdana"/>
        <family val="2"/>
      </rPr>
      <t>(kávé, tea, ásványvíz, 3-3 féle szénsavas és rostos üdítő, sós aprósütemény, 3-3 féle falatka összeállítás - vegetáriánus opcióval)</t>
    </r>
  </si>
  <si>
    <r>
      <t xml:space="preserve">Finger food alkoholmentes 201-250 főre (/fő) </t>
    </r>
    <r>
      <rPr>
        <sz val="10"/>
        <rFont val="Verdana"/>
        <family val="2"/>
      </rPr>
      <t>(kávé, tea, ásványvíz, 3-3 féle szénsavas és rostos üdítő, sós aprósütemény, 3-3 féle falatka összeállítás - vegetáriánus opcióval)</t>
    </r>
  </si>
  <si>
    <r>
      <t xml:space="preserve">Finger food alkoholmentes 251-300 főre (/fő) </t>
    </r>
    <r>
      <rPr>
        <sz val="10"/>
        <rFont val="Verdana"/>
        <family val="2"/>
      </rPr>
      <t>(kávé, tea, ásványvíz, 3-3 féle szénsavas és rostos üdítő, sós aprósütemény, 3-3 féle falatka összeállítás - vegetáriánus opcióval)</t>
    </r>
  </si>
  <si>
    <r>
      <t xml:space="preserve">Pálinka kostoló/bemutató  csomag </t>
    </r>
    <r>
      <rPr>
        <sz val="10"/>
        <rFont val="Verdana"/>
        <family val="2"/>
      </rPr>
      <t>(4 kül fajta pálinka, pálinkamester közreműködésével, pogácsával 10 cl / fő mennyiség )</t>
    </r>
    <r>
      <rPr>
        <b/>
        <sz val="10"/>
        <rFont val="Verdana"/>
        <family val="2"/>
      </rPr>
      <t xml:space="preserve"> 1-10 fő (/fő) </t>
    </r>
  </si>
  <si>
    <r>
      <t xml:space="preserve">Pálinka kostoló/bemutató  csomag </t>
    </r>
    <r>
      <rPr>
        <sz val="10"/>
        <rFont val="Verdana"/>
        <family val="2"/>
      </rPr>
      <t>(4 kül fajta pálinka, pálinkamester közreműködésével, pogácsával, 10 cl / fő mennyiség)</t>
    </r>
    <r>
      <rPr>
        <b/>
        <sz val="10"/>
        <rFont val="Verdana"/>
        <family val="2"/>
      </rPr>
      <t xml:space="preserve"> 11-20 fő (/fő) </t>
    </r>
  </si>
  <si>
    <r>
      <t xml:space="preserve">Pálinka kostoló/bemutató  csomag </t>
    </r>
    <r>
      <rPr>
        <sz val="10"/>
        <rFont val="Verdana"/>
        <family val="2"/>
      </rPr>
      <t>(4 kül fajta pálinka, pálinkamester közreműködésével, pogácsával 10 cl / fő mennyiség)</t>
    </r>
    <r>
      <rPr>
        <b/>
        <sz val="10"/>
        <rFont val="Verdana"/>
        <family val="2"/>
      </rPr>
      <t xml:space="preserve"> 21-30 fő (/fő) </t>
    </r>
  </si>
  <si>
    <r>
      <t xml:space="preserve">VIP vacsora 1-5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</si>
  <si>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6-10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</si>
  <si>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11-15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</si>
  <si>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16-20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</si>
  <si>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21-30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</si>
  <si>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31-40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</si>
  <si>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41-50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</si>
  <si>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51-60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</si>
  <si>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61-80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</si>
  <si>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 xml:space="preserve">VIP vacsora 81-100 főre (/fő)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</si>
  <si>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r>
      <t>VIP vacsora 101-150 főre</t>
    </r>
    <r>
      <rPr>
        <sz val="10"/>
        <rFont val="Verdana"/>
        <family val="2"/>
      </rPr>
      <t xml:space="preserve"> </t>
    </r>
    <r>
      <rPr>
        <b/>
        <sz val="10"/>
        <rFont val="Verdana"/>
        <family val="2"/>
      </rPr>
      <t xml:space="preserve">(/fő) </t>
    </r>
    <r>
      <rPr>
        <sz val="10"/>
        <rFont val="Verdana"/>
        <family val="2"/>
      </rPr>
      <t>(exkluzív helyszínen, kávé, tea, ásványvíz, 3-3 féle szénsavas és rostos üdítő, 2-2 féle vörös,rozé és fehérbor, 2 féle pezsgő, 1 hideg előétel, 1 meleg előétel, 1 főétel, 1 desszert - benne vegetáriánus menü opció)</t>
    </r>
  </si>
  <si>
    <t>Parkolás irányító személyzet/ félnap</t>
  </si>
  <si>
    <t>Parkolás irányító személyzet/ nap</t>
  </si>
  <si>
    <t>A táblázat kitöltése a sárga színű cellák kitöltésével végezhető! Az étkezésekhez hagyományos terítéket kérünk (nem papír és műanyag)! Helyszín előre nem meghatározható! Olyan catering (és nem csupán éttermi étkeztetés) árakat kérünk megadni, amelyek az ország bármely részén, bármilyen helyszínen, bármikor, a megadott kategóriában, az Ajánlatkérő által igényelt helyszín esetén is, kiszállítással, felszolgálási díjjal, a felsorolt ételek és italok, valamint a szükséges eszközök díjával együtt érvényesek a szerződés teljes időtartama alatt! Az árat a jelölt létszámra /főre kérjük megadni!</t>
  </si>
  <si>
    <r>
      <t xml:space="preserve">Pálinka kostoló/bemutató  csomag </t>
    </r>
    <r>
      <rPr>
        <sz val="10"/>
        <rFont val="Verdana"/>
        <family val="2"/>
      </rPr>
      <t xml:space="preserve">(4 kül fajta pálinka, pálinkamester közreműködésével, pogácsával  5 cl /pálinka fajtánként) </t>
    </r>
    <r>
      <rPr>
        <b/>
        <sz val="10"/>
        <rFont val="Verdana"/>
        <family val="2"/>
      </rPr>
      <t>51</t>
    </r>
    <r>
      <rPr>
        <sz val="10"/>
        <rFont val="Verdana"/>
        <family val="2"/>
      </rPr>
      <t>-</t>
    </r>
    <r>
      <rPr>
        <b/>
        <sz val="10"/>
        <rFont val="Verdana"/>
        <family val="2"/>
      </rPr>
      <t xml:space="preserve">100 főre(/fő) </t>
    </r>
  </si>
  <si>
    <r>
      <t xml:space="preserve">Pálinka kostoló/bemutató  csomag </t>
    </r>
    <r>
      <rPr>
        <sz val="10"/>
        <rFont val="Verdana"/>
        <family val="2"/>
      </rPr>
      <t xml:space="preserve">(4 kül fajta pálinka, pálinkamester közreműködésével, pogácsával 5 cl / fő mennyiség ) </t>
    </r>
    <r>
      <rPr>
        <b/>
        <sz val="10"/>
        <rFont val="Verdana"/>
        <family val="2"/>
      </rPr>
      <t>41</t>
    </r>
    <r>
      <rPr>
        <sz val="10"/>
        <rFont val="Verdana"/>
        <family val="2"/>
      </rPr>
      <t>-</t>
    </r>
    <r>
      <rPr>
        <b/>
        <sz val="10"/>
        <rFont val="Verdana"/>
        <family val="2"/>
      </rPr>
      <t xml:space="preserve">50 fő (/fő) </t>
    </r>
  </si>
  <si>
    <r>
      <t xml:space="preserve">Pálinka kostoló/bemutató  csomag </t>
    </r>
    <r>
      <rPr>
        <sz val="10"/>
        <rFont val="Verdana"/>
        <family val="2"/>
      </rPr>
      <t>(4 kül fajta pálinka, pálinkamester közreműködésével, pogácsával 5 cl / fő mennyiség )</t>
    </r>
    <r>
      <rPr>
        <b/>
        <sz val="10"/>
        <rFont val="Verdana"/>
        <family val="2"/>
      </rPr>
      <t xml:space="preserve"> 31</t>
    </r>
    <r>
      <rPr>
        <sz val="10"/>
        <rFont val="Verdana"/>
        <family val="2"/>
      </rPr>
      <t>-</t>
    </r>
    <r>
      <rPr>
        <b/>
        <sz val="10"/>
        <rFont val="Verdana"/>
        <family val="2"/>
      </rPr>
      <t xml:space="preserve">40 fő (/fő) </t>
    </r>
  </si>
  <si>
    <r>
      <rPr>
        <b/>
        <sz val="10"/>
        <color indexed="8"/>
        <rFont val="Verdana"/>
        <family val="2"/>
      </rPr>
      <t>borkostoló csomag / fő</t>
    </r>
    <r>
      <rPr>
        <sz val="10"/>
        <color indexed="8"/>
        <rFont val="Verdana"/>
        <family val="2"/>
      </rPr>
      <t xml:space="preserve"> ( pogácsával és sajtokkal 3 fajta fehér és 3 fajta vörös bor
  </t>
    </r>
    <r>
      <rPr>
        <b/>
        <sz val="10"/>
        <color indexed="8"/>
        <rFont val="Verdana"/>
        <family val="2"/>
      </rPr>
      <t>összesen 6 dl bor / fő)</t>
    </r>
  </si>
  <si>
    <r>
      <rPr>
        <b/>
        <sz val="10"/>
        <color indexed="8"/>
        <rFont val="Verdana"/>
        <family val="2"/>
      </rPr>
      <t xml:space="preserve">borkostoló csomag/ fő </t>
    </r>
    <r>
      <rPr>
        <sz val="10"/>
        <color indexed="8"/>
        <rFont val="Verdana"/>
        <family val="2"/>
      </rPr>
      <t xml:space="preserve">( pogácsával és sajtokkal 2 fajta fehér és 2 fajta vörös bor 
 </t>
    </r>
    <r>
      <rPr>
        <b/>
        <sz val="10"/>
        <color indexed="8"/>
        <rFont val="Verdana"/>
        <family val="2"/>
      </rPr>
      <t>összesen 5 dl bor / fő)</t>
    </r>
  </si>
  <si>
    <t>kokárda 100db</t>
  </si>
  <si>
    <t>kokárda 200db</t>
  </si>
  <si>
    <t>futárszolgálat Budapest belterületén 15 km alatt</t>
  </si>
  <si>
    <t>futárszolgálat Budapest belterületén járművel / óra</t>
  </si>
  <si>
    <t>Megvásárlási ár !</t>
  </si>
  <si>
    <t xml:space="preserve">rendezvény helyszín használatbavétel vidéki helyszínen </t>
  </si>
  <si>
    <t xml:space="preserve">rendezvény helyszín használatbavétel budapesti helyszínen </t>
  </si>
  <si>
    <t xml:space="preserve">rendezvény helyszín használatbavétel külföldi helyszínen </t>
  </si>
  <si>
    <t xml:space="preserve">szállodai szoba használat reggelivel vidéki helyszínen </t>
  </si>
  <si>
    <t xml:space="preserve">szállodai szoba használat reggelivel budapesti helyszínen </t>
  </si>
  <si>
    <t xml:space="preserve">szállodai szoba használat reggelivel külföldi helyszínen </t>
  </si>
  <si>
    <t xml:space="preserve">konferencia és workshop helyszín használat eszklúzív vidéki helyszínen </t>
  </si>
  <si>
    <t xml:space="preserve">konferencia és workshop helyszín használat eszklúzív budapesti helyszínen </t>
  </si>
  <si>
    <t>konferencia és workshop helyszín használat külföldi helyszínen</t>
  </si>
  <si>
    <t>Műsorvezető  I. kategória/kezdő (0-3 év tapasztalat)</t>
  </si>
  <si>
    <t>Műsorvezető  II. kategória/ismert   (5-10 év tapasztalat)</t>
  </si>
  <si>
    <t>Műsorvezető  III. kategória/sztár   (10-20 év  szakmai tapasztalat)</t>
  </si>
  <si>
    <t>Gyerekprogram időtartam: 2 órás</t>
  </si>
  <si>
    <t>Gyerekprogram időtartam: fél napos</t>
  </si>
  <si>
    <t>Gyerekprogram időtartam: egésznapos</t>
  </si>
  <si>
    <t>Zenei program könnyű -I. kategória/kezdő  (0-3 év tapasztalat)</t>
  </si>
  <si>
    <t>Zenei program könnyű -II. kategória/ismert  (5-10 év tapasztalat)</t>
  </si>
  <si>
    <t>Zenei program könnyű -III. kategória/sztár  (10-20 év  szakmai tapasztalat)</t>
  </si>
  <si>
    <t>Zenei program klasszikus -I. kategória/kezdő (0-3 év tapasztalat)</t>
  </si>
  <si>
    <t>Zenei program klasszikus -II. kategória/ismert (5-10 év tapasztalat)</t>
  </si>
  <si>
    <t>Zenei program klasszikus -III. kategória/sztár (10-20 év  szakmai tapasztalat)</t>
  </si>
  <si>
    <t>Zenekar élő koncert -I. kategória/kezdő (0-3 év tapasztalat)</t>
  </si>
  <si>
    <t>Zenekar élő koncert -II. kategória/ismert (5-10 év tapasztalat)</t>
  </si>
  <si>
    <t>Zenekar élő koncert -III. kategória/sztár (10-20 év  szakmai tapasztalat)</t>
  </si>
  <si>
    <t>Zenekar félplayback koncert -I. kategória/kezdő (0-3 év tapasztalat)</t>
  </si>
  <si>
    <t>Zenekar félplayback koncert -II. kategória/ismert (5-10 év tapasztalat)</t>
  </si>
  <si>
    <t>Zenekar félplayback koncert -III. kategória/sztár (10-20 év  szakmai tapasztalat)</t>
  </si>
  <si>
    <t>Előadóművész-I. kategória/kezdő  (0-3 év tapasztalat)</t>
  </si>
  <si>
    <t>Előadóművész -II. kategória/ismert (5-10 év tapasztalat)</t>
  </si>
  <si>
    <t>Előadóművész -III. kategória/sztár (10-20 év szakmai tapasztalat)</t>
  </si>
  <si>
    <t>Előadóművész csoport -I. kategória/kezdő  (0-3 év tapasztalat)</t>
  </si>
  <si>
    <t>Előadóművész csoport -II. kategória/ismert  (5-10 év tapasztalat)</t>
  </si>
  <si>
    <t>Előadóművész csoport -III. kategória/sztár (10-20 év szakmai tapasztalat)</t>
  </si>
  <si>
    <t>Tánccsoport 5 főig</t>
  </si>
  <si>
    <t>Tánccsoport 10 főig</t>
  </si>
  <si>
    <t>Ajándéktárgyak 100 db-ig</t>
  </si>
  <si>
    <t>Ajándéktárgyak 500 db-ig</t>
  </si>
  <si>
    <t>Ajándéktárgyak 1000 db-ig</t>
  </si>
  <si>
    <t>jegyvásárlás kulturális és szabadidős programokra 1-50 főig</t>
  </si>
  <si>
    <t>jegyvásárlás kulturális és szabadidős programokra 51-100 főig</t>
  </si>
  <si>
    <t>jegyvásárlás kulturális és szabadidős programokra 100 fő felett</t>
  </si>
  <si>
    <t>rendezvényhez kötődően repülőjegy vásárlása</t>
  </si>
  <si>
    <t>rendezvényhez kötődően vonatjegy vásárlása</t>
  </si>
  <si>
    <t>rendezvényhez kötődően távolsági buszjegy várárlása</t>
  </si>
  <si>
    <t>rendezvényhez kötődően tömegközlekedésre szóló jegyek vásárlása</t>
  </si>
  <si>
    <t>Artisjus díjak</t>
  </si>
  <si>
    <t>különleges színpadtechnika koncerthez</t>
  </si>
  <si>
    <t>különleges konferencia technikai rendszer</t>
  </si>
  <si>
    <t>öltöző igénybevétele</t>
  </si>
  <si>
    <t>VIP szoba</t>
  </si>
  <si>
    <t>VIP parkolás vidéki helyszínen</t>
  </si>
  <si>
    <t>VIP parkolás budapesti helyszínen</t>
  </si>
  <si>
    <t xml:space="preserve">magyar előadói ( konferencia, workshop) díj </t>
  </si>
  <si>
    <t>külföldi előadói ( konferencia, workshop) díj</t>
  </si>
  <si>
    <t>félpanziós ellátás vidéki helyszínen</t>
  </si>
  <si>
    <t>félpanziós ellátás budapesti helyszínen</t>
  </si>
  <si>
    <t>sporteszközök kölcsönzése, bérlése</t>
  </si>
  <si>
    <t>egyedi rendezvénydekoráció tervezése és kivitelezése</t>
  </si>
  <si>
    <t>nagyméretű egyedi rendezvénymegállító tábla tervezése és kivitelezése</t>
  </si>
  <si>
    <t>Összesen</t>
  </si>
  <si>
    <t>A táblázat kitöltése a  nyitott (nem zárolt) sárga színű cellákba a teljes kedvezmény %-os mértékének beírásával végezhető!</t>
  </si>
  <si>
    <r>
      <t>VIP Hidegétkezés állófogadás jelleggel 1-20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</si>
  <si>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21-40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</si>
  <si>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41-60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</si>
  <si>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61-80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</si>
  <si>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81-100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</si>
  <si>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101-150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</si>
  <si>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151-200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</si>
  <si>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201-250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</si>
  <si>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251-300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</si>
  <si>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301-350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</si>
  <si>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r>
      <t>VIP Hidegétkezés állófogadás jelleggel 351-400 főre</t>
    </r>
    <r>
      <rPr>
        <sz val="10"/>
        <rFont val="Verdana"/>
        <family val="2"/>
      </rPr>
      <t xml:space="preserve"> </t>
    </r>
    <r>
      <rPr>
        <b/>
        <sz val="10"/>
        <rFont val="Verdana"/>
        <family val="2"/>
      </rPr>
      <t>(/fő)</t>
    </r>
    <r>
      <rPr>
        <sz val="10"/>
        <rFont val="Verdana"/>
        <family val="2"/>
      </rPr>
      <t xml:space="preserve"> (kávé, tea, ásványvíz, 3-3 féle szénsavas és rostos üdítő, sós-édes extra aprósütemény, cukrászkészítmény 3-3 féle szendvics és saláta)</t>
    </r>
  </si>
  <si>
    <t>Beltéri Exkluzív Roll-up szerkezet biztosítása db 85x200 cm</t>
  </si>
  <si>
    <t>Beltéri Exkluzív Roll-up szerkezet biztosítása db 100x200 cm</t>
  </si>
  <si>
    <t>Beltéri Exkluzív Roll-up szerkezet biztosítása db 120x205 cm</t>
  </si>
  <si>
    <t>Beltéri Exkluzív Roll-up szerkezet biztosítása db 150x200 cm</t>
  </si>
  <si>
    <t>Beltéri Exkluzív Roll-up nyomat biztosítása db 85x200 cm</t>
  </si>
  <si>
    <t>Beltéri Exkluzív Roll-up nyomat biztosítása db 100x200 cm</t>
  </si>
  <si>
    <t>Beltéri Exkluzív Roll-up nyomat biztosítása db 120x205 cm</t>
  </si>
  <si>
    <t>Beltéri Exkluzív Roll-up nyomat biztosítása db 150x200 cm</t>
  </si>
  <si>
    <t>Beltéri Standard Roll-up szerkezet biztosítása 50x150 cm</t>
  </si>
  <si>
    <t>Beltéri Standard Roll-up szerkezet biztosítása 85x200 cm</t>
  </si>
  <si>
    <t>Beltéri Standard Roll-up szerkezet biztosítása 100x200 cm</t>
  </si>
  <si>
    <t>Beltéri Standard Roll-up szerkezet biztosítása 120x200 cm</t>
  </si>
  <si>
    <t>Beltéri Standard Roll-up szerkezet biztosítása 150x200 cm</t>
  </si>
  <si>
    <t>Beltéri Standard Roll-up szerkezet biztosítása 200x200 cm</t>
  </si>
  <si>
    <t>Beltéri Standard Roll-up nyomat biztosítása 50x150 cm</t>
  </si>
  <si>
    <t>Beltéri Standard Roll-up nyomat biztosítása 85x200 cm</t>
  </si>
  <si>
    <t>Beltéri Standard Roll-up nyomat biztosítása 100x200 cm</t>
  </si>
  <si>
    <t>Beltéri Standard Roll-up nyomat biztosítása 120x200 cm</t>
  </si>
  <si>
    <t>Beltéri Standard Roll-up nyomat biztosítása 150x200 cm</t>
  </si>
  <si>
    <t>Beltéri Standard Roll-up nyomat biztosítása 200x200 cm</t>
  </si>
  <si>
    <t>Beltéri kétoldalas rollup szerkezet biztosítása 85x200 cm</t>
  </si>
  <si>
    <t>Beltéri kétoldalas rollup szerkezet biztosítása 100x200 cm</t>
  </si>
  <si>
    <t>Beltéri kétoldalas rollup szerkezet biztosítása 120x200 cm</t>
  </si>
  <si>
    <t>Beltéri kétoldalas rollup szerkezet biztosítása 150x200 cm</t>
  </si>
  <si>
    <t>Beltéri kétoldalas rollup nyomat biztosítása 85x200 cm</t>
  </si>
  <si>
    <t>Beltéri kétoldalas rollup nyomat biztosítása 100x200 cm</t>
  </si>
  <si>
    <t>Beltéri kétoldalas rollup nyomat biztosítása 120x200 cm</t>
  </si>
  <si>
    <t>Beltéri kétoldalas rollup nyomat biztosítása 150x200 cm</t>
  </si>
  <si>
    <t>Kültéri Exkluzív Roll-up szerkezet biztosítása db 85x200 cm</t>
  </si>
  <si>
    <t>Kültéri Exkluzív Roll-up szerkezet biztosítása db 100x200 cm</t>
  </si>
  <si>
    <t>Kültéri Exkluzív Roll-up szerkezet biztosítása db 120x205 cm</t>
  </si>
  <si>
    <t>Kültéri Exkluzív Roll-up szerkezet biztosítása db 150x200 cm</t>
  </si>
  <si>
    <t>Kültéri Exkluzív Roll-up nyomat biztosítása db 85x200 cm</t>
  </si>
  <si>
    <t>Kültéri Exkluzív Roll-up nyomat biztosítása db 100x200 cm</t>
  </si>
  <si>
    <t>Kültéri Exkluzív Roll-up nyomat biztosítása db 120x205 cm</t>
  </si>
  <si>
    <t>Kültéri Exkluzív Roll-up nyomat biztosítása db 150x200 cm</t>
  </si>
  <si>
    <t>Kültéri Standard Roll-up szerkezet biztosítása 50x150 cm</t>
  </si>
  <si>
    <t>Kültéri Standard Roll-up szerkezet biztosítása 85x200 cm</t>
  </si>
  <si>
    <t>Kültéri Standard Roll-up szerkezet biztosítása 100x200 cm</t>
  </si>
  <si>
    <t>Kültéri Standard Roll-up szerkezet biztosítása 120x200 cm</t>
  </si>
  <si>
    <t>Kültéri Standard Roll-up szerkezet biztosítása 150x200 cm</t>
  </si>
  <si>
    <t>Kültéri Standard Roll-up szerkezet biztosítása 200x200 cm</t>
  </si>
  <si>
    <t>Kültéri Standard Roll-up nyomat biztosítása 50x150 cm</t>
  </si>
  <si>
    <t>Kültéri Standard Roll-up nyomat biztosítása 85x200 cm</t>
  </si>
  <si>
    <t>Kültéri Standard Roll-up nyomat biztosítása 100x200 cm</t>
  </si>
  <si>
    <t>Kültéri Standard Roll-up nyomat biztosítása 120x200 cm</t>
  </si>
  <si>
    <t>Kültéri Standard Roll-up nyomat biztosítása 150x200 cm</t>
  </si>
  <si>
    <t>Kültéri Standard Roll-up nyomat biztosítása 200x200 cm</t>
  </si>
  <si>
    <t>Kültéri kétoldalas rollup szerkezet biztosítása 85x200 cm</t>
  </si>
  <si>
    <t>Kültéri kétoldalas rollup szerkezet biztosítása 100x200 cm</t>
  </si>
  <si>
    <t>Kültéri kétoldalas rollup szerkezet biztosítása 120x200 cm</t>
  </si>
  <si>
    <t>Kültéri kétoldalas rollup szerkezet biztosítása 150x200 cm</t>
  </si>
  <si>
    <t>Kültéri kétoldalas rollup nyomat biztosítása 85x200 cm</t>
  </si>
  <si>
    <t>Kültéri kétoldalas rollup nyomat biztosítása 100x200 cm</t>
  </si>
  <si>
    <t>Kültéri kétoldalas rollup nyomat biztosítása 120x200 cm</t>
  </si>
  <si>
    <t>Kültéri kétoldalas rollup nyomat biztosítása 150x200 cm</t>
  </si>
  <si>
    <t>Előadói pódium elem 1x2x0,2 m (1db/nap)</t>
  </si>
  <si>
    <t xml:space="preserve">design szék </t>
  </si>
  <si>
    <t>design szófa</t>
  </si>
  <si>
    <t>design bárszék</t>
  </si>
  <si>
    <t>design asztal</t>
  </si>
  <si>
    <t>raklap bútor - asztal</t>
  </si>
  <si>
    <t>raklap bútor - szófa</t>
  </si>
  <si>
    <t>raklap bútor - könyöklő</t>
  </si>
  <si>
    <t>beltéri szőnyegezés m2</t>
  </si>
  <si>
    <t>beltéri extra minőségű szőnyegezés m2</t>
  </si>
  <si>
    <t>kültéri szőnyegezés m2</t>
  </si>
  <si>
    <t>kültéri extra minőségű szőnyegezés m2</t>
  </si>
  <si>
    <t>Rezsiköltség (nap)</t>
  </si>
  <si>
    <t>Külföldi Zenei program könnyű -I. kategória/kezdő  (0-3 év tapasztalat)</t>
  </si>
  <si>
    <t>Külföldi Előadóművész-I. kategória/kezdő  (0-3 év tapasztalat)</t>
  </si>
  <si>
    <t>Megnevezés</t>
  </si>
  <si>
    <t>Ügynökségi díj mértéke %</t>
  </si>
  <si>
    <t>Fontossági index %</t>
  </si>
  <si>
    <t>Fontossági index * Ügynökségi díj mértéke</t>
  </si>
  <si>
    <t>4. Rendezvények szervezésének költségei</t>
  </si>
  <si>
    <t>5. Catering költségek</t>
  </si>
  <si>
    <t>6. Technika költségei</t>
  </si>
  <si>
    <t>7. Berendezés, dekoráció és nyomdai eszközök költségei</t>
  </si>
  <si>
    <t>8. Utazás költségei</t>
  </si>
  <si>
    <t>9. Szervezési és lebonyolítási díj</t>
  </si>
  <si>
    <t xml:space="preserve">10. Egyéb kedvezmények </t>
  </si>
  <si>
    <t xml:space="preserve">korlátlan italfogyasztás felár csomag alkoholmentes  1-10 fő (/fő/2 óra) </t>
  </si>
  <si>
    <t xml:space="preserve">korlátlan italfogyasztás felár csomag alkoholmentes  11-20 fő (/fő/2 óra) </t>
  </si>
  <si>
    <t xml:space="preserve">korlátlan italfogyasztás felár csomag alkoholmentes  21-30 fő (/fő/2 óra) </t>
  </si>
  <si>
    <t xml:space="preserve">korlátlan italfogyasztás felár csomag alkoholmentes  31-50 fő (/fő/2 óra) </t>
  </si>
  <si>
    <t xml:space="preserve">korlátlan italfogyasztás felár csomag alkoholmentes  51-80 fő (/fő/2 óra) </t>
  </si>
  <si>
    <t xml:space="preserve">korlátlan italfogyasztás felár csomag alkoholmentes  81-120 fő (/fő/2 óra) </t>
  </si>
  <si>
    <t xml:space="preserve">korlátlan italfogyasztás felár csomag alkoholmentes  121-150 fő (/fő/2 óra) </t>
  </si>
  <si>
    <t xml:space="preserve">korlátlan italfogyasztás felár csomag alkoholmentes  151-200 fő (/fő/2 óra) </t>
  </si>
  <si>
    <t xml:space="preserve">korlátlan italfogyasztás felár csomag  (alkoholos italokra is) 1-10 fő (/fő/2 óra) </t>
  </si>
  <si>
    <t xml:space="preserve">korlátlan italfogyasztás felár csomag  (alkoholos italokra is) 11-20 fő (/fő/2 óra) </t>
  </si>
  <si>
    <t xml:space="preserve">korlátlan italfogyasztás felár csomag  (alkoholos italokra is) 21-30 fő (/fő/2 óra) </t>
  </si>
  <si>
    <t xml:space="preserve">korlátlan italfogyasztás felár csomag  alkoholos italokra is) 31-40 fő (/fő/2 óra) </t>
  </si>
  <si>
    <t xml:space="preserve">korlátlan italfogyasztás felár csomag  alkoholos italokra is) 41-50 fő (/fő/2 óra) </t>
  </si>
  <si>
    <t xml:space="preserve">korlátlan italfogyasztás felár csomag  alkoholos italokra is) 51-80 fő (/fő/2 óra) </t>
  </si>
  <si>
    <t xml:space="preserve">korlátlan italfogyasztás felár csomag  alkoholos italokra is) 100 fő (/fő/2 óra) </t>
  </si>
  <si>
    <t xml:space="preserve">korlátlan italfogyasztás felár csomag  alkoholos italokra is) 120 fő (/fő/2 óra) </t>
  </si>
  <si>
    <t xml:space="preserve">korlátlan italfogyasztás felár csomag  alkoholos italokra is) 150 fő (/fő/2 óra) </t>
  </si>
  <si>
    <r>
      <t xml:space="preserve">VIP  Bővített kávészüneti bekészítés 81-90 főre (/fő) </t>
    </r>
    <r>
      <rPr>
        <sz val="10"/>
        <rFont val="Verdana"/>
        <family val="2"/>
      </rPr>
      <t>(kávé, tea, ásványvíz,3-3 féle szénsavas és rostos üdítő, sós és édes aprósütemény, felvágott gyümölcsök, szúrópálcikás falatkák, 0,25,0,3,üveges üdítős  vagy 0,5 petpalackos kiszereléssel)</t>
    </r>
  </si>
  <si>
    <r>
      <t>VIP  Bővített kávészüneti bekészítés 151-200 főre</t>
    </r>
    <r>
      <rPr>
        <sz val="10"/>
        <rFont val="Verdana"/>
        <family val="2"/>
      </rPr>
      <t xml:space="preserve"> </t>
    </r>
    <r>
      <rPr>
        <b/>
        <sz val="10"/>
        <rFont val="Verdana"/>
        <family val="2"/>
      </rPr>
      <t>(/fő)</t>
    </r>
    <r>
      <rPr>
        <sz val="10"/>
        <rFont val="Verdana"/>
        <family val="2"/>
      </rPr>
      <t xml:space="preserve"> (kávé, tea, ásványvíz,3-3 féle szénsavas és rostos üdítő, sós és édes aprósütemény, felvágott gyümölcsök, szúrópálcikás falatkák, 0,25,0,3,üveges üdítős  vagy 0,5 petpalackos kiszereléssel)</t>
    </r>
  </si>
  <si>
    <r>
      <t>VIP  Bővített kávészüneti bekészítés 201-250 főre</t>
    </r>
    <r>
      <rPr>
        <sz val="10"/>
        <rFont val="Verdana"/>
        <family val="2"/>
      </rPr>
      <t xml:space="preserve"> </t>
    </r>
    <r>
      <rPr>
        <b/>
        <sz val="10"/>
        <rFont val="Verdana"/>
        <family val="2"/>
      </rPr>
      <t>(/fő)</t>
    </r>
    <r>
      <rPr>
        <sz val="10"/>
        <rFont val="Verdana"/>
        <family val="2"/>
      </rPr>
      <t xml:space="preserve"> (kávé, tea, ásványvíz,3-3 féle szénsavas és rostos üdítő, sós és édes aprósütemény, felvágott gyümölcsök, szúrópálcikás falatkák, 0,25,0,3,üveges üdítős  vagy 0,5 petpalackos kiszereléssel)</t>
    </r>
  </si>
  <si>
    <r>
      <t xml:space="preserve">VIP  Bővített kávészüneti bekészítés 251-300 főre (/fő) </t>
    </r>
    <r>
      <rPr>
        <sz val="10"/>
        <rFont val="Verdana"/>
        <family val="2"/>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</si>
  <si>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301-350 főre (/fő) </t>
    </r>
    <r>
      <rPr>
        <sz val="10"/>
        <rFont val="Verdana"/>
        <family val="2"/>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</si>
  <si>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351-400 főre (/fő) </t>
    </r>
    <r>
      <rPr>
        <sz val="10"/>
        <rFont val="Verdana"/>
        <family val="2"/>
      </rPr>
      <t>(kávé, tea, ásványvíz,3-3 féle szénsavas és rostos üdítő, sós és édes aprósütemény, felvágott gyümölcsök, szúrópálcikás falatkák, 0,25,0,3,üveges üdítős  vagy 0,5 petpalackos kiszereléssel)</t>
    </r>
  </si>
  <si>
    <r>
      <t>Bővített állófogadás 1-20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</si>
  <si>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21-40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</si>
  <si>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41-60 főre (/fő)meleg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</si>
  <si>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61-80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</si>
  <si>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81-100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</si>
  <si>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101-150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</si>
  <si>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151-200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</si>
  <si>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201-250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</si>
  <si>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251-300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</si>
  <si>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301-350 főre (/fő) meleg ételekkel </t>
    </r>
    <r>
      <rPr>
        <sz val="10"/>
        <rFont val="Verdana"/>
        <family val="2"/>
      </rPr>
      <t>(kávé, tea, ásványvíz, 3-3 féle szénsavas és rostos üdítő, bővített svédasztal: 2 hideg előétel, 2 meleg előétel, 3 főétel, 3 desszert, gyümölcs)</t>
    </r>
  </si>
  <si>
    <r>
      <t xml:space="preserve">Bővített állófogadás 351-400 főre (/fő) meleg ételekkel </t>
    </r>
    <r>
      <rPr>
        <sz val="10"/>
        <rFont val="Verdana"/>
        <family val="2"/>
      </rPr>
      <t>(kávé, tea, ásványvíz, 3-3 féle szénsavas és rostos üdítő, bővített svédasztal: 2 hideg előétel, 2 meleg előétel, 3 főétel, 3 desszert, gyümölcs)</t>
    </r>
  </si>
  <si>
    <r>
      <t xml:space="preserve">Felszolgált étkezés 1-10 főre, (/fő) </t>
    </r>
    <r>
      <rPr>
        <sz val="10"/>
        <rFont val="Verdana"/>
        <family val="2"/>
      </rPr>
      <t>(kávé, tea, ásványvíz, 3-3 féle szénsavas és rostos üdítő, 1 hideg előétel, 1 meleg előétel, 1 főétel, 1 desszert - benne vegetáriánus menü opció)</t>
    </r>
  </si>
  <si>
    <r>
      <t xml:space="preserve">Felszolgált étkezés 11-20 főre,(/fő) </t>
    </r>
    <r>
      <rPr>
        <sz val="10"/>
        <rFont val="Verdana"/>
        <family val="2"/>
      </rPr>
      <t>(kávé, tea, ásványvíz, 3-3 féle szénsavas és rostos üdítő, 1 hideg előétel, 1 meleg előétel, 1 főétel, 1 desszert - benne vegetáriánus menü opció)</t>
    </r>
  </si>
  <si>
    <r>
      <t xml:space="preserve">Felszolgált étkezés 21-30 főre, (/fő) </t>
    </r>
    <r>
      <rPr>
        <sz val="10"/>
        <rFont val="Verdana"/>
        <family val="2"/>
      </rPr>
      <t>(kávé, tea, ásványvíz, 3-3 féle szénsavas és rostos üdítő, 1 hideg előétel, 1 meleg előétel, 1 főétel, 1 desszert - benne vegetáriánus menü opció)</t>
    </r>
  </si>
  <si>
    <r>
      <t xml:space="preserve">Felszolgált étkezés 31-40 főre, (/fő) </t>
    </r>
    <r>
      <rPr>
        <sz val="10"/>
        <rFont val="Verdana"/>
        <family val="2"/>
      </rPr>
      <t>(kávé, tea, ásványvíz, 3-3 féle szénsavas és rostos üdítő, 1 hideg előétel, 1 meleg előétel, 1 főétel, 1 desszert - benne vegetáriánus menü opció)</t>
    </r>
  </si>
  <si>
    <r>
      <t xml:space="preserve">Felszolgált étkezés 41-50 főre, (/fő) </t>
    </r>
    <r>
      <rPr>
        <sz val="10"/>
        <rFont val="Verdana"/>
        <family val="2"/>
      </rPr>
      <t>(kávé, tea, ásványvíz, 3-3 féle szénsavas és rostos üdítő, 1 hideg előétel, 1 meleg előétel, 1 főétel, 1 desszert - benne vegetáriánus menü opció)</t>
    </r>
  </si>
  <si>
    <r>
      <t xml:space="preserve">Felszolgált étkezés 51-100 főre, (/fő) </t>
    </r>
    <r>
      <rPr>
        <sz val="10"/>
        <rFont val="Verdana"/>
        <family val="2"/>
      </rPr>
      <t>(kávé, tea, ásványvíz, 3-3 féle szénsavas és rostos üdítő, 1 hideg előétel, 1 meleg előétel, 1 főétel, 1 desszert - benne vegetáriánus menü opció)</t>
    </r>
  </si>
  <si>
    <r>
      <t xml:space="preserve">Felszolgált étkezés 101-150 főre, (/fő) </t>
    </r>
    <r>
      <rPr>
        <sz val="10"/>
        <rFont val="Verdana"/>
        <family val="2"/>
      </rPr>
      <t>(kávé, tea, ásványvíz, 3-3 féle szénsavas és rostos üdítő, 1 hideg előétel, 1 meleg előétel, 1 főétel, 1 desszert - benne vegetáriánus menü opció)</t>
    </r>
  </si>
  <si>
    <r>
      <t xml:space="preserve">Felszolgált étkezés 151-200 főre, (/fő) </t>
    </r>
    <r>
      <rPr>
        <sz val="10"/>
        <rFont val="Verdana"/>
        <family val="2"/>
      </rPr>
      <t>(kávé, tea, ásványvíz, 3-3 féle szénsavas és rostos üdítő, 1 hideg előétel, 1 meleg előétel, 1 főétel, 1 desszert - benne vegetáriánus menü opció)</t>
    </r>
  </si>
  <si>
    <t>Dekoratőr óradíja</t>
  </si>
  <si>
    <t>Ügynökségi jutalék mértéke %</t>
  </si>
  <si>
    <t>11. Egyéb ügynökségi jutalék</t>
  </si>
  <si>
    <t>Egyéb, a táblázatokban nem szereplő rendezvényszervezési elem, technika, szolgáltatás stb. biztosítása – a számlával igazolt költségekre vonatkozóan</t>
  </si>
  <si>
    <r>
      <t xml:space="preserve">Kávészüneti bekészítés 1-100 főre (/fő) </t>
    </r>
    <r>
      <rPr>
        <sz val="10"/>
        <rFont val="Verdana"/>
        <family val="2"/>
      </rPr>
      <t xml:space="preserve">(kávé, tea, ásványvíz,3-3 féle szénsavas és rostos üdítő,  sós és édes aprósütemény) </t>
    </r>
  </si>
  <si>
    <r>
      <t xml:space="preserve">Kávészüneti bekészítés 100-200 főre (/fő) </t>
    </r>
    <r>
      <rPr>
        <sz val="10"/>
        <rFont val="Verdana"/>
        <family val="2"/>
      </rPr>
      <t xml:space="preserve">(kávé, tea, ásványvíz, 3-3 féle szénsavas és rostos üdítő, sós és édes aprósütemény) </t>
    </r>
  </si>
  <si>
    <r>
      <t xml:space="preserve">Kávészüneti bekészítés 201-250 főre (/fő) </t>
    </r>
    <r>
      <rPr>
        <sz val="10"/>
        <rFont val="Verdana"/>
        <family val="2"/>
      </rPr>
      <t xml:space="preserve">(kávé, tea, ásványvíz, 3-3 féle szénsavas és rostos üdítő, sós és édes aprósütemény) </t>
    </r>
  </si>
  <si>
    <r>
      <t xml:space="preserve">Kávészüneti bekészítés 301-350 főre (/fő)  </t>
    </r>
    <r>
      <rPr>
        <sz val="10"/>
        <rFont val="Verdana"/>
        <family val="2"/>
      </rPr>
      <t xml:space="preserve">(kávé, tea, ásványvíz, 3-3 féle szénsavas és rostos üdítő, sós és édes aprósütemény) </t>
    </r>
  </si>
  <si>
    <r>
      <t xml:space="preserve">Kávészüneti bekészítés 351-400 főre/ (/fő) </t>
    </r>
    <r>
      <rPr>
        <sz val="10"/>
        <rFont val="Verdana"/>
        <family val="2"/>
      </rPr>
      <t xml:space="preserve">(kávé, tea, ásványvíz, 3-3 féle szénsavas és rostos üdítő, sós és édes aprósütemény) </t>
    </r>
  </si>
  <si>
    <r>
      <t xml:space="preserve">Kávészüneti bekészítés 401-500 főre/ (/fő) </t>
    </r>
    <r>
      <rPr>
        <sz val="10"/>
        <rFont val="Verdana"/>
        <family val="2"/>
      </rPr>
      <t xml:space="preserve">(kávé, tea, ásványvíz, 3-3 féle szénsavas és rostos üdítő, sós és édes aprósütemény) </t>
    </r>
  </si>
  <si>
    <r>
      <t xml:space="preserve">VIP  Bővített kávészüneti bekészítés 1-80 főre (/fő) </t>
    </r>
    <r>
      <rPr>
        <sz val="10"/>
        <rFont val="Verdana"/>
        <family val="2"/>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</si>
  <si>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91-150 főre (/fő) </t>
    </r>
    <r>
      <rPr>
        <sz val="10"/>
        <rFont val="Verdana"/>
        <family val="2"/>
      </rPr>
      <t>(kávé, tea, ásványvíz,3-3 féle szénsavas és rostos üdítő, sós és édes aprósütemény, felvágott gyümölcsök, szúrópálcikás falatkák, 0,25,0,3,üveges üdítős  vagy 0,5 petpalackos kiszereléssel)</t>
    </r>
  </si>
  <si>
    <r>
      <t xml:space="preserve">VIP  Bővített kávészüneti bekészítés 151-200 főre (/fő) </t>
    </r>
    <r>
      <rPr>
        <sz val="10"/>
        <rFont val="Verdana"/>
        <family val="2"/>
      </rPr>
      <t>(kávé, tea, ásványvíz,3-3 féle szénsavas és rostos üdítő, sós és édes aprósütemény, felvágott gyümölcsök, szúrópálcikás falatkák, 0,25,0,3,üveges üdítős  vagy 0,5 petpalackos kiszereléssel)</t>
    </r>
  </si>
  <si>
    <r>
      <t>Ásványvíz bekészítés (/fő)</t>
    </r>
    <r>
      <rPr>
        <sz val="10"/>
        <rFont val="Verdana"/>
        <family val="2"/>
      </rPr>
      <t xml:space="preserve">(szénsavas, ill. szénsavmentes 0,5 l petpalackos, vagy 3 dl kisüveges ásványvíz)
</t>
    </r>
  </si>
  <si>
    <r>
      <t>Hidegétkezés állófogadás jelleggel 1-100 főre (/fő)</t>
    </r>
    <r>
      <rPr>
        <sz val="10"/>
        <rFont val="Verdana"/>
        <family val="2"/>
      </rPr>
      <t>(kávé, tea, ásványvíz, 3-3 féle szénsavas és rostos üdítő, sós-édes aprósütemény, 3-3 féle szendvics és saláta)</t>
    </r>
  </si>
  <si>
    <r>
      <t xml:space="preserve">Hidegétkezés állófogadás jelleggel 101-200 főre (/fő) </t>
    </r>
    <r>
      <rPr>
        <sz val="10"/>
        <rFont val="Verdana"/>
        <family val="2"/>
      </rPr>
      <t>(kávé, tea, ásványvíz, 3-3 féle szénsavas és rostos üdítő, sós-édes aprósütemény, 3-3 féle szendvics és saláta)</t>
    </r>
  </si>
  <si>
    <r>
      <t xml:space="preserve">Hidegétkezés állófogadás jelleggel 201-250 főre (/fő) </t>
    </r>
    <r>
      <rPr>
        <sz val="10"/>
        <rFont val="Verdana"/>
        <family val="2"/>
      </rPr>
      <t>(kávé, tea, ásványvíz, 3-3 féle szénsavas és rostos üdítő, sós-édes aprósütemény, 3-3 féle szendvics és saláta)</t>
    </r>
  </si>
  <si>
    <r>
      <t xml:space="preserve">Hidegétkezés állófogadás jelleggel 351-400 főre (/fő) </t>
    </r>
    <r>
      <rPr>
        <sz val="10"/>
        <rFont val="Verdana"/>
        <family val="2"/>
      </rPr>
      <t>(kávé, tea, ásványvíz, 3-3 féle szénsavas és rostos üdítő, sós-édes aprósütemény, 3-3 féle szendvics és saláta)</t>
    </r>
  </si>
  <si>
    <r>
      <t>Hideg-meleg büfé állófogadás jelleggel 1-60 főre (/fő)</t>
    </r>
    <r>
      <rPr>
        <sz val="10"/>
        <rFont val="Verdana"/>
        <family val="2"/>
      </rPr>
      <t>(kávé, tea, ásványvíz, 3-3 féle szénsavas és rostos üdítő, alap svédasztal: 2 meleg előétel, 3 főétel, 2 desszert)</t>
    </r>
  </si>
  <si>
    <r>
      <t>Hideg-meleg büfé állófogadás jelleggel 61-100 főre (/fő) (</t>
    </r>
    <r>
      <rPr>
        <sz val="10"/>
        <rFont val="Verdana"/>
        <family val="2"/>
      </rPr>
      <t>kávé, tea, ásványvíz, 3-3 féle szénsavas és rostos üdítő, alap svédasztal: 2 meleg előétel, 3 főétel, 2 desszert)</t>
    </r>
  </si>
  <si>
    <r>
      <t>Hideg-meleg büfé állófogadás jelleggel 101-150 főre (/fő)</t>
    </r>
    <r>
      <rPr>
        <sz val="10"/>
        <rFont val="Verdana"/>
        <family val="2"/>
      </rPr>
      <t xml:space="preserve"> (kávé, tea, ásványvíz, 3-3 féle szénsavas és rostos üdítő, alap svédasztal: 2 meleg előétel, 3 főétel, 2 desszert)</t>
    </r>
  </si>
  <si>
    <r>
      <t>Hideg-meleg büfé állófogadás jelleggel 151-200 főre (/fő)</t>
    </r>
    <r>
      <rPr>
        <sz val="10"/>
        <rFont val="Verdana"/>
        <family val="2"/>
      </rPr>
      <t>(kávé, tea, ásványvíz, 3-3 féle szénsavas és rostos üdítő, alap svédasztal: 2 meleg előétel, 3 főétel, 2 desszert)</t>
    </r>
  </si>
  <si>
    <r>
      <t>Hideg-meleg büfé állófogadás jelleggel 251-300 főre (/fő)</t>
    </r>
    <r>
      <rPr>
        <sz val="10"/>
        <rFont val="Verdana"/>
        <family val="2"/>
      </rPr>
      <t>(kávé, tea, ásványvíz, 3-3 féle szénsavas és rostos üdítő, alap svédasztal: 2 meleg előétel, 3 főétel, 2 desszert)</t>
    </r>
  </si>
  <si>
    <r>
      <t xml:space="preserve">Hideg-meleg büfé állófogadás jelleggel 301-350 főre (/fő) </t>
    </r>
    <r>
      <rPr>
        <sz val="10"/>
        <rFont val="Verdana"/>
        <family val="2"/>
      </rPr>
      <t>(kávé, tea, ásványvíz, 3-3 féle szénsavas és rostos üdítő, alap svédasztal: 2 meleg előétel, 3 főétel, 2 desszert)</t>
    </r>
  </si>
  <si>
    <r>
      <t xml:space="preserve">Hideg-meleg büfé állófogadás jelleggel 351-400 főre (/fő) </t>
    </r>
    <r>
      <rPr>
        <sz val="10"/>
        <rFont val="Verdana"/>
        <family val="2"/>
      </rPr>
      <t>(kávé, tea, ásványvíz, 3-3 féle szénsavas és rostos üdítő, alap svédasztal: 2 meleg előétel, 3 főétel, 2 desszert)</t>
    </r>
  </si>
  <si>
    <t>Videó jel elosztó 1 db/egész nap</t>
  </si>
  <si>
    <t>Videó jel elosztó 1 db/fél nap</t>
  </si>
  <si>
    <t>szemetes pedálos 40 L</t>
  </si>
  <si>
    <t>táblaasztal</t>
  </si>
  <si>
    <t>Jeltolmács óradíja</t>
  </si>
  <si>
    <t>Írótolmács óradíja</t>
  </si>
  <si>
    <t>Felszolgáló óradíja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</si>
</sst>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F_t_-;\-* #,##0.00\ _F_t_-;_-* &quot;-&quot;??\ _F_t_-;_-@_-"/>
    <numFmt numFmtId="164" formatCode="#,##0\ &quot;Ft&quot;"/>
    <numFmt numFmtId="165" formatCode="_-* #,##0\ _F_t_-;\-* #,##0\ _F_t_-;_-* &quot;-&quot;??\ _F_t_-;_-@_-"/>
  </numFmts>
  <fonts count="12" x14ac:knownFonts="1">
    <font>
      <sz val="10"/>
      <name val="Arial"/>
    </font>
    <font>
      <sz val="8"/>
      <name val="Arial"/>
      <family val="2"/>
    </font>
    <font>
      <b/>
      <i/>
      <sz val="10"/>
      <name val="Verdana"/>
      <family val="2"/>
    </font>
    <font>
      <b/>
      <sz val="10"/>
      <name val="Verdana"/>
      <family val="2"/>
    </font>
    <font>
      <sz val="10"/>
      <name val="Verdana"/>
      <family val="2"/>
    </font>
    <font>
      <sz val="10"/>
      <color indexed="10"/>
      <name val="Verdana"/>
      <family val="2"/>
    </font>
    <font>
      <sz val="10"/>
      <color indexed="8"/>
      <name val="Verdana"/>
      <family val="2"/>
    </font>
    <font>
      <b/>
      <sz val="10"/>
      <color indexed="8"/>
      <name val="Verdana"/>
      <family val="2"/>
    </font>
    <font>
      <sz val="10"/>
      <name val="Arial"/>
      <family val="2"/>
      <charset val="238"/>
    </font>
    <font>
      <sz val="10"/>
      <color theme="1"/>
      <name val="Verdana"/>
      <family val="2"/>
    </font>
    <font>
      <sz val="10"/>
      <color rgb="FF242021"/>
      <name val="Verdana"/>
      <family val="2"/>
    </font>
    <font>
      <sz val="10"/>
      <name val="Verdana"/>
      <family val="2"/>
      <charset val="238"/>
    </font>
  </fonts>
  <fills count="9">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31"/>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rgb="FFFFC000"/>
        <bgColor indexed="64"/>
      </patternFill>
    </fill>
  </fills>
  <borders count="27">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43" fontId="8" fillId="0" borderId="0" applyFont="0" applyFill="0" applyBorder="0" applyAlignment="0" applyProtection="0"/>
  </cellStyleXfs>
  <cellXfs count="143">
    <xf numFmtId="0" fontId="0" fillId="0" borderId="0" xfId="0"/>
    <xf numFmtId="0" fontId="0" fillId="0" borderId="0" xfId="0" applyAlignment="1">
      <alignment wrapText="1"/>
    </xf>
    <xf numFmtId="0" fontId="3" fillId="0" borderId="0" xfId="0" applyFont="1" applyFill="1" applyBorder="1" applyAlignment="1" applyProtection="1">
      <alignment vertical="top" wrapText="1"/>
      <protection hidden="1"/>
    </xf>
    <xf numFmtId="3" fontId="3" fillId="0" borderId="0" xfId="0" applyNumberFormat="1" applyFont="1" applyFill="1" applyBorder="1" applyAlignment="1" applyProtection="1">
      <alignment vertical="top" wrapText="1"/>
      <protection hidden="1"/>
    </xf>
    <xf numFmtId="0" fontId="4" fillId="0" borderId="0" xfId="0" applyFont="1" applyAlignment="1" applyProtection="1">
      <alignment vertical="top" wrapText="1"/>
    </xf>
    <xf numFmtId="0" fontId="0" fillId="0" borderId="0" xfId="0" applyFill="1"/>
    <xf numFmtId="0" fontId="4" fillId="0" borderId="1" xfId="0" applyFont="1" applyBorder="1" applyAlignment="1" applyProtection="1">
      <alignment vertical="top" wrapText="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Fill="1" applyBorder="1" applyAlignment="1">
      <alignment horizontal="left" vertical="top" wrapText="1"/>
    </xf>
    <xf numFmtId="0" fontId="4" fillId="0" borderId="1" xfId="0" applyFont="1" applyBorder="1" applyAlignment="1">
      <alignment vertical="top" wrapText="1"/>
    </xf>
    <xf numFmtId="0" fontId="4" fillId="0" borderId="1" xfId="0" applyFont="1" applyFill="1" applyBorder="1" applyAlignment="1" applyProtection="1">
      <alignment vertical="top" wrapText="1"/>
      <protection hidden="1"/>
    </xf>
    <xf numFmtId="0" fontId="4" fillId="0" borderId="2" xfId="0" applyFont="1" applyFill="1" applyBorder="1" applyAlignment="1" applyProtection="1">
      <alignment vertical="top" wrapText="1"/>
      <protection hidden="1"/>
    </xf>
    <xf numFmtId="0" fontId="4" fillId="2" borderId="1" xfId="0" applyFont="1" applyFill="1" applyBorder="1" applyAlignment="1" applyProtection="1">
      <alignment vertical="top" wrapText="1"/>
      <protection hidden="1"/>
    </xf>
    <xf numFmtId="0" fontId="4" fillId="0" borderId="0" xfId="0" applyFont="1"/>
    <xf numFmtId="0" fontId="3" fillId="0" borderId="0" xfId="0" applyFont="1" applyFill="1" applyBorder="1" applyAlignment="1" applyProtection="1">
      <alignment wrapText="1"/>
      <protection hidden="1"/>
    </xf>
    <xf numFmtId="3" fontId="3" fillId="0" borderId="0" xfId="0" applyNumberFormat="1" applyFont="1" applyFill="1" applyBorder="1" applyProtection="1">
      <protection hidden="1"/>
    </xf>
    <xf numFmtId="0" fontId="5" fillId="0" borderId="0" xfId="0" applyFont="1"/>
    <xf numFmtId="164" fontId="4" fillId="3" borderId="2" xfId="0" applyNumberFormat="1" applyFont="1" applyFill="1" applyBorder="1" applyAlignment="1">
      <alignment horizontal="right" vertical="center" wrapText="1"/>
    </xf>
    <xf numFmtId="0" fontId="4" fillId="0" borderId="0" xfId="0" applyFont="1" applyAlignment="1">
      <alignment wrapText="1"/>
    </xf>
    <xf numFmtId="0" fontId="4" fillId="0" borderId="0" xfId="0" applyFont="1" applyAlignment="1">
      <alignment vertical="center"/>
    </xf>
    <xf numFmtId="0" fontId="3" fillId="2" borderId="2" xfId="0" applyFont="1" applyFill="1" applyBorder="1" applyAlignment="1">
      <alignment horizontal="left" vertical="center" wrapText="1"/>
    </xf>
    <xf numFmtId="164" fontId="4" fillId="5" borderId="2" xfId="0" applyNumberFormat="1" applyFont="1" applyFill="1" applyBorder="1" applyAlignment="1">
      <alignment horizontal="right" vertical="center" wrapText="1"/>
    </xf>
    <xf numFmtId="0" fontId="4" fillId="0" borderId="2" xfId="0" applyFont="1" applyFill="1" applyBorder="1" applyAlignment="1">
      <alignment vertical="center" wrapText="1"/>
    </xf>
    <xf numFmtId="0" fontId="4" fillId="0" borderId="2" xfId="0" applyFont="1" applyFill="1" applyBorder="1" applyAlignment="1">
      <alignment wrapText="1"/>
    </xf>
    <xf numFmtId="0" fontId="4" fillId="0" borderId="1" xfId="0" applyFont="1" applyFill="1" applyBorder="1" applyAlignment="1" applyProtection="1">
      <alignment horizontal="left" vertical="top" wrapText="1"/>
      <protection hidden="1"/>
    </xf>
    <xf numFmtId="0" fontId="4" fillId="0" borderId="2" xfId="0" applyFont="1" applyBorder="1" applyAlignment="1" applyProtection="1">
      <alignment horizontal="center" vertical="center" wrapText="1"/>
      <protection hidden="1"/>
    </xf>
    <xf numFmtId="0" fontId="4" fillId="0" borderId="0" xfId="0" applyFont="1" applyAlignment="1">
      <alignment horizontal="center" vertical="center"/>
    </xf>
    <xf numFmtId="164" fontId="4" fillId="4" borderId="2" xfId="0" applyNumberFormat="1" applyFont="1" applyFill="1" applyBorder="1" applyAlignment="1">
      <alignment horizontal="right" vertical="center" wrapText="1"/>
    </xf>
    <xf numFmtId="0" fontId="4" fillId="0" borderId="2" xfId="0" applyFont="1" applyBorder="1" applyAlignment="1">
      <alignment vertical="center"/>
    </xf>
    <xf numFmtId="0" fontId="4" fillId="2" borderId="2" xfId="0" applyNumberFormat="1"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0" borderId="2" xfId="0" applyFont="1" applyBorder="1" applyAlignment="1">
      <alignment vertical="center" wrapText="1"/>
    </xf>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6" fillId="0" borderId="1" xfId="0" applyFont="1" applyFill="1" applyBorder="1"/>
    <xf numFmtId="0" fontId="6" fillId="0" borderId="1" xfId="0" applyFont="1" applyFill="1" applyBorder="1" applyAlignment="1">
      <alignment wrapText="1"/>
    </xf>
    <xf numFmtId="0" fontId="9" fillId="0" borderId="1" xfId="0" applyFont="1" applyFill="1" applyBorder="1"/>
    <xf numFmtId="0" fontId="4" fillId="0" borderId="1" xfId="0" applyFont="1" applyFill="1" applyBorder="1"/>
    <xf numFmtId="164" fontId="4" fillId="3" borderId="2" xfId="0" applyNumberFormat="1" applyFont="1" applyFill="1" applyBorder="1" applyAlignment="1" applyProtection="1">
      <alignment horizontal="right" vertical="center" wrapText="1"/>
      <protection locked="0"/>
    </xf>
    <xf numFmtId="0" fontId="4" fillId="0" borderId="1" xfId="0" applyFont="1" applyFill="1" applyBorder="1" applyAlignment="1" applyProtection="1">
      <alignment vertical="center" wrapText="1"/>
    </xf>
    <xf numFmtId="0" fontId="4" fillId="2" borderId="1" xfId="0" applyFont="1" applyFill="1" applyBorder="1" applyAlignment="1" applyProtection="1">
      <alignment vertical="center" wrapText="1"/>
    </xf>
    <xf numFmtId="0" fontId="4" fillId="0" borderId="1" xfId="0" applyFont="1" applyBorder="1" applyAlignment="1" applyProtection="1">
      <alignment vertical="center" wrapText="1"/>
    </xf>
    <xf numFmtId="0" fontId="10" fillId="0" borderId="1" xfId="0" applyFont="1" applyBorder="1"/>
    <xf numFmtId="0" fontId="4" fillId="0" borderId="1" xfId="0" applyFont="1" applyBorder="1" applyAlignment="1" applyProtection="1">
      <alignment vertical="center" wrapText="1"/>
      <protection hidden="1"/>
    </xf>
    <xf numFmtId="0" fontId="4" fillId="6" borderId="0" xfId="0" applyFont="1" applyFill="1" applyBorder="1" applyAlignment="1">
      <alignment vertical="center"/>
    </xf>
    <xf numFmtId="0" fontId="4" fillId="0" borderId="0" xfId="0" applyFont="1" applyBorder="1"/>
    <xf numFmtId="0" fontId="4" fillId="0" borderId="0" xfId="0" applyFont="1" applyBorder="1" applyAlignment="1">
      <alignment vertical="center"/>
    </xf>
    <xf numFmtId="9" fontId="4" fillId="4" borderId="2" xfId="0" applyNumberFormat="1" applyFont="1" applyFill="1" applyBorder="1" applyAlignment="1">
      <alignment horizontal="right" vertical="center" wrapText="1"/>
    </xf>
    <xf numFmtId="165" fontId="4" fillId="4" borderId="3" xfId="1" applyNumberFormat="1" applyFont="1" applyFill="1" applyBorder="1" applyAlignment="1">
      <alignment horizontal="right" vertical="center" wrapText="1"/>
    </xf>
    <xf numFmtId="165" fontId="4" fillId="4" borderId="4" xfId="1" applyNumberFormat="1" applyFont="1" applyFill="1" applyBorder="1" applyAlignment="1">
      <alignment horizontal="right" vertical="center" wrapText="1"/>
    </xf>
    <xf numFmtId="0" fontId="4" fillId="0" borderId="2" xfId="0" applyFont="1" applyBorder="1" applyAlignment="1" applyProtection="1">
      <alignment vertical="top" wrapText="1"/>
      <protection hidden="1"/>
    </xf>
    <xf numFmtId="164" fontId="4" fillId="3" borderId="2" xfId="0" applyNumberFormat="1" applyFont="1" applyFill="1" applyBorder="1" applyAlignment="1" applyProtection="1">
      <alignment horizontal="right" vertical="center" wrapText="1"/>
      <protection hidden="1"/>
    </xf>
    <xf numFmtId="0" fontId="4" fillId="0" borderId="2" xfId="0" applyFont="1" applyFill="1" applyBorder="1" applyAlignment="1">
      <alignment horizontal="left" vertical="top" wrapText="1"/>
    </xf>
    <xf numFmtId="3" fontId="4" fillId="4" borderId="2" xfId="0" applyNumberFormat="1" applyFont="1" applyFill="1" applyBorder="1" applyAlignment="1">
      <alignment horizontal="right" vertical="center" wrapText="1"/>
    </xf>
    <xf numFmtId="0" fontId="4" fillId="2" borderId="2" xfId="0" applyFont="1" applyFill="1" applyBorder="1" applyAlignment="1" applyProtection="1">
      <alignment vertical="top" wrapText="1"/>
    </xf>
    <xf numFmtId="0" fontId="4" fillId="0" borderId="2" xfId="0" applyFont="1" applyFill="1" applyBorder="1" applyAlignment="1" applyProtection="1">
      <alignment vertical="top" wrapText="1"/>
    </xf>
    <xf numFmtId="0" fontId="4" fillId="2" borderId="1" xfId="0" applyFont="1" applyFill="1" applyBorder="1" applyAlignment="1" applyProtection="1">
      <alignment vertical="top" wrapText="1"/>
    </xf>
    <xf numFmtId="3" fontId="4" fillId="4" borderId="4" xfId="0" applyNumberFormat="1" applyFont="1" applyFill="1" applyBorder="1" applyAlignment="1">
      <alignment horizontal="right" vertical="center" wrapText="1"/>
    </xf>
    <xf numFmtId="0" fontId="4" fillId="0" borderId="1" xfId="0" applyFont="1" applyFill="1" applyBorder="1" applyAlignment="1" applyProtection="1">
      <alignment vertical="top" wrapText="1"/>
    </xf>
    <xf numFmtId="164" fontId="4" fillId="3" borderId="2" xfId="0" applyNumberFormat="1" applyFont="1" applyFill="1" applyBorder="1" applyAlignment="1" applyProtection="1">
      <alignment vertical="center" wrapText="1"/>
      <protection locked="0"/>
    </xf>
    <xf numFmtId="164" fontId="4" fillId="3" borderId="2" xfId="0" applyNumberFormat="1" applyFont="1" applyFill="1" applyBorder="1" applyAlignment="1" applyProtection="1">
      <alignment vertical="center"/>
      <protection locked="0"/>
    </xf>
    <xf numFmtId="0" fontId="2" fillId="7" borderId="2" xfId="0" applyFont="1" applyFill="1" applyBorder="1" applyAlignment="1">
      <alignment horizontal="center" vertical="center" wrapText="1"/>
    </xf>
    <xf numFmtId="0" fontId="2" fillId="7" borderId="2" xfId="0" applyFont="1" applyFill="1" applyBorder="1" applyAlignment="1" applyProtection="1">
      <alignment horizontal="center" vertical="center" wrapText="1"/>
      <protection hidden="1"/>
    </xf>
    <xf numFmtId="0" fontId="2" fillId="7" borderId="2" xfId="0" applyFont="1" applyFill="1" applyBorder="1" applyAlignment="1">
      <alignment horizontal="center" vertical="center"/>
    </xf>
    <xf numFmtId="0" fontId="2" fillId="7" borderId="5" xfId="0" applyFont="1" applyFill="1" applyBorder="1" applyAlignment="1" applyProtection="1">
      <alignment horizontal="center" vertical="center" wrapText="1"/>
      <protection hidden="1"/>
    </xf>
    <xf numFmtId="0" fontId="2" fillId="7" borderId="6" xfId="0" applyFont="1" applyFill="1" applyBorder="1" applyAlignment="1">
      <alignment vertical="center" wrapText="1"/>
    </xf>
    <xf numFmtId="0" fontId="2" fillId="7" borderId="7" xfId="0" applyFont="1" applyFill="1" applyBorder="1" applyAlignment="1">
      <alignment vertical="center" wrapText="1"/>
    </xf>
    <xf numFmtId="0" fontId="2" fillId="7" borderId="1" xfId="0" applyFont="1" applyFill="1" applyBorder="1" applyAlignment="1" applyProtection="1">
      <alignment horizontal="center" vertical="center" wrapText="1"/>
      <protection hidden="1"/>
    </xf>
    <xf numFmtId="0" fontId="4" fillId="7" borderId="2" xfId="0" applyFont="1" applyFill="1" applyBorder="1" applyAlignment="1">
      <alignment horizontal="center" vertical="center" wrapText="1"/>
    </xf>
    <xf numFmtId="0" fontId="4" fillId="7" borderId="2" xfId="0" applyFont="1" applyFill="1" applyBorder="1" applyAlignment="1">
      <alignment horizontal="center" vertical="center"/>
    </xf>
    <xf numFmtId="0" fontId="2" fillId="7" borderId="2" xfId="0" applyFont="1" applyFill="1" applyBorder="1" applyAlignment="1">
      <alignment vertical="center" wrapText="1"/>
    </xf>
    <xf numFmtId="0" fontId="2" fillId="7" borderId="4" xfId="0" applyFont="1" applyFill="1" applyBorder="1" applyAlignment="1">
      <alignment vertical="center" wrapText="1"/>
    </xf>
    <xf numFmtId="0" fontId="2" fillId="7" borderId="4" xfId="0" applyFont="1" applyFill="1" applyBorder="1" applyAlignment="1">
      <alignment horizontal="center" vertical="center" wrapText="1"/>
    </xf>
    <xf numFmtId="165" fontId="3" fillId="7" borderId="3" xfId="1" applyNumberFormat="1" applyFont="1" applyFill="1" applyBorder="1" applyAlignment="1">
      <alignment horizontal="right" vertical="center" wrapText="1"/>
    </xf>
    <xf numFmtId="3" fontId="3" fillId="7" borderId="2" xfId="0" applyNumberFormat="1" applyFont="1" applyFill="1" applyBorder="1" applyAlignment="1">
      <alignment horizontal="right" vertical="center" wrapText="1"/>
    </xf>
    <xf numFmtId="3" fontId="3" fillId="7" borderId="8" xfId="0" applyNumberFormat="1" applyFont="1" applyFill="1" applyBorder="1" applyAlignment="1">
      <alignment horizontal="right" vertical="center" wrapText="1"/>
    </xf>
    <xf numFmtId="165" fontId="3" fillId="7" borderId="8" xfId="1" applyNumberFormat="1" applyFont="1" applyFill="1" applyBorder="1" applyAlignment="1">
      <alignment horizontal="right" vertical="center" wrapText="1"/>
    </xf>
    <xf numFmtId="165" fontId="3" fillId="7" borderId="4" xfId="1" applyNumberFormat="1" applyFont="1" applyFill="1" applyBorder="1" applyAlignment="1">
      <alignment horizontal="right" vertical="center" wrapText="1"/>
    </xf>
    <xf numFmtId="0" fontId="4" fillId="2" borderId="2" xfId="0" applyFont="1" applyFill="1" applyBorder="1" applyAlignment="1" applyProtection="1">
      <alignment vertical="center" wrapText="1"/>
    </xf>
    <xf numFmtId="0" fontId="4" fillId="0" borderId="2" xfId="0" applyFont="1" applyBorder="1"/>
    <xf numFmtId="0" fontId="4" fillId="0" borderId="2" xfId="0" applyFont="1" applyBorder="1" applyAlignment="1" applyProtection="1">
      <alignment vertical="center" wrapText="1"/>
      <protection hidden="1"/>
    </xf>
    <xf numFmtId="0" fontId="4" fillId="0" borderId="0" xfId="0" applyFont="1" applyProtection="1"/>
    <xf numFmtId="0" fontId="4" fillId="0" borderId="1" xfId="0" applyFont="1" applyFill="1" applyBorder="1" applyAlignment="1">
      <alignment wrapText="1"/>
    </xf>
    <xf numFmtId="0" fontId="4" fillId="0" borderId="1" xfId="0" applyFont="1" applyBorder="1" applyAlignment="1">
      <alignment wrapText="1"/>
    </xf>
    <xf numFmtId="0" fontId="3" fillId="5" borderId="2" xfId="0" applyFont="1" applyFill="1" applyBorder="1" applyAlignment="1" applyProtection="1">
      <alignment wrapText="1"/>
    </xf>
    <xf numFmtId="0" fontId="3" fillId="0" borderId="0" xfId="0" applyFont="1" applyBorder="1" applyAlignment="1" applyProtection="1">
      <alignment horizontal="center" vertical="center" wrapText="1"/>
    </xf>
    <xf numFmtId="0" fontId="2" fillId="7" borderId="2" xfId="0" applyFont="1" applyFill="1" applyBorder="1" applyAlignment="1" applyProtection="1">
      <alignment horizontal="center" vertical="center" wrapText="1"/>
      <protection hidden="1"/>
    </xf>
    <xf numFmtId="0" fontId="4" fillId="8" borderId="0" xfId="0" applyFont="1" applyFill="1"/>
    <xf numFmtId="0" fontId="3" fillId="5" borderId="2" xfId="0" applyFont="1" applyFill="1" applyBorder="1" applyAlignment="1" applyProtection="1">
      <alignment wrapText="1"/>
    </xf>
    <xf numFmtId="0" fontId="2" fillId="7" borderId="3" xfId="0" applyFont="1" applyFill="1" applyBorder="1" applyAlignment="1" applyProtection="1">
      <alignment horizontal="center" vertical="center" wrapText="1"/>
      <protection hidden="1"/>
    </xf>
    <xf numFmtId="0" fontId="2" fillId="7" borderId="2" xfId="0" applyFont="1" applyFill="1" applyBorder="1" applyAlignment="1" applyProtection="1">
      <alignment horizontal="center" vertical="center" wrapText="1"/>
      <protection hidden="1"/>
    </xf>
    <xf numFmtId="0" fontId="3" fillId="7" borderId="3" xfId="0" applyFont="1" applyFill="1" applyBorder="1" applyAlignment="1" applyProtection="1">
      <alignment vertical="center" wrapText="1"/>
      <protection hidden="1"/>
    </xf>
    <xf numFmtId="164" fontId="4" fillId="3" borderId="10" xfId="0" applyNumberFormat="1" applyFont="1" applyFill="1" applyBorder="1" applyAlignment="1" applyProtection="1">
      <alignment vertical="center" wrapText="1"/>
      <protection locked="0"/>
    </xf>
    <xf numFmtId="0" fontId="11" fillId="0" borderId="2" xfId="0" applyFont="1" applyBorder="1" applyAlignment="1">
      <alignment vertical="center" wrapText="1"/>
    </xf>
    <xf numFmtId="0" fontId="2" fillId="7" borderId="3"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3" fillId="3" borderId="0" xfId="0" applyFont="1" applyFill="1" applyAlignment="1">
      <alignment horizontal="center" vertical="center" wrapText="1"/>
    </xf>
    <xf numFmtId="0" fontId="3" fillId="7" borderId="3"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2" fillId="7" borderId="6" xfId="0" applyFont="1" applyFill="1" applyBorder="1" applyAlignment="1" applyProtection="1">
      <alignment horizontal="center" vertical="center" wrapText="1"/>
      <protection hidden="1"/>
    </xf>
    <xf numFmtId="0" fontId="4" fillId="7" borderId="6" xfId="0" applyFont="1" applyFill="1" applyBorder="1" applyAlignment="1">
      <alignment horizontal="center" vertical="center" wrapText="1"/>
    </xf>
    <xf numFmtId="0" fontId="4" fillId="7" borderId="6" xfId="0" applyFont="1" applyFill="1" applyBorder="1" applyAlignment="1">
      <alignment horizontal="center" vertical="center"/>
    </xf>
    <xf numFmtId="0" fontId="4" fillId="3" borderId="11" xfId="0" applyFont="1" applyFill="1" applyBorder="1" applyAlignment="1" applyProtection="1">
      <alignment horizontal="center" vertical="top" wrapText="1"/>
      <protection hidden="1"/>
    </xf>
    <xf numFmtId="0" fontId="4" fillId="3" borderId="12" xfId="0" applyFont="1" applyFill="1" applyBorder="1" applyAlignment="1" applyProtection="1">
      <alignment horizontal="center" vertical="top" wrapText="1"/>
      <protection hidden="1"/>
    </xf>
    <xf numFmtId="0" fontId="4" fillId="3" borderId="12" xfId="0" applyFont="1" applyFill="1" applyBorder="1" applyAlignment="1">
      <alignment horizontal="center"/>
    </xf>
    <xf numFmtId="0" fontId="4" fillId="3" borderId="13" xfId="0" applyFont="1" applyFill="1" applyBorder="1" applyAlignment="1">
      <alignment horizontal="center"/>
    </xf>
    <xf numFmtId="0" fontId="3" fillId="7" borderId="14" xfId="0" applyFont="1" applyFill="1" applyBorder="1" applyAlignment="1" applyProtection="1">
      <alignment horizontal="center" vertical="center" wrapText="1"/>
      <protection hidden="1"/>
    </xf>
    <xf numFmtId="0" fontId="3" fillId="7" borderId="15" xfId="0" applyFont="1" applyFill="1" applyBorder="1" applyAlignment="1" applyProtection="1">
      <alignment horizontal="center" vertical="center" wrapText="1"/>
      <protection hidden="1"/>
    </xf>
    <xf numFmtId="0" fontId="3" fillId="7" borderId="16" xfId="0" applyFont="1" applyFill="1" applyBorder="1" applyAlignment="1" applyProtection="1">
      <alignment horizontal="center" vertical="center" wrapText="1"/>
      <protection hidden="1"/>
    </xf>
    <xf numFmtId="0" fontId="4" fillId="7" borderId="2"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4" fillId="3" borderId="17"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center" vertical="center" wrapText="1"/>
      <protection hidden="1"/>
    </xf>
    <xf numFmtId="0" fontId="4" fillId="0" borderId="18" xfId="0" applyFont="1" applyBorder="1" applyAlignment="1" applyProtection="1">
      <alignment horizontal="center" vertical="center" wrapText="1"/>
      <protection hidden="1"/>
    </xf>
    <xf numFmtId="0" fontId="4" fillId="0" borderId="19" xfId="0" applyFont="1" applyBorder="1" applyAlignment="1" applyProtection="1">
      <alignment horizontal="center" vertical="center" wrapText="1"/>
      <protection hidden="1"/>
    </xf>
    <xf numFmtId="9" fontId="2" fillId="7" borderId="6" xfId="0" applyNumberFormat="1" applyFont="1" applyFill="1" applyBorder="1" applyAlignment="1">
      <alignment horizontal="center" vertical="center" wrapText="1"/>
    </xf>
    <xf numFmtId="9" fontId="2" fillId="7" borderId="2" xfId="0" applyNumberFormat="1" applyFont="1" applyFill="1" applyBorder="1" applyAlignment="1">
      <alignment horizontal="center" vertical="center" wrapText="1"/>
    </xf>
    <xf numFmtId="0" fontId="2" fillId="7" borderId="5" xfId="0" applyFont="1" applyFill="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20" xfId="0" applyFont="1" applyBorder="1" applyAlignment="1" applyProtection="1">
      <alignment horizontal="center" vertical="center" wrapText="1"/>
      <protection hidden="1"/>
    </xf>
    <xf numFmtId="0" fontId="0" fillId="7" borderId="2" xfId="0" applyFill="1" applyBorder="1" applyAlignment="1">
      <alignment horizontal="center" vertical="center" wrapText="1"/>
    </xf>
    <xf numFmtId="0" fontId="2" fillId="7" borderId="2" xfId="0" applyFont="1" applyFill="1" applyBorder="1" applyAlignment="1" applyProtection="1">
      <alignment horizontal="center" vertical="center" wrapText="1"/>
      <protection hidden="1"/>
    </xf>
    <xf numFmtId="0" fontId="3" fillId="7" borderId="3" xfId="0" applyFont="1" applyFill="1" applyBorder="1" applyAlignment="1" applyProtection="1">
      <alignment horizontal="center" vertical="center" wrapText="1"/>
      <protection hidden="1"/>
    </xf>
    <xf numFmtId="0" fontId="3" fillId="7" borderId="9" xfId="0" applyFont="1" applyFill="1" applyBorder="1" applyAlignment="1" applyProtection="1">
      <alignment horizontal="center" vertical="center" wrapText="1"/>
      <protection hidden="1"/>
    </xf>
    <xf numFmtId="0" fontId="3" fillId="7" borderId="10" xfId="0" applyFont="1" applyFill="1" applyBorder="1" applyAlignment="1" applyProtection="1">
      <alignment horizontal="center" vertical="center" wrapText="1"/>
      <protection hidden="1"/>
    </xf>
    <xf numFmtId="0" fontId="3" fillId="5" borderId="0" xfId="0" applyFont="1" applyFill="1" applyBorder="1" applyAlignment="1" applyProtection="1">
      <alignment horizontal="center" vertical="center" wrapText="1"/>
      <protection hidden="1"/>
    </xf>
    <xf numFmtId="0" fontId="2" fillId="7" borderId="21" xfId="0" applyFont="1" applyFill="1" applyBorder="1" applyAlignment="1" applyProtection="1">
      <alignment horizontal="center" vertical="center" wrapText="1"/>
      <protection hidden="1"/>
    </xf>
    <xf numFmtId="0" fontId="2" fillId="7" borderId="22" xfId="0" applyFont="1" applyFill="1" applyBorder="1" applyAlignment="1" applyProtection="1">
      <alignment horizontal="center" vertical="center" wrapText="1"/>
      <protection hidden="1"/>
    </xf>
    <xf numFmtId="0" fontId="2" fillId="7" borderId="23" xfId="0" applyFont="1" applyFill="1" applyBorder="1" applyAlignment="1" applyProtection="1">
      <alignment horizontal="center" vertical="center" wrapText="1"/>
      <protection hidden="1"/>
    </xf>
    <xf numFmtId="0" fontId="2" fillId="7" borderId="24" xfId="0" applyFont="1" applyFill="1" applyBorder="1" applyAlignment="1" applyProtection="1">
      <alignment horizontal="center" vertical="center" wrapText="1"/>
      <protection hidden="1"/>
    </xf>
    <xf numFmtId="0" fontId="2" fillId="7" borderId="25" xfId="0" applyFont="1" applyFill="1" applyBorder="1" applyAlignment="1" applyProtection="1">
      <alignment horizontal="center" vertical="center" wrapText="1"/>
      <protection hidden="1"/>
    </xf>
    <xf numFmtId="0" fontId="2" fillId="7" borderId="26" xfId="0" applyFont="1" applyFill="1" applyBorder="1" applyAlignment="1" applyProtection="1">
      <alignment horizontal="center" vertical="center" wrapText="1"/>
      <protection hidden="1"/>
    </xf>
    <xf numFmtId="0" fontId="3" fillId="5" borderId="3" xfId="0" applyFont="1" applyFill="1" applyBorder="1" applyAlignment="1" applyProtection="1">
      <alignment horizontal="center" wrapText="1"/>
    </xf>
    <xf numFmtId="0" fontId="3" fillId="5" borderId="9" xfId="0" applyFont="1" applyFill="1" applyBorder="1" applyAlignment="1" applyProtection="1">
      <alignment horizontal="center" wrapText="1"/>
    </xf>
    <xf numFmtId="0" fontId="3" fillId="5" borderId="10" xfId="0" applyFont="1" applyFill="1" applyBorder="1" applyAlignment="1" applyProtection="1">
      <alignment horizontal="center" wrapText="1"/>
    </xf>
    <xf numFmtId="3" fontId="3" fillId="7" borderId="9" xfId="0" applyNumberFormat="1" applyFont="1" applyFill="1" applyBorder="1" applyAlignment="1">
      <alignment horizontal="center" vertical="center" wrapText="1"/>
    </xf>
    <xf numFmtId="3" fontId="3" fillId="7" borderId="10" xfId="0" applyNumberFormat="1" applyFont="1" applyFill="1" applyBorder="1" applyAlignment="1">
      <alignment horizontal="center" vertical="center" wrapText="1"/>
    </xf>
  </cellXfs>
  <cellStyles count="2">
    <cellStyle name="Ezres" xfId="1" builtinId="3"/>
    <cellStyle name="Normá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0"/>
  <sheetViews>
    <sheetView tabSelected="1" view="pageLayout" topLeftCell="A22" zoomScaleNormal="80" zoomScaleSheetLayoutView="100" workbookViewId="0">
      <selection activeCell="B3" sqref="B3"/>
    </sheetView>
  </sheetViews>
  <sheetFormatPr defaultColWidth="9.140625" defaultRowHeight="12.75" x14ac:dyDescent="0.2"/>
  <cols>
    <col min="1" max="1" width="107.42578125" style="14" customWidth="1"/>
    <col min="2" max="2" width="14.42578125" style="14" bestFit="1" customWidth="1"/>
    <col min="3" max="3" width="13.28515625" style="14" bestFit="1" customWidth="1"/>
    <col min="4" max="4" width="15" style="14" bestFit="1" customWidth="1"/>
    <col min="5" max="5" width="19.140625" style="14" customWidth="1"/>
    <col min="6" max="6" width="19.42578125" style="14" bestFit="1" customWidth="1"/>
    <col min="7" max="16384" width="9.140625" style="14"/>
  </cols>
  <sheetData>
    <row r="1" spans="1:9" x14ac:dyDescent="0.2">
      <c r="A1" s="62" t="s">
        <v>621</v>
      </c>
      <c r="B1" s="95" t="s">
        <v>353</v>
      </c>
      <c r="C1" s="96"/>
      <c r="D1" s="97"/>
      <c r="E1" s="98" t="s">
        <v>342</v>
      </c>
      <c r="F1" s="95" t="s">
        <v>343</v>
      </c>
      <c r="G1" s="45"/>
    </row>
    <row r="2" spans="1:9" x14ac:dyDescent="0.2">
      <c r="A2" s="62" t="s">
        <v>13</v>
      </c>
      <c r="B2" s="63" t="s">
        <v>92</v>
      </c>
      <c r="C2" s="63" t="s">
        <v>93</v>
      </c>
      <c r="D2" s="64" t="s">
        <v>213</v>
      </c>
      <c r="E2" s="98"/>
      <c r="F2" s="95"/>
      <c r="G2" s="46"/>
    </row>
    <row r="3" spans="1:9" s="20" customFormat="1" ht="76.5" x14ac:dyDescent="0.2">
      <c r="A3" s="21" t="s">
        <v>280</v>
      </c>
      <c r="B3" s="18"/>
      <c r="C3" s="18"/>
      <c r="D3" s="28" t="e">
        <f>AVERAGE(B3:C3)</f>
        <v>#DIV/0!</v>
      </c>
      <c r="E3" s="48">
        <v>2</v>
      </c>
      <c r="F3" s="49" t="e">
        <f>D3*E3</f>
        <v>#DIV/0!</v>
      </c>
      <c r="G3" s="47"/>
      <c r="I3" s="27"/>
    </row>
    <row r="4" spans="1:9" s="20" customFormat="1" ht="76.5" x14ac:dyDescent="0.2">
      <c r="A4" s="30" t="s">
        <v>272</v>
      </c>
      <c r="B4" s="18"/>
      <c r="C4" s="18"/>
      <c r="D4" s="28" t="e">
        <f t="shared" ref="D4:D47" si="0">AVERAGE(B4:C4)</f>
        <v>#DIV/0!</v>
      </c>
      <c r="E4" s="48">
        <v>1.5</v>
      </c>
      <c r="F4" s="49" t="e">
        <f t="shared" ref="F4:F47" si="1">D4*E4</f>
        <v>#DIV/0!</v>
      </c>
      <c r="G4" s="47"/>
    </row>
    <row r="5" spans="1:9" s="20" customFormat="1" ht="76.5" x14ac:dyDescent="0.2">
      <c r="A5" s="21" t="s">
        <v>281</v>
      </c>
      <c r="B5" s="18"/>
      <c r="C5" s="18"/>
      <c r="D5" s="28" t="e">
        <f t="shared" si="0"/>
        <v>#DIV/0!</v>
      </c>
      <c r="E5" s="48">
        <v>1.6</v>
      </c>
      <c r="F5" s="49" t="e">
        <f t="shared" si="1"/>
        <v>#DIV/0!</v>
      </c>
      <c r="G5" s="47"/>
    </row>
    <row r="6" spans="1:9" s="20" customFormat="1" ht="76.5" x14ac:dyDescent="0.2">
      <c r="A6" s="21" t="s">
        <v>282</v>
      </c>
      <c r="B6" s="18"/>
      <c r="C6" s="18"/>
      <c r="D6" s="28" t="e">
        <f t="shared" si="0"/>
        <v>#DIV/0!</v>
      </c>
      <c r="E6" s="48">
        <v>1.5</v>
      </c>
      <c r="F6" s="49" t="e">
        <f t="shared" si="1"/>
        <v>#DIV/0!</v>
      </c>
      <c r="G6" s="47"/>
    </row>
    <row r="7" spans="1:9" s="20" customFormat="1" ht="76.5" x14ac:dyDescent="0.2">
      <c r="A7" s="30" t="s">
        <v>283</v>
      </c>
      <c r="B7" s="18"/>
      <c r="C7" s="18"/>
      <c r="D7" s="28" t="e">
        <f t="shared" si="0"/>
        <v>#DIV/0!</v>
      </c>
      <c r="E7" s="48">
        <v>1.5</v>
      </c>
      <c r="F7" s="49" t="e">
        <f t="shared" si="1"/>
        <v>#DIV/0!</v>
      </c>
      <c r="G7" s="47"/>
    </row>
    <row r="8" spans="1:9" s="20" customFormat="1" ht="76.5" x14ac:dyDescent="0.2">
      <c r="A8" s="21" t="s">
        <v>284</v>
      </c>
      <c r="B8" s="18"/>
      <c r="C8" s="18"/>
      <c r="D8" s="28" t="e">
        <f t="shared" si="0"/>
        <v>#DIV/0!</v>
      </c>
      <c r="E8" s="48">
        <v>1.1000000000000001</v>
      </c>
      <c r="F8" s="49" t="e">
        <f t="shared" si="1"/>
        <v>#DIV/0!</v>
      </c>
      <c r="G8" s="47"/>
    </row>
    <row r="9" spans="1:9" s="20" customFormat="1" ht="76.5" x14ac:dyDescent="0.2">
      <c r="A9" s="21" t="s">
        <v>285</v>
      </c>
      <c r="B9" s="18"/>
      <c r="C9" s="18"/>
      <c r="D9" s="28" t="e">
        <f t="shared" si="0"/>
        <v>#DIV/0!</v>
      </c>
      <c r="E9" s="48">
        <v>1.5</v>
      </c>
      <c r="F9" s="49" t="e">
        <f t="shared" si="1"/>
        <v>#DIV/0!</v>
      </c>
      <c r="G9" s="47"/>
    </row>
    <row r="10" spans="1:9" s="20" customFormat="1" ht="76.5" x14ac:dyDescent="0.2">
      <c r="A10" s="21" t="s">
        <v>273</v>
      </c>
      <c r="B10" s="18"/>
      <c r="C10" s="18"/>
      <c r="D10" s="28" t="e">
        <f t="shared" si="0"/>
        <v>#DIV/0!</v>
      </c>
      <c r="E10" s="48">
        <v>1.2</v>
      </c>
      <c r="F10" s="49" t="e">
        <f t="shared" si="1"/>
        <v>#DIV/0!</v>
      </c>
      <c r="G10" s="47"/>
    </row>
    <row r="11" spans="1:9" s="20" customFormat="1" ht="76.5" x14ac:dyDescent="0.2">
      <c r="A11" s="21" t="s">
        <v>267</v>
      </c>
      <c r="B11" s="18"/>
      <c r="C11" s="18"/>
      <c r="D11" s="28" t="e">
        <f t="shared" si="0"/>
        <v>#DIV/0!</v>
      </c>
      <c r="E11" s="48">
        <v>1.5</v>
      </c>
      <c r="F11" s="49" t="e">
        <f t="shared" si="1"/>
        <v>#DIV/0!</v>
      </c>
      <c r="G11" s="47"/>
    </row>
    <row r="12" spans="1:9" s="20" customFormat="1" ht="76.5" x14ac:dyDescent="0.2">
      <c r="A12" s="21" t="s">
        <v>268</v>
      </c>
      <c r="B12" s="18"/>
      <c r="C12" s="18"/>
      <c r="D12" s="28" t="e">
        <f t="shared" si="0"/>
        <v>#DIV/0!</v>
      </c>
      <c r="E12" s="48">
        <v>1.3</v>
      </c>
      <c r="F12" s="49" t="e">
        <f t="shared" si="1"/>
        <v>#DIV/0!</v>
      </c>
      <c r="G12" s="47"/>
    </row>
    <row r="13" spans="1:9" s="20" customFormat="1" ht="76.5" x14ac:dyDescent="0.2">
      <c r="A13" s="21" t="s">
        <v>269</v>
      </c>
      <c r="B13" s="18"/>
      <c r="C13" s="18"/>
      <c r="D13" s="28" t="e">
        <f t="shared" si="0"/>
        <v>#DIV/0!</v>
      </c>
      <c r="E13" s="48">
        <v>1.3</v>
      </c>
      <c r="F13" s="49" t="e">
        <f t="shared" si="1"/>
        <v>#DIV/0!</v>
      </c>
      <c r="G13" s="47"/>
    </row>
    <row r="14" spans="1:9" s="20" customFormat="1" ht="76.5" x14ac:dyDescent="0.2">
      <c r="A14" s="21" t="s">
        <v>270</v>
      </c>
      <c r="B14" s="18"/>
      <c r="C14" s="18"/>
      <c r="D14" s="28" t="e">
        <f t="shared" si="0"/>
        <v>#DIV/0!</v>
      </c>
      <c r="E14" s="48">
        <v>1.2</v>
      </c>
      <c r="F14" s="49" t="e">
        <f t="shared" si="1"/>
        <v>#DIV/0!</v>
      </c>
      <c r="G14" s="47"/>
    </row>
    <row r="15" spans="1:9" x14ac:dyDescent="0.2">
      <c r="A15" s="29" t="s">
        <v>133</v>
      </c>
      <c r="B15" s="18"/>
      <c r="C15" s="18"/>
      <c r="D15" s="28" t="e">
        <f t="shared" si="0"/>
        <v>#DIV/0!</v>
      </c>
      <c r="E15" s="48">
        <v>1.5</v>
      </c>
      <c r="F15" s="49" t="e">
        <f t="shared" si="1"/>
        <v>#DIV/0!</v>
      </c>
      <c r="G15" s="46"/>
    </row>
    <row r="16" spans="1:9" x14ac:dyDescent="0.2">
      <c r="A16" s="31" t="s">
        <v>42</v>
      </c>
      <c r="B16" s="18"/>
      <c r="C16" s="18"/>
      <c r="D16" s="28" t="e">
        <f t="shared" si="0"/>
        <v>#DIV/0!</v>
      </c>
      <c r="E16" s="48">
        <v>1.6</v>
      </c>
      <c r="F16" s="49" t="e">
        <f t="shared" si="1"/>
        <v>#DIV/0!</v>
      </c>
      <c r="G16" s="46"/>
    </row>
    <row r="17" spans="1:7" x14ac:dyDescent="0.2">
      <c r="A17" s="29" t="s">
        <v>41</v>
      </c>
      <c r="B17" s="18"/>
      <c r="C17" s="18"/>
      <c r="D17" s="28" t="e">
        <f t="shared" si="0"/>
        <v>#DIV/0!</v>
      </c>
      <c r="E17" s="48">
        <v>1.8</v>
      </c>
      <c r="F17" s="49" t="e">
        <f t="shared" si="1"/>
        <v>#DIV/0!</v>
      </c>
      <c r="G17" s="46"/>
    </row>
    <row r="18" spans="1:7" x14ac:dyDescent="0.2">
      <c r="A18" s="31" t="s">
        <v>134</v>
      </c>
      <c r="B18" s="18"/>
      <c r="C18" s="18"/>
      <c r="D18" s="28" t="e">
        <f t="shared" si="0"/>
        <v>#DIV/0!</v>
      </c>
      <c r="E18" s="48">
        <v>2</v>
      </c>
      <c r="F18" s="49" t="e">
        <f t="shared" si="1"/>
        <v>#DIV/0!</v>
      </c>
      <c r="G18" s="46"/>
    </row>
    <row r="19" spans="1:7" ht="25.5" x14ac:dyDescent="0.2">
      <c r="A19" s="32" t="s">
        <v>43</v>
      </c>
      <c r="B19" s="18"/>
      <c r="C19" s="18"/>
      <c r="D19" s="28" t="e">
        <f t="shared" si="0"/>
        <v>#DIV/0!</v>
      </c>
      <c r="E19" s="48">
        <v>2</v>
      </c>
      <c r="F19" s="49" t="e">
        <f t="shared" si="1"/>
        <v>#DIV/0!</v>
      </c>
      <c r="G19" s="46"/>
    </row>
    <row r="20" spans="1:7" ht="25.5" x14ac:dyDescent="0.2">
      <c r="A20" s="32" t="s">
        <v>44</v>
      </c>
      <c r="B20" s="18"/>
      <c r="C20" s="18"/>
      <c r="D20" s="28" t="e">
        <f t="shared" si="0"/>
        <v>#DIV/0!</v>
      </c>
      <c r="E20" s="48">
        <v>2</v>
      </c>
      <c r="F20" s="49" t="e">
        <f t="shared" si="1"/>
        <v>#DIV/0!</v>
      </c>
      <c r="G20" s="46"/>
    </row>
    <row r="21" spans="1:7" x14ac:dyDescent="0.2">
      <c r="A21" s="23" t="s">
        <v>244</v>
      </c>
      <c r="B21" s="18"/>
      <c r="C21" s="18"/>
      <c r="D21" s="28" t="e">
        <f t="shared" si="0"/>
        <v>#DIV/0!</v>
      </c>
      <c r="E21" s="48">
        <v>1.2</v>
      </c>
      <c r="F21" s="49" t="e">
        <f t="shared" si="1"/>
        <v>#DIV/0!</v>
      </c>
      <c r="G21" s="46"/>
    </row>
    <row r="22" spans="1:7" x14ac:dyDescent="0.2">
      <c r="A22" s="24" t="s">
        <v>245</v>
      </c>
      <c r="B22" s="18"/>
      <c r="C22" s="18"/>
      <c r="D22" s="28" t="e">
        <f t="shared" si="0"/>
        <v>#DIV/0!</v>
      </c>
      <c r="E22" s="48">
        <v>1.4</v>
      </c>
      <c r="F22" s="49" t="e">
        <f t="shared" si="1"/>
        <v>#DIV/0!</v>
      </c>
      <c r="G22" s="46"/>
    </row>
    <row r="23" spans="1:7" x14ac:dyDescent="0.2">
      <c r="A23" s="24" t="s">
        <v>246</v>
      </c>
      <c r="B23" s="18"/>
      <c r="C23" s="18"/>
      <c r="D23" s="28" t="e">
        <f t="shared" si="0"/>
        <v>#DIV/0!</v>
      </c>
      <c r="E23" s="48">
        <v>1.8</v>
      </c>
      <c r="F23" s="49" t="e">
        <f t="shared" si="1"/>
        <v>#DIV/0!</v>
      </c>
      <c r="G23" s="46"/>
    </row>
    <row r="24" spans="1:7" x14ac:dyDescent="0.2">
      <c r="A24" s="24" t="s">
        <v>247</v>
      </c>
      <c r="B24" s="18"/>
      <c r="C24" s="18"/>
      <c r="D24" s="28" t="e">
        <f t="shared" si="0"/>
        <v>#DIV/0!</v>
      </c>
      <c r="E24" s="48">
        <v>1.4</v>
      </c>
      <c r="F24" s="49" t="e">
        <f t="shared" si="1"/>
        <v>#DIV/0!</v>
      </c>
      <c r="G24" s="46"/>
    </row>
    <row r="25" spans="1:7" x14ac:dyDescent="0.2">
      <c r="A25" s="24" t="s">
        <v>248</v>
      </c>
      <c r="B25" s="18"/>
      <c r="C25" s="18"/>
      <c r="D25" s="28" t="e">
        <f t="shared" si="0"/>
        <v>#DIV/0!</v>
      </c>
      <c r="E25" s="48">
        <v>1.5</v>
      </c>
      <c r="F25" s="49" t="e">
        <f t="shared" si="1"/>
        <v>#DIV/0!</v>
      </c>
      <c r="G25" s="46"/>
    </row>
    <row r="26" spans="1:7" x14ac:dyDescent="0.2">
      <c r="A26" s="24" t="s">
        <v>289</v>
      </c>
      <c r="B26" s="18"/>
      <c r="C26" s="18"/>
      <c r="D26" s="28" t="e">
        <f t="shared" si="0"/>
        <v>#DIV/0!</v>
      </c>
      <c r="E26" s="48">
        <v>1.4</v>
      </c>
      <c r="F26" s="49" t="e">
        <f t="shared" si="1"/>
        <v>#DIV/0!</v>
      </c>
      <c r="G26" s="46"/>
    </row>
    <row r="27" spans="1:7" x14ac:dyDescent="0.2">
      <c r="A27" s="24" t="s">
        <v>290</v>
      </c>
      <c r="B27" s="18"/>
      <c r="C27" s="18"/>
      <c r="D27" s="28" t="e">
        <f t="shared" si="0"/>
        <v>#DIV/0!</v>
      </c>
      <c r="E27" s="48">
        <v>1.5</v>
      </c>
      <c r="F27" s="49" t="e">
        <f t="shared" si="1"/>
        <v>#DIV/0!</v>
      </c>
      <c r="G27" s="46"/>
    </row>
    <row r="28" spans="1:7" x14ac:dyDescent="0.2">
      <c r="A28" s="24" t="s">
        <v>249</v>
      </c>
      <c r="B28" s="18"/>
      <c r="C28" s="18"/>
      <c r="D28" s="28" t="e">
        <f t="shared" si="0"/>
        <v>#DIV/0!</v>
      </c>
      <c r="E28" s="48">
        <v>1.1000000000000001</v>
      </c>
      <c r="F28" s="49" t="e">
        <f t="shared" si="1"/>
        <v>#DIV/0!</v>
      </c>
      <c r="G28" s="46"/>
    </row>
    <row r="29" spans="1:7" x14ac:dyDescent="0.2">
      <c r="A29" s="24" t="s">
        <v>250</v>
      </c>
      <c r="B29" s="18"/>
      <c r="C29" s="18"/>
      <c r="D29" s="28" t="e">
        <f t="shared" si="0"/>
        <v>#DIV/0!</v>
      </c>
      <c r="E29" s="48">
        <v>1.1000000000000001</v>
      </c>
      <c r="F29" s="49" t="e">
        <f t="shared" si="1"/>
        <v>#DIV/0!</v>
      </c>
      <c r="G29" s="46"/>
    </row>
    <row r="30" spans="1:7" x14ac:dyDescent="0.2">
      <c r="A30" s="24" t="s">
        <v>251</v>
      </c>
      <c r="B30" s="18"/>
      <c r="C30" s="18"/>
      <c r="D30" s="28" t="e">
        <f t="shared" si="0"/>
        <v>#DIV/0!</v>
      </c>
      <c r="E30" s="48">
        <v>1.1000000000000001</v>
      </c>
      <c r="F30" s="49" t="e">
        <f t="shared" si="1"/>
        <v>#DIV/0!</v>
      </c>
      <c r="G30" s="46"/>
    </row>
    <row r="31" spans="1:7" x14ac:dyDescent="0.2">
      <c r="A31" s="24" t="s">
        <v>252</v>
      </c>
      <c r="B31" s="18"/>
      <c r="C31" s="18"/>
      <c r="D31" s="28" t="e">
        <f t="shared" si="0"/>
        <v>#DIV/0!</v>
      </c>
      <c r="E31" s="48">
        <v>1.4</v>
      </c>
      <c r="F31" s="49" t="e">
        <f t="shared" si="1"/>
        <v>#DIV/0!</v>
      </c>
      <c r="G31" s="46"/>
    </row>
    <row r="32" spans="1:7" x14ac:dyDescent="0.2">
      <c r="A32" s="24" t="s">
        <v>253</v>
      </c>
      <c r="B32" s="18"/>
      <c r="C32" s="18"/>
      <c r="D32" s="28" t="e">
        <f t="shared" si="0"/>
        <v>#DIV/0!</v>
      </c>
      <c r="E32" s="48">
        <v>1.2</v>
      </c>
      <c r="F32" s="49" t="e">
        <f t="shared" si="1"/>
        <v>#DIV/0!</v>
      </c>
      <c r="G32" s="46"/>
    </row>
    <row r="33" spans="1:7" x14ac:dyDescent="0.2">
      <c r="A33" s="24" t="s">
        <v>254</v>
      </c>
      <c r="B33" s="18"/>
      <c r="C33" s="18"/>
      <c r="D33" s="28" t="e">
        <f t="shared" si="0"/>
        <v>#DIV/0!</v>
      </c>
      <c r="E33" s="48">
        <v>1.4</v>
      </c>
      <c r="F33" s="49" t="e">
        <f t="shared" si="1"/>
        <v>#DIV/0!</v>
      </c>
      <c r="G33" s="46"/>
    </row>
    <row r="34" spans="1:7" x14ac:dyDescent="0.2">
      <c r="A34" s="24" t="s">
        <v>255</v>
      </c>
      <c r="B34" s="18"/>
      <c r="C34" s="18"/>
      <c r="D34" s="28" t="e">
        <f t="shared" si="0"/>
        <v>#DIV/0!</v>
      </c>
      <c r="E34" s="48">
        <v>1.5</v>
      </c>
      <c r="F34" s="49" t="e">
        <f t="shared" si="1"/>
        <v>#DIV/0!</v>
      </c>
      <c r="G34" s="46"/>
    </row>
    <row r="35" spans="1:7" x14ac:dyDescent="0.2">
      <c r="A35" s="24" t="s">
        <v>256</v>
      </c>
      <c r="B35" s="18"/>
      <c r="C35" s="18"/>
      <c r="D35" s="28" t="e">
        <f t="shared" si="0"/>
        <v>#DIV/0!</v>
      </c>
      <c r="E35" s="48">
        <v>1.2</v>
      </c>
      <c r="F35" s="49" t="e">
        <f t="shared" si="1"/>
        <v>#DIV/0!</v>
      </c>
      <c r="G35" s="46"/>
    </row>
    <row r="36" spans="1:7" x14ac:dyDescent="0.2">
      <c r="A36" s="24" t="s">
        <v>258</v>
      </c>
      <c r="B36" s="18"/>
      <c r="C36" s="18"/>
      <c r="D36" s="28" t="e">
        <f t="shared" si="0"/>
        <v>#DIV/0!</v>
      </c>
      <c r="E36" s="48">
        <v>1.4</v>
      </c>
      <c r="F36" s="49" t="e">
        <f t="shared" si="1"/>
        <v>#DIV/0!</v>
      </c>
      <c r="G36" s="46"/>
    </row>
    <row r="37" spans="1:7" x14ac:dyDescent="0.2">
      <c r="A37" s="24" t="s">
        <v>292</v>
      </c>
      <c r="B37" s="18"/>
      <c r="C37" s="18"/>
      <c r="D37" s="28" t="e">
        <f t="shared" si="0"/>
        <v>#DIV/0!</v>
      </c>
      <c r="E37" s="48">
        <v>1.2</v>
      </c>
      <c r="F37" s="49" t="e">
        <f t="shared" si="1"/>
        <v>#DIV/0!</v>
      </c>
      <c r="G37" s="46"/>
    </row>
    <row r="38" spans="1:7" x14ac:dyDescent="0.2">
      <c r="A38" s="24" t="s">
        <v>257</v>
      </c>
      <c r="B38" s="18"/>
      <c r="C38" s="18"/>
      <c r="D38" s="28" t="e">
        <f t="shared" si="0"/>
        <v>#DIV/0!</v>
      </c>
      <c r="E38" s="48">
        <v>1.2</v>
      </c>
      <c r="F38" s="49" t="e">
        <f t="shared" si="1"/>
        <v>#DIV/0!</v>
      </c>
      <c r="G38" s="46"/>
    </row>
    <row r="39" spans="1:7" x14ac:dyDescent="0.2">
      <c r="A39" s="24" t="s">
        <v>259</v>
      </c>
      <c r="B39" s="18"/>
      <c r="C39" s="18"/>
      <c r="D39" s="28" t="e">
        <f t="shared" si="0"/>
        <v>#DIV/0!</v>
      </c>
      <c r="E39" s="48">
        <v>1.3</v>
      </c>
      <c r="F39" s="49" t="e">
        <f t="shared" si="1"/>
        <v>#DIV/0!</v>
      </c>
      <c r="G39" s="46"/>
    </row>
    <row r="40" spans="1:7" x14ac:dyDescent="0.2">
      <c r="A40" s="24" t="s">
        <v>291</v>
      </c>
      <c r="B40" s="18"/>
      <c r="C40" s="18"/>
      <c r="D40" s="28" t="e">
        <f t="shared" si="0"/>
        <v>#DIV/0!</v>
      </c>
      <c r="E40" s="48">
        <v>1.5</v>
      </c>
      <c r="F40" s="49" t="e">
        <f t="shared" si="1"/>
        <v>#DIV/0!</v>
      </c>
      <c r="G40" s="46"/>
    </row>
    <row r="41" spans="1:7" x14ac:dyDescent="0.2">
      <c r="A41" s="24" t="s">
        <v>260</v>
      </c>
      <c r="B41" s="18"/>
      <c r="C41" s="18"/>
      <c r="D41" s="28" t="e">
        <f t="shared" si="0"/>
        <v>#DIV/0!</v>
      </c>
      <c r="E41" s="48">
        <v>1.1000000000000001</v>
      </c>
      <c r="F41" s="49" t="e">
        <f t="shared" si="1"/>
        <v>#DIV/0!</v>
      </c>
      <c r="G41" s="46"/>
    </row>
    <row r="42" spans="1:7" x14ac:dyDescent="0.2">
      <c r="A42" s="24" t="s">
        <v>261</v>
      </c>
      <c r="B42" s="18"/>
      <c r="C42" s="18"/>
      <c r="D42" s="28" t="e">
        <f t="shared" si="0"/>
        <v>#DIV/0!</v>
      </c>
      <c r="E42" s="48">
        <v>1.1000000000000001</v>
      </c>
      <c r="F42" s="49" t="e">
        <f t="shared" si="1"/>
        <v>#DIV/0!</v>
      </c>
      <c r="G42" s="46"/>
    </row>
    <row r="43" spans="1:7" x14ac:dyDescent="0.2">
      <c r="A43" s="24" t="s">
        <v>293</v>
      </c>
      <c r="B43" s="18"/>
      <c r="C43" s="18"/>
      <c r="D43" s="28" t="e">
        <f t="shared" si="0"/>
        <v>#DIV/0!</v>
      </c>
      <c r="E43" s="48">
        <v>1.1000000000000001</v>
      </c>
      <c r="F43" s="49" t="e">
        <f t="shared" si="1"/>
        <v>#DIV/0!</v>
      </c>
      <c r="G43" s="46"/>
    </row>
    <row r="44" spans="1:7" x14ac:dyDescent="0.2">
      <c r="A44" s="24" t="s">
        <v>307</v>
      </c>
      <c r="B44" s="18"/>
      <c r="C44" s="18"/>
      <c r="D44" s="28" t="e">
        <f t="shared" si="0"/>
        <v>#DIV/0!</v>
      </c>
      <c r="E44" s="48">
        <v>2</v>
      </c>
      <c r="F44" s="49" t="e">
        <f t="shared" si="1"/>
        <v>#DIV/0!</v>
      </c>
      <c r="G44" s="46"/>
    </row>
    <row r="45" spans="1:7" x14ac:dyDescent="0.2">
      <c r="A45" s="24" t="s">
        <v>262</v>
      </c>
      <c r="B45" s="18"/>
      <c r="C45" s="18"/>
      <c r="D45" s="28" t="e">
        <f t="shared" si="0"/>
        <v>#DIV/0!</v>
      </c>
      <c r="E45" s="48">
        <v>1.5</v>
      </c>
      <c r="F45" s="49" t="e">
        <f t="shared" si="1"/>
        <v>#DIV/0!</v>
      </c>
      <c r="G45" s="46"/>
    </row>
    <row r="46" spans="1:7" x14ac:dyDescent="0.2">
      <c r="A46" s="24" t="s">
        <v>263</v>
      </c>
      <c r="B46" s="18"/>
      <c r="C46" s="18"/>
      <c r="D46" s="28" t="e">
        <f t="shared" si="0"/>
        <v>#DIV/0!</v>
      </c>
      <c r="E46" s="48">
        <v>1.4</v>
      </c>
      <c r="F46" s="49" t="e">
        <f t="shared" si="1"/>
        <v>#DIV/0!</v>
      </c>
      <c r="G46" s="46"/>
    </row>
    <row r="47" spans="1:7" x14ac:dyDescent="0.2">
      <c r="A47" s="24" t="s">
        <v>264</v>
      </c>
      <c r="B47" s="18"/>
      <c r="C47" s="18"/>
      <c r="D47" s="28" t="e">
        <f t="shared" si="0"/>
        <v>#DIV/0!</v>
      </c>
      <c r="E47" s="48">
        <v>1.4</v>
      </c>
      <c r="F47" s="49" t="e">
        <f t="shared" si="1"/>
        <v>#DIV/0!</v>
      </c>
      <c r="G47" s="46"/>
    </row>
    <row r="48" spans="1:7" x14ac:dyDescent="0.2">
      <c r="A48" s="100" t="s">
        <v>354</v>
      </c>
      <c r="B48" s="101"/>
      <c r="C48" s="101"/>
      <c r="D48" s="101"/>
      <c r="E48" s="102"/>
      <c r="F48" s="74" t="e">
        <f>SUM(F3:F47)</f>
        <v>#DIV/0!</v>
      </c>
      <c r="G48" s="46"/>
    </row>
    <row r="49" spans="1:7" x14ac:dyDescent="0.2">
      <c r="G49" s="46"/>
    </row>
    <row r="50" spans="1:7" ht="41.25" customHeight="1" x14ac:dyDescent="0.2">
      <c r="A50" s="99" t="s">
        <v>45</v>
      </c>
      <c r="B50" s="99"/>
      <c r="C50" s="99"/>
      <c r="D50" s="99"/>
      <c r="E50" s="99"/>
      <c r="F50" s="99"/>
      <c r="G50" s="46"/>
    </row>
  </sheetData>
  <sheetProtection insertColumns="0" insertRows="0" insertHyperlinks="0" deleteColumns="0" deleteRows="0" sort="0" pivotTables="0"/>
  <mergeCells count="5">
    <mergeCell ref="B1:D1"/>
    <mergeCell ref="E1:E2"/>
    <mergeCell ref="F1:F2"/>
    <mergeCell ref="A50:F50"/>
    <mergeCell ref="A48:E48"/>
  </mergeCells>
  <phoneticPr fontId="1" type="noConversion"/>
  <printOptions horizontalCentered="1"/>
  <pageMargins left="0.78740157480314965" right="0.78740157480314965" top="0.82677165354330717" bottom="0.43307086614173229" header="0.51181102362204722" footer="0.27559055118110237"/>
  <pageSetup paperSize="9" scale="66" fitToHeight="2" orientation="landscape" r:id="rId1"/>
  <headerFooter>
    <oddHeader>&amp;R&amp;Z&amp;F/&amp;A</oddHeader>
  </headerFooter>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8"/>
  <sheetViews>
    <sheetView view="pageLayout" topLeftCell="A112" zoomScaleNormal="80" zoomScaleSheetLayoutView="100" workbookViewId="0">
      <selection activeCell="J67" sqref="J67"/>
    </sheetView>
  </sheetViews>
  <sheetFormatPr defaultColWidth="9.140625" defaultRowHeight="12.75" x14ac:dyDescent="0.2"/>
  <cols>
    <col min="1" max="1" width="90.140625" style="14" customWidth="1"/>
    <col min="2" max="2" width="19.85546875" style="14" customWidth="1"/>
    <col min="3" max="5" width="17" style="14" bestFit="1" customWidth="1"/>
    <col min="6" max="6" width="16.140625" style="14" bestFit="1" customWidth="1"/>
    <col min="7" max="7" width="13.28515625" style="14" customWidth="1"/>
    <col min="8" max="8" width="19.42578125" style="14" customWidth="1"/>
    <col min="9" max="16384" width="9.140625" style="14"/>
  </cols>
  <sheetData>
    <row r="1" spans="1:8" ht="40.5" customHeight="1" x14ac:dyDescent="0.2">
      <c r="A1" s="65" t="s">
        <v>622</v>
      </c>
      <c r="B1" s="103" t="s">
        <v>396</v>
      </c>
      <c r="C1" s="104"/>
      <c r="D1" s="104"/>
      <c r="E1" s="104"/>
      <c r="F1" s="105"/>
      <c r="G1" s="66"/>
      <c r="H1" s="67"/>
    </row>
    <row r="2" spans="1:8" ht="25.5" x14ac:dyDescent="0.2">
      <c r="A2" s="68"/>
      <c r="B2" s="63"/>
      <c r="C2" s="69" t="s">
        <v>271</v>
      </c>
      <c r="D2" s="69" t="s">
        <v>271</v>
      </c>
      <c r="E2" s="69" t="s">
        <v>271</v>
      </c>
      <c r="F2" s="70"/>
      <c r="G2" s="71"/>
      <c r="H2" s="72"/>
    </row>
    <row r="3" spans="1:8" ht="102" x14ac:dyDescent="0.2">
      <c r="A3" s="68" t="s">
        <v>21</v>
      </c>
      <c r="B3" s="63" t="s">
        <v>137</v>
      </c>
      <c r="C3" s="63" t="s">
        <v>286</v>
      </c>
      <c r="D3" s="63" t="s">
        <v>287</v>
      </c>
      <c r="E3" s="63" t="s">
        <v>288</v>
      </c>
      <c r="F3" s="63" t="s">
        <v>100</v>
      </c>
      <c r="G3" s="62" t="s">
        <v>342</v>
      </c>
      <c r="H3" s="73" t="s">
        <v>343</v>
      </c>
    </row>
    <row r="4" spans="1:8" ht="27" customHeight="1" x14ac:dyDescent="0.2">
      <c r="A4" s="33" t="s">
        <v>674</v>
      </c>
      <c r="B4" s="18"/>
      <c r="C4" s="18"/>
      <c r="D4" s="18"/>
      <c r="E4" s="18"/>
      <c r="F4" s="28" t="e">
        <f>AVERAGE(B4:E4)</f>
        <v>#DIV/0!</v>
      </c>
      <c r="G4" s="48">
        <v>1.2</v>
      </c>
      <c r="H4" s="50" t="e">
        <f>F4*G4</f>
        <v>#DIV/0!</v>
      </c>
    </row>
    <row r="5" spans="1:8" ht="29.25" customHeight="1" x14ac:dyDescent="0.2">
      <c r="A5" s="33" t="s">
        <v>675</v>
      </c>
      <c r="B5" s="18"/>
      <c r="C5" s="18"/>
      <c r="D5" s="18"/>
      <c r="E5" s="18"/>
      <c r="F5" s="28" t="e">
        <f t="shared" ref="F5:F35" si="0">AVERAGE(B5:E5)</f>
        <v>#DIV/0!</v>
      </c>
      <c r="G5" s="48">
        <v>1.2</v>
      </c>
      <c r="H5" s="50" t="e">
        <f t="shared" ref="H5:H35" si="1">F5*G5</f>
        <v>#DIV/0!</v>
      </c>
    </row>
    <row r="6" spans="1:8" ht="29.25" customHeight="1" x14ac:dyDescent="0.2">
      <c r="A6" s="33" t="s">
        <v>676</v>
      </c>
      <c r="B6" s="18"/>
      <c r="C6" s="18"/>
      <c r="D6" s="18"/>
      <c r="E6" s="18"/>
      <c r="F6" s="28" t="e">
        <f t="shared" si="0"/>
        <v>#DIV/0!</v>
      </c>
      <c r="G6" s="48">
        <v>1.4</v>
      </c>
      <c r="H6" s="50" t="e">
        <f t="shared" si="1"/>
        <v>#DIV/0!</v>
      </c>
    </row>
    <row r="7" spans="1:8" ht="29.25" customHeight="1" x14ac:dyDescent="0.2">
      <c r="A7" s="33" t="s">
        <v>397</v>
      </c>
      <c r="B7" s="18"/>
      <c r="C7" s="18"/>
      <c r="D7" s="18"/>
      <c r="E7" s="18"/>
      <c r="F7" s="28" t="e">
        <f t="shared" si="0"/>
        <v>#DIV/0!</v>
      </c>
      <c r="G7" s="48">
        <v>1.4</v>
      </c>
      <c r="H7" s="50" t="e">
        <f t="shared" si="1"/>
        <v>#DIV/0!</v>
      </c>
    </row>
    <row r="8" spans="1:8" ht="31.5" customHeight="1" x14ac:dyDescent="0.2">
      <c r="A8" s="33" t="s">
        <v>677</v>
      </c>
      <c r="B8" s="18"/>
      <c r="C8" s="18"/>
      <c r="D8" s="18"/>
      <c r="E8" s="18"/>
      <c r="F8" s="28" t="e">
        <f t="shared" si="0"/>
        <v>#DIV/0!</v>
      </c>
      <c r="G8" s="48">
        <v>1.2</v>
      </c>
      <c r="H8" s="50" t="e">
        <f t="shared" si="1"/>
        <v>#DIV/0!</v>
      </c>
    </row>
    <row r="9" spans="1:8" ht="37.5" customHeight="1" x14ac:dyDescent="0.2">
      <c r="A9" s="33" t="s">
        <v>678</v>
      </c>
      <c r="B9" s="18"/>
      <c r="C9" s="18"/>
      <c r="D9" s="18"/>
      <c r="E9" s="18"/>
      <c r="F9" s="28" t="e">
        <f t="shared" si="0"/>
        <v>#DIV/0!</v>
      </c>
      <c r="G9" s="48">
        <v>1.2</v>
      </c>
      <c r="H9" s="50" t="e">
        <f t="shared" si="1"/>
        <v>#DIV/0!</v>
      </c>
    </row>
    <row r="10" spans="1:8" ht="37.5" customHeight="1" x14ac:dyDescent="0.2">
      <c r="A10" s="33" t="s">
        <v>679</v>
      </c>
      <c r="B10" s="18"/>
      <c r="C10" s="18"/>
      <c r="D10" s="18"/>
      <c r="E10" s="18"/>
      <c r="F10" s="28" t="e">
        <f t="shared" si="0"/>
        <v>#DIV/0!</v>
      </c>
      <c r="G10" s="48">
        <v>1.4</v>
      </c>
      <c r="H10" s="50" t="e">
        <f t="shared" si="1"/>
        <v>#DIV/0!</v>
      </c>
    </row>
    <row r="11" spans="1:8" ht="37.5" customHeight="1" x14ac:dyDescent="0.2">
      <c r="A11" s="34" t="s">
        <v>680</v>
      </c>
      <c r="B11" s="18"/>
      <c r="C11" s="18"/>
      <c r="D11" s="18"/>
      <c r="E11" s="18"/>
      <c r="F11" s="28" t="e">
        <f t="shared" si="0"/>
        <v>#DIV/0!</v>
      </c>
      <c r="G11" s="48">
        <v>1.4</v>
      </c>
      <c r="H11" s="50" t="e">
        <f t="shared" si="1"/>
        <v>#DIV/0!</v>
      </c>
    </row>
    <row r="12" spans="1:8" ht="37.5" customHeight="1" x14ac:dyDescent="0.2">
      <c r="A12" s="34" t="s">
        <v>645</v>
      </c>
      <c r="B12" s="18"/>
      <c r="C12" s="18"/>
      <c r="D12" s="18"/>
      <c r="E12" s="18"/>
      <c r="F12" s="28" t="e">
        <f t="shared" si="0"/>
        <v>#DIV/0!</v>
      </c>
      <c r="G12" s="48">
        <v>1.2</v>
      </c>
      <c r="H12" s="50" t="e">
        <f t="shared" si="1"/>
        <v>#DIV/0!</v>
      </c>
    </row>
    <row r="13" spans="1:8" ht="37.5" customHeight="1" x14ac:dyDescent="0.2">
      <c r="A13" s="34" t="s">
        <v>681</v>
      </c>
      <c r="B13" s="18"/>
      <c r="C13" s="18"/>
      <c r="D13" s="18"/>
      <c r="E13" s="18"/>
      <c r="F13" s="28" t="e">
        <f t="shared" si="0"/>
        <v>#DIV/0!</v>
      </c>
      <c r="G13" s="48">
        <v>1.3</v>
      </c>
      <c r="H13" s="50" t="e">
        <f t="shared" si="1"/>
        <v>#DIV/0!</v>
      </c>
    </row>
    <row r="14" spans="1:8" ht="37.5" customHeight="1" x14ac:dyDescent="0.2">
      <c r="A14" s="34" t="s">
        <v>682</v>
      </c>
      <c r="B14" s="18"/>
      <c r="C14" s="18"/>
      <c r="D14" s="18"/>
      <c r="E14" s="18"/>
      <c r="F14" s="28" t="e">
        <f t="shared" si="0"/>
        <v>#DIV/0!</v>
      </c>
      <c r="G14" s="48">
        <v>1.2</v>
      </c>
      <c r="H14" s="50" t="e">
        <f t="shared" si="1"/>
        <v>#DIV/0!</v>
      </c>
    </row>
    <row r="15" spans="1:8" ht="37.5" customHeight="1" x14ac:dyDescent="0.2">
      <c r="A15" s="34" t="s">
        <v>646</v>
      </c>
      <c r="B15" s="18"/>
      <c r="C15" s="18"/>
      <c r="D15" s="18"/>
      <c r="E15" s="18"/>
      <c r="F15" s="28" t="e">
        <f t="shared" si="0"/>
        <v>#DIV/0!</v>
      </c>
      <c r="G15" s="48">
        <v>1.3</v>
      </c>
      <c r="H15" s="50" t="e">
        <f t="shared" si="1"/>
        <v>#DIV/0!</v>
      </c>
    </row>
    <row r="16" spans="1:8" ht="37.5" customHeight="1" x14ac:dyDescent="0.2">
      <c r="A16" s="34" t="s">
        <v>647</v>
      </c>
      <c r="B16" s="18"/>
      <c r="C16" s="18"/>
      <c r="D16" s="18"/>
      <c r="E16" s="18"/>
      <c r="F16" s="28" t="e">
        <f t="shared" si="0"/>
        <v>#DIV/0!</v>
      </c>
      <c r="G16" s="48">
        <v>1.4</v>
      </c>
      <c r="H16" s="50" t="e">
        <f t="shared" si="1"/>
        <v>#DIV/0!</v>
      </c>
    </row>
    <row r="17" spans="1:8" ht="37.5" customHeight="1" x14ac:dyDescent="0.2">
      <c r="A17" s="34" t="s">
        <v>648</v>
      </c>
      <c r="B17" s="18"/>
      <c r="C17" s="18"/>
      <c r="D17" s="18"/>
      <c r="E17" s="18"/>
      <c r="F17" s="28" t="e">
        <f t="shared" si="0"/>
        <v>#DIV/0!</v>
      </c>
      <c r="G17" s="48">
        <v>1.2</v>
      </c>
      <c r="H17" s="50" t="e">
        <f t="shared" si="1"/>
        <v>#DIV/0!</v>
      </c>
    </row>
    <row r="18" spans="1:8" ht="37.5" customHeight="1" x14ac:dyDescent="0.2">
      <c r="A18" s="34" t="s">
        <v>649</v>
      </c>
      <c r="B18" s="18"/>
      <c r="C18" s="18"/>
      <c r="D18" s="18"/>
      <c r="E18" s="18"/>
      <c r="F18" s="28" t="e">
        <f t="shared" si="0"/>
        <v>#DIV/0!</v>
      </c>
      <c r="G18" s="48">
        <v>1.3</v>
      </c>
      <c r="H18" s="50" t="e">
        <f t="shared" si="1"/>
        <v>#DIV/0!</v>
      </c>
    </row>
    <row r="19" spans="1:8" ht="37.5" customHeight="1" x14ac:dyDescent="0.2">
      <c r="A19" s="34" t="s">
        <v>650</v>
      </c>
      <c r="B19" s="18"/>
      <c r="C19" s="18"/>
      <c r="D19" s="18"/>
      <c r="E19" s="18"/>
      <c r="F19" s="28" t="e">
        <f t="shared" si="0"/>
        <v>#DIV/0!</v>
      </c>
      <c r="G19" s="48">
        <v>1.3</v>
      </c>
      <c r="H19" s="50" t="e">
        <f t="shared" si="1"/>
        <v>#DIV/0!</v>
      </c>
    </row>
    <row r="20" spans="1:8" ht="26.25" customHeight="1" x14ac:dyDescent="0.2">
      <c r="A20" s="34" t="s">
        <v>683</v>
      </c>
      <c r="B20" s="18"/>
      <c r="C20" s="18"/>
      <c r="D20" s="18"/>
      <c r="E20" s="18"/>
      <c r="F20" s="28" t="e">
        <f t="shared" si="0"/>
        <v>#DIV/0!</v>
      </c>
      <c r="G20" s="48">
        <v>1.3</v>
      </c>
      <c r="H20" s="50" t="e">
        <f t="shared" si="1"/>
        <v>#DIV/0!</v>
      </c>
    </row>
    <row r="21" spans="1:8" ht="27.75" customHeight="1" x14ac:dyDescent="0.2">
      <c r="A21" s="33" t="s">
        <v>684</v>
      </c>
      <c r="B21" s="18"/>
      <c r="C21" s="18"/>
      <c r="D21" s="18"/>
      <c r="E21" s="18"/>
      <c r="F21" s="28" t="e">
        <f t="shared" si="0"/>
        <v>#DIV/0!</v>
      </c>
      <c r="G21" s="48">
        <v>1.4</v>
      </c>
      <c r="H21" s="50" t="e">
        <f t="shared" si="1"/>
        <v>#DIV/0!</v>
      </c>
    </row>
    <row r="22" spans="1:8" ht="27.75" customHeight="1" x14ac:dyDescent="0.2">
      <c r="A22" s="33" t="s">
        <v>685</v>
      </c>
      <c r="B22" s="18"/>
      <c r="C22" s="18"/>
      <c r="D22" s="18"/>
      <c r="E22" s="18"/>
      <c r="F22" s="28" t="e">
        <f t="shared" si="0"/>
        <v>#DIV/0!</v>
      </c>
      <c r="G22" s="48">
        <v>1.4</v>
      </c>
      <c r="H22" s="50" t="e">
        <f t="shared" si="1"/>
        <v>#DIV/0!</v>
      </c>
    </row>
    <row r="23" spans="1:8" ht="27.75" customHeight="1" x14ac:dyDescent="0.2">
      <c r="A23" s="33" t="s">
        <v>686</v>
      </c>
      <c r="B23" s="18"/>
      <c r="C23" s="18"/>
      <c r="D23" s="18"/>
      <c r="E23" s="18"/>
      <c r="F23" s="28" t="e">
        <f t="shared" si="0"/>
        <v>#DIV/0!</v>
      </c>
      <c r="G23" s="48">
        <v>1.4</v>
      </c>
      <c r="H23" s="50" t="e">
        <f t="shared" si="1"/>
        <v>#DIV/0!</v>
      </c>
    </row>
    <row r="24" spans="1:8" ht="27.75" customHeight="1" x14ac:dyDescent="0.2">
      <c r="A24" s="33" t="s">
        <v>398</v>
      </c>
      <c r="B24" s="18"/>
      <c r="C24" s="18"/>
      <c r="D24" s="18"/>
      <c r="E24" s="18"/>
      <c r="F24" s="28" t="e">
        <f t="shared" si="0"/>
        <v>#DIV/0!</v>
      </c>
      <c r="G24" s="48">
        <v>1.4</v>
      </c>
      <c r="H24" s="50" t="e">
        <f t="shared" si="1"/>
        <v>#DIV/0!</v>
      </c>
    </row>
    <row r="25" spans="1:8" ht="27.75" customHeight="1" x14ac:dyDescent="0.2">
      <c r="A25" s="33" t="s">
        <v>399</v>
      </c>
      <c r="B25" s="18"/>
      <c r="C25" s="18"/>
      <c r="D25" s="18"/>
      <c r="E25" s="18"/>
      <c r="F25" s="28" t="e">
        <f t="shared" si="0"/>
        <v>#DIV/0!</v>
      </c>
      <c r="G25" s="48">
        <v>1.4</v>
      </c>
      <c r="H25" s="50" t="e">
        <f t="shared" si="1"/>
        <v>#DIV/0!</v>
      </c>
    </row>
    <row r="26" spans="1:8" ht="27.75" customHeight="1" x14ac:dyDescent="0.2">
      <c r="A26" s="33" t="s">
        <v>687</v>
      </c>
      <c r="B26" s="18"/>
      <c r="C26" s="18"/>
      <c r="D26" s="18"/>
      <c r="E26" s="18"/>
      <c r="F26" s="28" t="e">
        <f t="shared" si="0"/>
        <v>#DIV/0!</v>
      </c>
      <c r="G26" s="48">
        <v>1.3</v>
      </c>
      <c r="H26" s="50" t="e">
        <f t="shared" si="1"/>
        <v>#DIV/0!</v>
      </c>
    </row>
    <row r="27" spans="1:8" ht="27.75" customHeight="1" x14ac:dyDescent="0.2">
      <c r="A27" s="33" t="s">
        <v>535</v>
      </c>
      <c r="B27" s="18"/>
      <c r="C27" s="18"/>
      <c r="D27" s="18"/>
      <c r="E27" s="18"/>
      <c r="F27" s="28" t="e">
        <f t="shared" si="0"/>
        <v>#DIV/0!</v>
      </c>
      <c r="G27" s="48">
        <v>1.2</v>
      </c>
      <c r="H27" s="50" t="e">
        <f t="shared" si="1"/>
        <v>#DIV/0!</v>
      </c>
    </row>
    <row r="28" spans="1:8" ht="27.75" customHeight="1" x14ac:dyDescent="0.2">
      <c r="A28" s="33" t="s">
        <v>536</v>
      </c>
      <c r="B28" s="18"/>
      <c r="C28" s="18"/>
      <c r="D28" s="18"/>
      <c r="E28" s="18"/>
      <c r="F28" s="28" t="e">
        <f t="shared" si="0"/>
        <v>#DIV/0!</v>
      </c>
      <c r="G28" s="48">
        <v>1.2</v>
      </c>
      <c r="H28" s="50" t="e">
        <f t="shared" si="1"/>
        <v>#DIV/0!</v>
      </c>
    </row>
    <row r="29" spans="1:8" ht="27.75" customHeight="1" x14ac:dyDescent="0.2">
      <c r="A29" s="33" t="s">
        <v>537</v>
      </c>
      <c r="B29" s="18"/>
      <c r="C29" s="18"/>
      <c r="D29" s="18"/>
      <c r="E29" s="18"/>
      <c r="F29" s="28" t="e">
        <f t="shared" si="0"/>
        <v>#DIV/0!</v>
      </c>
      <c r="G29" s="48">
        <v>1.2</v>
      </c>
      <c r="H29" s="50" t="e">
        <f t="shared" si="1"/>
        <v>#DIV/0!</v>
      </c>
    </row>
    <row r="30" spans="1:8" ht="27.75" customHeight="1" x14ac:dyDescent="0.2">
      <c r="A30" s="33" t="s">
        <v>538</v>
      </c>
      <c r="B30" s="18"/>
      <c r="C30" s="18"/>
      <c r="D30" s="18"/>
      <c r="E30" s="18"/>
      <c r="F30" s="28" t="e">
        <f t="shared" si="0"/>
        <v>#DIV/0!</v>
      </c>
      <c r="G30" s="48">
        <v>1.2</v>
      </c>
      <c r="H30" s="50" t="e">
        <f t="shared" si="1"/>
        <v>#DIV/0!</v>
      </c>
    </row>
    <row r="31" spans="1:8" ht="27.75" customHeight="1" x14ac:dyDescent="0.2">
      <c r="A31" s="33" t="s">
        <v>539</v>
      </c>
      <c r="B31" s="18"/>
      <c r="C31" s="18"/>
      <c r="D31" s="18"/>
      <c r="E31" s="18"/>
      <c r="F31" s="28" t="e">
        <f t="shared" si="0"/>
        <v>#DIV/0!</v>
      </c>
      <c r="G31" s="48">
        <v>1.2</v>
      </c>
      <c r="H31" s="50" t="e">
        <f t="shared" si="1"/>
        <v>#DIV/0!</v>
      </c>
    </row>
    <row r="32" spans="1:8" ht="27.75" customHeight="1" x14ac:dyDescent="0.2">
      <c r="A32" s="33" t="s">
        <v>540</v>
      </c>
      <c r="B32" s="18"/>
      <c r="C32" s="18"/>
      <c r="D32" s="18"/>
      <c r="E32" s="18"/>
      <c r="F32" s="28" t="e">
        <f t="shared" si="0"/>
        <v>#DIV/0!</v>
      </c>
      <c r="G32" s="48">
        <v>1.3</v>
      </c>
      <c r="H32" s="50" t="e">
        <f t="shared" si="1"/>
        <v>#DIV/0!</v>
      </c>
    </row>
    <row r="33" spans="1:8" ht="27.75" customHeight="1" x14ac:dyDescent="0.2">
      <c r="A33" s="33" t="s">
        <v>541</v>
      </c>
      <c r="B33" s="18"/>
      <c r="C33" s="18"/>
      <c r="D33" s="18"/>
      <c r="E33" s="18"/>
      <c r="F33" s="28" t="e">
        <f t="shared" si="0"/>
        <v>#DIV/0!</v>
      </c>
      <c r="G33" s="48">
        <v>1.3</v>
      </c>
      <c r="H33" s="50" t="e">
        <f t="shared" si="1"/>
        <v>#DIV/0!</v>
      </c>
    </row>
    <row r="34" spans="1:8" ht="27.75" customHeight="1" x14ac:dyDescent="0.2">
      <c r="A34" s="33" t="s">
        <v>542</v>
      </c>
      <c r="B34" s="18"/>
      <c r="C34" s="18"/>
      <c r="D34" s="18"/>
      <c r="E34" s="18"/>
      <c r="F34" s="28" t="e">
        <f t="shared" si="0"/>
        <v>#DIV/0!</v>
      </c>
      <c r="G34" s="48">
        <v>1.3</v>
      </c>
      <c r="H34" s="50" t="e">
        <f t="shared" si="1"/>
        <v>#DIV/0!</v>
      </c>
    </row>
    <row r="35" spans="1:8" ht="27.75" customHeight="1" x14ac:dyDescent="0.2">
      <c r="A35" s="33" t="s">
        <v>543</v>
      </c>
      <c r="B35" s="18"/>
      <c r="C35" s="18"/>
      <c r="D35" s="18"/>
      <c r="E35" s="18"/>
      <c r="F35" s="28" t="e">
        <f t="shared" si="0"/>
        <v>#DIV/0!</v>
      </c>
      <c r="G35" s="48">
        <v>1.3</v>
      </c>
      <c r="H35" s="50" t="e">
        <f t="shared" si="1"/>
        <v>#DIV/0!</v>
      </c>
    </row>
    <row r="36" spans="1:8" ht="27.75" customHeight="1" x14ac:dyDescent="0.2">
      <c r="A36" s="33" t="s">
        <v>544</v>
      </c>
      <c r="B36" s="18"/>
      <c r="C36" s="18"/>
      <c r="D36" s="18"/>
      <c r="E36" s="18"/>
      <c r="F36" s="28" t="e">
        <f t="shared" ref="F36:F63" si="2">AVERAGE(B36:E36)</f>
        <v>#DIV/0!</v>
      </c>
      <c r="G36" s="48">
        <v>1.3</v>
      </c>
      <c r="H36" s="50" t="e">
        <f t="shared" ref="H36:H63" si="3">F36*G36</f>
        <v>#DIV/0!</v>
      </c>
    </row>
    <row r="37" spans="1:8" ht="27.75" customHeight="1" x14ac:dyDescent="0.2">
      <c r="A37" s="33" t="s">
        <v>545</v>
      </c>
      <c r="B37" s="18"/>
      <c r="C37" s="18"/>
      <c r="D37" s="18"/>
      <c r="E37" s="18"/>
      <c r="F37" s="28" t="e">
        <f t="shared" si="2"/>
        <v>#DIV/0!</v>
      </c>
      <c r="G37" s="48">
        <v>1.3</v>
      </c>
      <c r="H37" s="50" t="e">
        <f t="shared" si="3"/>
        <v>#DIV/0!</v>
      </c>
    </row>
    <row r="38" spans="1:8" ht="27.75" customHeight="1" x14ac:dyDescent="0.2">
      <c r="A38" s="33" t="s">
        <v>688</v>
      </c>
      <c r="B38" s="18"/>
      <c r="C38" s="18"/>
      <c r="D38" s="18"/>
      <c r="E38" s="18"/>
      <c r="F38" s="28" t="e">
        <f t="shared" si="2"/>
        <v>#DIV/0!</v>
      </c>
      <c r="G38" s="48">
        <v>1.1000000000000001</v>
      </c>
      <c r="H38" s="50" t="e">
        <f t="shared" si="3"/>
        <v>#DIV/0!</v>
      </c>
    </row>
    <row r="39" spans="1:8" ht="27.75" customHeight="1" x14ac:dyDescent="0.2">
      <c r="A39" s="33" t="s">
        <v>689</v>
      </c>
      <c r="B39" s="18"/>
      <c r="C39" s="18"/>
      <c r="D39" s="18"/>
      <c r="E39" s="18"/>
      <c r="F39" s="28" t="e">
        <f t="shared" si="2"/>
        <v>#DIV/0!</v>
      </c>
      <c r="G39" s="48">
        <v>1.3</v>
      </c>
      <c r="H39" s="50" t="e">
        <f t="shared" si="3"/>
        <v>#DIV/0!</v>
      </c>
    </row>
    <row r="40" spans="1:8" ht="27.75" customHeight="1" x14ac:dyDescent="0.2">
      <c r="A40" s="33" t="s">
        <v>690</v>
      </c>
      <c r="B40" s="18"/>
      <c r="C40" s="18"/>
      <c r="D40" s="18"/>
      <c r="E40" s="18"/>
      <c r="F40" s="28" t="e">
        <f t="shared" si="2"/>
        <v>#DIV/0!</v>
      </c>
      <c r="G40" s="48">
        <v>1.4</v>
      </c>
      <c r="H40" s="50" t="e">
        <f t="shared" si="3"/>
        <v>#DIV/0!</v>
      </c>
    </row>
    <row r="41" spans="1:8" ht="27.75" customHeight="1" x14ac:dyDescent="0.2">
      <c r="A41" s="33" t="s">
        <v>691</v>
      </c>
      <c r="B41" s="18"/>
      <c r="C41" s="18"/>
      <c r="D41" s="18"/>
      <c r="E41" s="18"/>
      <c r="F41" s="28" t="e">
        <f t="shared" si="2"/>
        <v>#DIV/0!</v>
      </c>
      <c r="G41" s="48">
        <v>1.4</v>
      </c>
      <c r="H41" s="50" t="e">
        <f t="shared" si="3"/>
        <v>#DIV/0!</v>
      </c>
    </row>
    <row r="42" spans="1:8" ht="27.75" customHeight="1" x14ac:dyDescent="0.2">
      <c r="A42" s="33" t="s">
        <v>400</v>
      </c>
      <c r="B42" s="18"/>
      <c r="C42" s="18"/>
      <c r="D42" s="18"/>
      <c r="E42" s="18"/>
      <c r="F42" s="28" t="e">
        <f t="shared" si="2"/>
        <v>#DIV/0!</v>
      </c>
      <c r="G42" s="48">
        <v>1.4</v>
      </c>
      <c r="H42" s="50" t="e">
        <f t="shared" si="3"/>
        <v>#DIV/0!</v>
      </c>
    </row>
    <row r="43" spans="1:8" ht="27.75" customHeight="1" x14ac:dyDescent="0.2">
      <c r="A43" s="33" t="s">
        <v>692</v>
      </c>
      <c r="B43" s="18"/>
      <c r="C43" s="18"/>
      <c r="D43" s="18"/>
      <c r="E43" s="18"/>
      <c r="F43" s="28" t="e">
        <f t="shared" si="2"/>
        <v>#DIV/0!</v>
      </c>
      <c r="G43" s="48">
        <v>1.5</v>
      </c>
      <c r="H43" s="50" t="e">
        <f t="shared" si="3"/>
        <v>#DIV/0!</v>
      </c>
    </row>
    <row r="44" spans="1:8" ht="27.75" customHeight="1" x14ac:dyDescent="0.2">
      <c r="A44" s="33" t="s">
        <v>693</v>
      </c>
      <c r="B44" s="18"/>
      <c r="C44" s="18"/>
      <c r="D44" s="18"/>
      <c r="E44" s="18"/>
      <c r="F44" s="28" t="e">
        <f t="shared" si="2"/>
        <v>#DIV/0!</v>
      </c>
      <c r="G44" s="48">
        <v>1.4</v>
      </c>
      <c r="H44" s="50" t="e">
        <f t="shared" si="3"/>
        <v>#DIV/0!</v>
      </c>
    </row>
    <row r="45" spans="1:8" ht="27.75" customHeight="1" x14ac:dyDescent="0.2">
      <c r="A45" s="33" t="s">
        <v>694</v>
      </c>
      <c r="B45" s="18"/>
      <c r="C45" s="18"/>
      <c r="D45" s="18"/>
      <c r="E45" s="18"/>
      <c r="F45" s="28" t="e">
        <f t="shared" si="2"/>
        <v>#DIV/0!</v>
      </c>
      <c r="G45" s="48">
        <v>1.5</v>
      </c>
      <c r="H45" s="50" t="e">
        <f t="shared" si="3"/>
        <v>#DIV/0!</v>
      </c>
    </row>
    <row r="46" spans="1:8" ht="42" customHeight="1" x14ac:dyDescent="0.2">
      <c r="A46" s="34" t="s">
        <v>401</v>
      </c>
      <c r="B46" s="18"/>
      <c r="C46" s="18"/>
      <c r="D46" s="18"/>
      <c r="E46" s="18"/>
      <c r="F46" s="28" t="e">
        <f t="shared" si="2"/>
        <v>#DIV/0!</v>
      </c>
      <c r="G46" s="48">
        <v>1.2</v>
      </c>
      <c r="H46" s="50" t="e">
        <f t="shared" si="3"/>
        <v>#DIV/0!</v>
      </c>
    </row>
    <row r="47" spans="1:8" ht="42" customHeight="1" x14ac:dyDescent="0.2">
      <c r="A47" s="34" t="s">
        <v>402</v>
      </c>
      <c r="B47" s="18"/>
      <c r="C47" s="18"/>
      <c r="D47" s="18"/>
      <c r="E47" s="18"/>
      <c r="F47" s="28" t="e">
        <f t="shared" si="2"/>
        <v>#DIV/0!</v>
      </c>
      <c r="G47" s="48">
        <v>1.3</v>
      </c>
      <c r="H47" s="50" t="e">
        <f t="shared" si="3"/>
        <v>#DIV/0!</v>
      </c>
    </row>
    <row r="48" spans="1:8" ht="45" customHeight="1" x14ac:dyDescent="0.2">
      <c r="A48" s="34" t="s">
        <v>403</v>
      </c>
      <c r="B48" s="18"/>
      <c r="C48" s="18"/>
      <c r="D48" s="18"/>
      <c r="E48" s="18"/>
      <c r="F48" s="28" t="e">
        <f t="shared" si="2"/>
        <v>#DIV/0!</v>
      </c>
      <c r="G48" s="48">
        <v>1.3</v>
      </c>
      <c r="H48" s="50" t="e">
        <f t="shared" si="3"/>
        <v>#DIV/0!</v>
      </c>
    </row>
    <row r="49" spans="1:8" ht="45" customHeight="1" x14ac:dyDescent="0.2">
      <c r="A49" s="34" t="s">
        <v>404</v>
      </c>
      <c r="B49" s="18"/>
      <c r="C49" s="18"/>
      <c r="D49" s="18"/>
      <c r="E49" s="18"/>
      <c r="F49" s="28" t="e">
        <f t="shared" si="2"/>
        <v>#DIV/0!</v>
      </c>
      <c r="G49" s="48">
        <v>1.4</v>
      </c>
      <c r="H49" s="50" t="e">
        <f t="shared" si="3"/>
        <v>#DIV/0!</v>
      </c>
    </row>
    <row r="50" spans="1:8" ht="45.75" customHeight="1" x14ac:dyDescent="0.2">
      <c r="A50" s="34" t="s">
        <v>405</v>
      </c>
      <c r="B50" s="18"/>
      <c r="C50" s="18"/>
      <c r="D50" s="18"/>
      <c r="E50" s="18"/>
      <c r="F50" s="28" t="e">
        <f t="shared" si="2"/>
        <v>#DIV/0!</v>
      </c>
      <c r="G50" s="48">
        <v>1.4</v>
      </c>
      <c r="H50" s="50" t="e">
        <f t="shared" si="3"/>
        <v>#DIV/0!</v>
      </c>
    </row>
    <row r="51" spans="1:8" ht="45.75" customHeight="1" x14ac:dyDescent="0.2">
      <c r="A51" s="34" t="s">
        <v>406</v>
      </c>
      <c r="B51" s="18"/>
      <c r="C51" s="18"/>
      <c r="D51" s="18"/>
      <c r="E51" s="18"/>
      <c r="F51" s="28" t="e">
        <f t="shared" si="2"/>
        <v>#DIV/0!</v>
      </c>
      <c r="G51" s="48">
        <v>1.4</v>
      </c>
      <c r="H51" s="50" t="e">
        <f t="shared" si="3"/>
        <v>#DIV/0!</v>
      </c>
    </row>
    <row r="52" spans="1:8" ht="45.75" customHeight="1" x14ac:dyDescent="0.2">
      <c r="A52" s="34" t="s">
        <v>407</v>
      </c>
      <c r="B52" s="18"/>
      <c r="C52" s="18"/>
      <c r="D52" s="18"/>
      <c r="E52" s="18"/>
      <c r="F52" s="28" t="e">
        <f t="shared" si="2"/>
        <v>#DIV/0!</v>
      </c>
      <c r="G52" s="48">
        <v>1.3</v>
      </c>
      <c r="H52" s="50" t="e">
        <f t="shared" si="3"/>
        <v>#DIV/0!</v>
      </c>
    </row>
    <row r="53" spans="1:8" ht="45.75" customHeight="1" x14ac:dyDescent="0.2">
      <c r="A53" s="34" t="s">
        <v>408</v>
      </c>
      <c r="B53" s="18"/>
      <c r="C53" s="18"/>
      <c r="D53" s="18"/>
      <c r="E53" s="18"/>
      <c r="F53" s="28" t="e">
        <f t="shared" si="2"/>
        <v>#DIV/0!</v>
      </c>
      <c r="G53" s="48">
        <v>1.2</v>
      </c>
      <c r="H53" s="50" t="e">
        <f t="shared" si="3"/>
        <v>#DIV/0!</v>
      </c>
    </row>
    <row r="54" spans="1:8" ht="45.75" customHeight="1" x14ac:dyDescent="0.2">
      <c r="A54" s="34" t="s">
        <v>409</v>
      </c>
      <c r="B54" s="18"/>
      <c r="C54" s="18"/>
      <c r="D54" s="18"/>
      <c r="E54" s="18"/>
      <c r="F54" s="28" t="e">
        <f t="shared" si="2"/>
        <v>#DIV/0!</v>
      </c>
      <c r="G54" s="48">
        <v>1.2</v>
      </c>
      <c r="H54" s="50" t="e">
        <f t="shared" si="3"/>
        <v>#DIV/0!</v>
      </c>
    </row>
    <row r="55" spans="1:8" ht="45.75" customHeight="1" x14ac:dyDescent="0.2">
      <c r="A55" s="34" t="s">
        <v>410</v>
      </c>
      <c r="B55" s="18"/>
      <c r="C55" s="18"/>
      <c r="D55" s="18"/>
      <c r="E55" s="18"/>
      <c r="F55" s="28" t="e">
        <f t="shared" si="2"/>
        <v>#DIV/0!</v>
      </c>
      <c r="G55" s="48">
        <v>1.2</v>
      </c>
      <c r="H55" s="50" t="e">
        <f t="shared" si="3"/>
        <v>#DIV/0!</v>
      </c>
    </row>
    <row r="56" spans="1:8" ht="45.75" customHeight="1" x14ac:dyDescent="0.2">
      <c r="A56" s="34" t="s">
        <v>411</v>
      </c>
      <c r="B56" s="18"/>
      <c r="C56" s="18"/>
      <c r="D56" s="18"/>
      <c r="E56" s="18"/>
      <c r="F56" s="28" t="e">
        <f t="shared" si="2"/>
        <v>#DIV/0!</v>
      </c>
      <c r="G56" s="48">
        <v>1.2</v>
      </c>
      <c r="H56" s="50" t="e">
        <f t="shared" si="3"/>
        <v>#DIV/0!</v>
      </c>
    </row>
    <row r="57" spans="1:8" ht="42.75" customHeight="1" x14ac:dyDescent="0.2">
      <c r="A57" s="33" t="s">
        <v>651</v>
      </c>
      <c r="B57" s="18"/>
      <c r="C57" s="18"/>
      <c r="D57" s="18"/>
      <c r="E57" s="18"/>
      <c r="F57" s="28" t="e">
        <f t="shared" si="2"/>
        <v>#DIV/0!</v>
      </c>
      <c r="G57" s="48">
        <v>1.1000000000000001</v>
      </c>
      <c r="H57" s="50" t="e">
        <f t="shared" si="3"/>
        <v>#DIV/0!</v>
      </c>
    </row>
    <row r="58" spans="1:8" ht="42.75" customHeight="1" x14ac:dyDescent="0.2">
      <c r="A58" s="33" t="s">
        <v>652</v>
      </c>
      <c r="B58" s="18"/>
      <c r="C58" s="18"/>
      <c r="D58" s="18"/>
      <c r="E58" s="18"/>
      <c r="F58" s="28" t="e">
        <f t="shared" si="2"/>
        <v>#DIV/0!</v>
      </c>
      <c r="G58" s="48">
        <v>1.1000000000000001</v>
      </c>
      <c r="H58" s="50" t="e">
        <f t="shared" si="3"/>
        <v>#DIV/0!</v>
      </c>
    </row>
    <row r="59" spans="1:8" ht="42.75" customHeight="1" x14ac:dyDescent="0.2">
      <c r="A59" s="33" t="s">
        <v>653</v>
      </c>
      <c r="B59" s="18"/>
      <c r="C59" s="18"/>
      <c r="D59" s="18"/>
      <c r="E59" s="18"/>
      <c r="F59" s="28" t="e">
        <f t="shared" si="2"/>
        <v>#DIV/0!</v>
      </c>
      <c r="G59" s="48">
        <v>1.4</v>
      </c>
      <c r="H59" s="50" t="e">
        <f t="shared" si="3"/>
        <v>#DIV/0!</v>
      </c>
    </row>
    <row r="60" spans="1:8" ht="42.75" customHeight="1" x14ac:dyDescent="0.2">
      <c r="A60" s="33" t="s">
        <v>654</v>
      </c>
      <c r="B60" s="18"/>
      <c r="C60" s="18"/>
      <c r="D60" s="18"/>
      <c r="E60" s="18"/>
      <c r="F60" s="28" t="e">
        <f t="shared" si="2"/>
        <v>#DIV/0!</v>
      </c>
      <c r="G60" s="48">
        <v>1.4</v>
      </c>
      <c r="H60" s="50" t="e">
        <f t="shared" si="3"/>
        <v>#DIV/0!</v>
      </c>
    </row>
    <row r="61" spans="1:8" ht="42.75" customHeight="1" x14ac:dyDescent="0.2">
      <c r="A61" s="33" t="s">
        <v>655</v>
      </c>
      <c r="B61" s="18"/>
      <c r="C61" s="18"/>
      <c r="D61" s="18"/>
      <c r="E61" s="18"/>
      <c r="F61" s="28" t="e">
        <f t="shared" si="2"/>
        <v>#DIV/0!</v>
      </c>
      <c r="G61" s="48">
        <v>1.4</v>
      </c>
      <c r="H61" s="50" t="e">
        <f t="shared" si="3"/>
        <v>#DIV/0!</v>
      </c>
    </row>
    <row r="62" spans="1:8" ht="42.75" customHeight="1" x14ac:dyDescent="0.2">
      <c r="A62" s="33" t="s">
        <v>656</v>
      </c>
      <c r="B62" s="18"/>
      <c r="C62" s="18"/>
      <c r="D62" s="18"/>
      <c r="E62" s="18"/>
      <c r="F62" s="28" t="e">
        <f t="shared" si="2"/>
        <v>#DIV/0!</v>
      </c>
      <c r="G62" s="48">
        <v>1.5</v>
      </c>
      <c r="H62" s="50" t="e">
        <f t="shared" si="3"/>
        <v>#DIV/0!</v>
      </c>
    </row>
    <row r="63" spans="1:8" ht="42.75" customHeight="1" x14ac:dyDescent="0.2">
      <c r="A63" s="33" t="s">
        <v>657</v>
      </c>
      <c r="B63" s="18"/>
      <c r="C63" s="18"/>
      <c r="D63" s="18"/>
      <c r="E63" s="18"/>
      <c r="F63" s="28" t="e">
        <f t="shared" si="2"/>
        <v>#DIV/0!</v>
      </c>
      <c r="G63" s="48">
        <v>1.4</v>
      </c>
      <c r="H63" s="50" t="e">
        <f t="shared" si="3"/>
        <v>#DIV/0!</v>
      </c>
    </row>
    <row r="64" spans="1:8" ht="42.75" customHeight="1" x14ac:dyDescent="0.2">
      <c r="A64" s="33" t="s">
        <v>658</v>
      </c>
      <c r="B64" s="18"/>
      <c r="C64" s="18"/>
      <c r="D64" s="18"/>
      <c r="E64" s="18"/>
      <c r="F64" s="28" t="e">
        <f t="shared" ref="F64:F127" si="4">AVERAGE(B64:E64)</f>
        <v>#DIV/0!</v>
      </c>
      <c r="G64" s="48">
        <v>1.5</v>
      </c>
      <c r="H64" s="50" t="e">
        <f t="shared" ref="H64:H127" si="5">F64*G64</f>
        <v>#DIV/0!</v>
      </c>
    </row>
    <row r="65" spans="1:8" ht="42.75" customHeight="1" x14ac:dyDescent="0.2">
      <c r="A65" s="33" t="s">
        <v>659</v>
      </c>
      <c r="B65" s="18"/>
      <c r="C65" s="18"/>
      <c r="D65" s="18"/>
      <c r="E65" s="18"/>
      <c r="F65" s="28" t="e">
        <f t="shared" si="4"/>
        <v>#DIV/0!</v>
      </c>
      <c r="G65" s="48">
        <v>1.3</v>
      </c>
      <c r="H65" s="50" t="e">
        <f t="shared" si="5"/>
        <v>#DIV/0!</v>
      </c>
    </row>
    <row r="66" spans="1:8" ht="42.75" customHeight="1" x14ac:dyDescent="0.2">
      <c r="A66" s="33" t="s">
        <v>660</v>
      </c>
      <c r="B66" s="18"/>
      <c r="C66" s="18"/>
      <c r="D66" s="18"/>
      <c r="E66" s="18"/>
      <c r="F66" s="28" t="e">
        <f t="shared" si="4"/>
        <v>#DIV/0!</v>
      </c>
      <c r="G66" s="48">
        <v>1.2</v>
      </c>
      <c r="H66" s="50" t="e">
        <f t="shared" si="5"/>
        <v>#DIV/0!</v>
      </c>
    </row>
    <row r="67" spans="1:8" ht="42.75" customHeight="1" x14ac:dyDescent="0.2">
      <c r="A67" s="33" t="s">
        <v>661</v>
      </c>
      <c r="B67" s="18"/>
      <c r="C67" s="18"/>
      <c r="D67" s="18"/>
      <c r="E67" s="18"/>
      <c r="F67" s="28" t="e">
        <f t="shared" si="4"/>
        <v>#DIV/0!</v>
      </c>
      <c r="G67" s="48">
        <v>1.2</v>
      </c>
      <c r="H67" s="50" t="e">
        <f t="shared" si="5"/>
        <v>#DIV/0!</v>
      </c>
    </row>
    <row r="68" spans="1:8" ht="42.75" customHeight="1" x14ac:dyDescent="0.2">
      <c r="A68" s="33" t="s">
        <v>412</v>
      </c>
      <c r="B68" s="18"/>
      <c r="C68" s="18"/>
      <c r="D68" s="18"/>
      <c r="E68" s="18"/>
      <c r="F68" s="28" t="e">
        <f t="shared" si="4"/>
        <v>#DIV/0!</v>
      </c>
      <c r="G68" s="48">
        <v>1.1000000000000001</v>
      </c>
      <c r="H68" s="50" t="e">
        <f t="shared" si="5"/>
        <v>#DIV/0!</v>
      </c>
    </row>
    <row r="69" spans="1:8" ht="42.75" customHeight="1" x14ac:dyDescent="0.2">
      <c r="A69" s="33" t="s">
        <v>413</v>
      </c>
      <c r="B69" s="18"/>
      <c r="C69" s="18"/>
      <c r="D69" s="18"/>
      <c r="E69" s="18"/>
      <c r="F69" s="28" t="e">
        <f t="shared" si="4"/>
        <v>#DIV/0!</v>
      </c>
      <c r="G69" s="48">
        <v>1.1000000000000001</v>
      </c>
      <c r="H69" s="50" t="e">
        <f t="shared" si="5"/>
        <v>#DIV/0!</v>
      </c>
    </row>
    <row r="70" spans="1:8" ht="42.75" customHeight="1" x14ac:dyDescent="0.2">
      <c r="A70" s="33" t="s">
        <v>414</v>
      </c>
      <c r="B70" s="18"/>
      <c r="C70" s="18"/>
      <c r="D70" s="18"/>
      <c r="E70" s="18"/>
      <c r="F70" s="28" t="e">
        <f t="shared" si="4"/>
        <v>#DIV/0!</v>
      </c>
      <c r="G70" s="48">
        <v>1.4</v>
      </c>
      <c r="H70" s="50" t="e">
        <f t="shared" si="5"/>
        <v>#DIV/0!</v>
      </c>
    </row>
    <row r="71" spans="1:8" ht="42.75" customHeight="1" x14ac:dyDescent="0.2">
      <c r="A71" s="33" t="s">
        <v>415</v>
      </c>
      <c r="B71" s="18"/>
      <c r="C71" s="18"/>
      <c r="D71" s="18"/>
      <c r="E71" s="18"/>
      <c r="F71" s="28" t="e">
        <f t="shared" si="4"/>
        <v>#DIV/0!</v>
      </c>
      <c r="G71" s="48">
        <v>1.4</v>
      </c>
      <c r="H71" s="50" t="e">
        <f t="shared" si="5"/>
        <v>#DIV/0!</v>
      </c>
    </row>
    <row r="72" spans="1:8" ht="42.75" customHeight="1" x14ac:dyDescent="0.2">
      <c r="A72" s="33" t="s">
        <v>416</v>
      </c>
      <c r="B72" s="18"/>
      <c r="C72" s="18"/>
      <c r="D72" s="18"/>
      <c r="E72" s="18"/>
      <c r="F72" s="28" t="e">
        <f t="shared" si="4"/>
        <v>#DIV/0!</v>
      </c>
      <c r="G72" s="48">
        <v>1.4</v>
      </c>
      <c r="H72" s="50" t="e">
        <f t="shared" si="5"/>
        <v>#DIV/0!</v>
      </c>
    </row>
    <row r="73" spans="1:8" ht="42.75" customHeight="1" x14ac:dyDescent="0.2">
      <c r="A73" s="33" t="s">
        <v>417</v>
      </c>
      <c r="B73" s="18"/>
      <c r="C73" s="18"/>
      <c r="D73" s="18"/>
      <c r="E73" s="18"/>
      <c r="F73" s="28" t="e">
        <f t="shared" si="4"/>
        <v>#DIV/0!</v>
      </c>
      <c r="G73" s="48">
        <v>1.5</v>
      </c>
      <c r="H73" s="50" t="e">
        <f t="shared" si="5"/>
        <v>#DIV/0!</v>
      </c>
    </row>
    <row r="74" spans="1:8" ht="42.75" customHeight="1" x14ac:dyDescent="0.2">
      <c r="A74" s="33" t="s">
        <v>418</v>
      </c>
      <c r="B74" s="18"/>
      <c r="C74" s="18"/>
      <c r="D74" s="18"/>
      <c r="E74" s="18"/>
      <c r="F74" s="28" t="e">
        <f t="shared" si="4"/>
        <v>#DIV/0!</v>
      </c>
      <c r="G74" s="48">
        <v>1.4</v>
      </c>
      <c r="H74" s="50" t="e">
        <f t="shared" si="5"/>
        <v>#DIV/0!</v>
      </c>
    </row>
    <row r="75" spans="1:8" ht="42.75" customHeight="1" x14ac:dyDescent="0.2">
      <c r="A75" s="33" t="s">
        <v>419</v>
      </c>
      <c r="B75" s="18"/>
      <c r="C75" s="18"/>
      <c r="D75" s="18"/>
      <c r="E75" s="18"/>
      <c r="F75" s="28" t="e">
        <f t="shared" si="4"/>
        <v>#DIV/0!</v>
      </c>
      <c r="G75" s="48">
        <v>1.5</v>
      </c>
      <c r="H75" s="50" t="e">
        <f t="shared" si="5"/>
        <v>#DIV/0!</v>
      </c>
    </row>
    <row r="76" spans="1:8" ht="42.75" customHeight="1" x14ac:dyDescent="0.2">
      <c r="A76" s="33" t="s">
        <v>420</v>
      </c>
      <c r="B76" s="18"/>
      <c r="C76" s="18"/>
      <c r="D76" s="18"/>
      <c r="E76" s="18"/>
      <c r="F76" s="28" t="e">
        <f t="shared" si="4"/>
        <v>#DIV/0!</v>
      </c>
      <c r="G76" s="48">
        <v>1.3</v>
      </c>
      <c r="H76" s="50" t="e">
        <f t="shared" si="5"/>
        <v>#DIV/0!</v>
      </c>
    </row>
    <row r="77" spans="1:8" ht="42.75" customHeight="1" x14ac:dyDescent="0.2">
      <c r="A77" s="33" t="s">
        <v>421</v>
      </c>
      <c r="B77" s="18"/>
      <c r="C77" s="18"/>
      <c r="D77" s="18"/>
      <c r="E77" s="18"/>
      <c r="F77" s="28" t="e">
        <f t="shared" si="4"/>
        <v>#DIV/0!</v>
      </c>
      <c r="G77" s="48">
        <v>1.2</v>
      </c>
      <c r="H77" s="50" t="e">
        <f t="shared" si="5"/>
        <v>#DIV/0!</v>
      </c>
    </row>
    <row r="78" spans="1:8" ht="42.75" customHeight="1" x14ac:dyDescent="0.2">
      <c r="A78" s="33" t="s">
        <v>422</v>
      </c>
      <c r="B78" s="18"/>
      <c r="C78" s="18"/>
      <c r="D78" s="18"/>
      <c r="E78" s="18"/>
      <c r="F78" s="28" t="e">
        <f t="shared" si="4"/>
        <v>#DIV/0!</v>
      </c>
      <c r="G78" s="48">
        <v>1.2</v>
      </c>
      <c r="H78" s="50" t="e">
        <f t="shared" si="5"/>
        <v>#DIV/0!</v>
      </c>
    </row>
    <row r="79" spans="1:8" ht="42.75" customHeight="1" x14ac:dyDescent="0.2">
      <c r="A79" s="33" t="s">
        <v>662</v>
      </c>
      <c r="B79" s="18"/>
      <c r="C79" s="18"/>
      <c r="D79" s="18"/>
      <c r="E79" s="18"/>
      <c r="F79" s="28" t="e">
        <f t="shared" si="4"/>
        <v>#DIV/0!</v>
      </c>
      <c r="G79" s="48">
        <v>1.1000000000000001</v>
      </c>
      <c r="H79" s="50" t="e">
        <f t="shared" si="5"/>
        <v>#DIV/0!</v>
      </c>
    </row>
    <row r="80" spans="1:8" ht="42.75" customHeight="1" x14ac:dyDescent="0.2">
      <c r="A80" s="33" t="s">
        <v>663</v>
      </c>
      <c r="B80" s="18"/>
      <c r="C80" s="18"/>
      <c r="D80" s="18"/>
      <c r="E80" s="18"/>
      <c r="F80" s="28" t="e">
        <f t="shared" si="4"/>
        <v>#DIV/0!</v>
      </c>
      <c r="G80" s="48">
        <v>1.2</v>
      </c>
      <c r="H80" s="50" t="e">
        <f t="shared" si="5"/>
        <v>#DIV/0!</v>
      </c>
    </row>
    <row r="81" spans="1:8" ht="42.75" customHeight="1" x14ac:dyDescent="0.2">
      <c r="A81" s="33" t="s">
        <v>664</v>
      </c>
      <c r="B81" s="18"/>
      <c r="C81" s="18"/>
      <c r="D81" s="18"/>
      <c r="E81" s="18"/>
      <c r="F81" s="28" t="e">
        <f t="shared" si="4"/>
        <v>#DIV/0!</v>
      </c>
      <c r="G81" s="48">
        <v>1.3</v>
      </c>
      <c r="H81" s="50" t="e">
        <f t="shared" si="5"/>
        <v>#DIV/0!</v>
      </c>
    </row>
    <row r="82" spans="1:8" ht="42.75" customHeight="1" x14ac:dyDescent="0.2">
      <c r="A82" s="33" t="s">
        <v>665</v>
      </c>
      <c r="B82" s="18"/>
      <c r="C82" s="18"/>
      <c r="D82" s="18"/>
      <c r="E82" s="18"/>
      <c r="F82" s="28" t="e">
        <f t="shared" si="4"/>
        <v>#DIV/0!</v>
      </c>
      <c r="G82" s="48">
        <v>1.4</v>
      </c>
      <c r="H82" s="50" t="e">
        <f t="shared" si="5"/>
        <v>#DIV/0!</v>
      </c>
    </row>
    <row r="83" spans="1:8" ht="42.75" customHeight="1" x14ac:dyDescent="0.2">
      <c r="A83" s="33" t="s">
        <v>666</v>
      </c>
      <c r="B83" s="18"/>
      <c r="C83" s="18"/>
      <c r="D83" s="18"/>
      <c r="E83" s="18"/>
      <c r="F83" s="28" t="e">
        <f t="shared" si="4"/>
        <v>#DIV/0!</v>
      </c>
      <c r="G83" s="48">
        <v>1.4</v>
      </c>
      <c r="H83" s="50" t="e">
        <f t="shared" si="5"/>
        <v>#DIV/0!</v>
      </c>
    </row>
    <row r="84" spans="1:8" ht="42.75" customHeight="1" x14ac:dyDescent="0.2">
      <c r="A84" s="33" t="s">
        <v>667</v>
      </c>
      <c r="B84" s="18"/>
      <c r="C84" s="18"/>
      <c r="D84" s="18"/>
      <c r="E84" s="18"/>
      <c r="F84" s="28" t="e">
        <f t="shared" si="4"/>
        <v>#DIV/0!</v>
      </c>
      <c r="G84" s="48">
        <v>1.1000000000000001</v>
      </c>
      <c r="H84" s="50" t="e">
        <f t="shared" si="5"/>
        <v>#DIV/0!</v>
      </c>
    </row>
    <row r="85" spans="1:8" ht="42.75" customHeight="1" x14ac:dyDescent="0.2">
      <c r="A85" s="33" t="s">
        <v>668</v>
      </c>
      <c r="B85" s="18"/>
      <c r="C85" s="18"/>
      <c r="D85" s="18"/>
      <c r="E85" s="18"/>
      <c r="F85" s="28" t="e">
        <f t="shared" si="4"/>
        <v>#DIV/0!</v>
      </c>
      <c r="G85" s="48">
        <v>1.1000000000000001</v>
      </c>
      <c r="H85" s="50" t="e">
        <f t="shared" si="5"/>
        <v>#DIV/0!</v>
      </c>
    </row>
    <row r="86" spans="1:8" ht="42.75" customHeight="1" x14ac:dyDescent="0.2">
      <c r="A86" s="33" t="s">
        <v>669</v>
      </c>
      <c r="B86" s="18"/>
      <c r="C86" s="18"/>
      <c r="D86" s="18"/>
      <c r="E86" s="18"/>
      <c r="F86" s="28" t="e">
        <f t="shared" si="4"/>
        <v>#DIV/0!</v>
      </c>
      <c r="G86" s="48">
        <v>1.2</v>
      </c>
      <c r="H86" s="50" t="e">
        <f t="shared" si="5"/>
        <v>#DIV/0!</v>
      </c>
    </row>
    <row r="87" spans="1:8" ht="42.75" customHeight="1" x14ac:dyDescent="0.2">
      <c r="A87" s="33" t="s">
        <v>423</v>
      </c>
      <c r="B87" s="18"/>
      <c r="C87" s="18"/>
      <c r="D87" s="18"/>
      <c r="E87" s="18"/>
      <c r="F87" s="28" t="e">
        <f t="shared" si="4"/>
        <v>#DIV/0!</v>
      </c>
      <c r="G87" s="48">
        <v>1.1000000000000001</v>
      </c>
      <c r="H87" s="50" t="e">
        <f t="shared" si="5"/>
        <v>#DIV/0!</v>
      </c>
    </row>
    <row r="88" spans="1:8" ht="42.75" customHeight="1" x14ac:dyDescent="0.2">
      <c r="A88" s="33" t="s">
        <v>424</v>
      </c>
      <c r="B88" s="18"/>
      <c r="C88" s="18"/>
      <c r="D88" s="18"/>
      <c r="E88" s="18"/>
      <c r="F88" s="28" t="e">
        <f t="shared" si="4"/>
        <v>#DIV/0!</v>
      </c>
      <c r="G88" s="48">
        <v>1.2</v>
      </c>
      <c r="H88" s="50" t="e">
        <f t="shared" si="5"/>
        <v>#DIV/0!</v>
      </c>
    </row>
    <row r="89" spans="1:8" ht="42.75" customHeight="1" x14ac:dyDescent="0.2">
      <c r="A89" s="33" t="s">
        <v>425</v>
      </c>
      <c r="B89" s="18"/>
      <c r="C89" s="18"/>
      <c r="D89" s="18"/>
      <c r="E89" s="18"/>
      <c r="F89" s="28" t="e">
        <f t="shared" si="4"/>
        <v>#DIV/0!</v>
      </c>
      <c r="G89" s="48">
        <v>1.3</v>
      </c>
      <c r="H89" s="50" t="e">
        <f t="shared" si="5"/>
        <v>#DIV/0!</v>
      </c>
    </row>
    <row r="90" spans="1:8" ht="42.75" customHeight="1" x14ac:dyDescent="0.2">
      <c r="A90" s="33" t="s">
        <v>426</v>
      </c>
      <c r="B90" s="18"/>
      <c r="C90" s="18"/>
      <c r="D90" s="18"/>
      <c r="E90" s="18"/>
      <c r="F90" s="28" t="e">
        <f t="shared" si="4"/>
        <v>#DIV/0!</v>
      </c>
      <c r="G90" s="48">
        <v>1.4</v>
      </c>
      <c r="H90" s="50" t="e">
        <f t="shared" si="5"/>
        <v>#DIV/0!</v>
      </c>
    </row>
    <row r="91" spans="1:8" ht="42.75" customHeight="1" x14ac:dyDescent="0.2">
      <c r="A91" s="33" t="s">
        <v>427</v>
      </c>
      <c r="B91" s="18"/>
      <c r="C91" s="18"/>
      <c r="D91" s="18"/>
      <c r="E91" s="18"/>
      <c r="F91" s="28" t="e">
        <f t="shared" si="4"/>
        <v>#DIV/0!</v>
      </c>
      <c r="G91" s="48">
        <v>1.4</v>
      </c>
      <c r="H91" s="50" t="e">
        <f t="shared" si="5"/>
        <v>#DIV/0!</v>
      </c>
    </row>
    <row r="92" spans="1:8" ht="42.75" customHeight="1" x14ac:dyDescent="0.2">
      <c r="A92" s="33" t="s">
        <v>428</v>
      </c>
      <c r="B92" s="18"/>
      <c r="C92" s="18"/>
      <c r="D92" s="18"/>
      <c r="E92" s="18"/>
      <c r="F92" s="28" t="e">
        <f t="shared" si="4"/>
        <v>#DIV/0!</v>
      </c>
      <c r="G92" s="48">
        <v>1.1000000000000001</v>
      </c>
      <c r="H92" s="50" t="e">
        <f t="shared" si="5"/>
        <v>#DIV/0!</v>
      </c>
    </row>
    <row r="93" spans="1:8" ht="42.75" customHeight="1" x14ac:dyDescent="0.2">
      <c r="A93" s="33" t="s">
        <v>429</v>
      </c>
      <c r="B93" s="18"/>
      <c r="C93" s="18"/>
      <c r="D93" s="18"/>
      <c r="E93" s="18"/>
      <c r="F93" s="28" t="e">
        <f t="shared" si="4"/>
        <v>#DIV/0!</v>
      </c>
      <c r="G93" s="48">
        <v>1.1000000000000001</v>
      </c>
      <c r="H93" s="50" t="e">
        <f t="shared" si="5"/>
        <v>#DIV/0!</v>
      </c>
    </row>
    <row r="94" spans="1:8" ht="42.75" customHeight="1" x14ac:dyDescent="0.2">
      <c r="A94" s="33" t="s">
        <v>430</v>
      </c>
      <c r="B94" s="18"/>
      <c r="C94" s="18"/>
      <c r="D94" s="18"/>
      <c r="E94" s="18"/>
      <c r="F94" s="28" t="e">
        <f t="shared" si="4"/>
        <v>#DIV/0!</v>
      </c>
      <c r="G94" s="48">
        <v>1.2</v>
      </c>
      <c r="H94" s="50" t="e">
        <f t="shared" si="5"/>
        <v>#DIV/0!</v>
      </c>
    </row>
    <row r="95" spans="1:8" ht="43.5" customHeight="1" x14ac:dyDescent="0.2">
      <c r="A95" s="33" t="s">
        <v>431</v>
      </c>
      <c r="B95" s="18"/>
      <c r="C95" s="18"/>
      <c r="D95" s="18"/>
      <c r="E95" s="18"/>
      <c r="F95" s="28" t="e">
        <f t="shared" si="4"/>
        <v>#DIV/0!</v>
      </c>
      <c r="G95" s="48">
        <v>1.3</v>
      </c>
      <c r="H95" s="50" t="e">
        <f t="shared" si="5"/>
        <v>#DIV/0!</v>
      </c>
    </row>
    <row r="96" spans="1:8" ht="43.5" customHeight="1" x14ac:dyDescent="0.2">
      <c r="A96" s="33" t="s">
        <v>432</v>
      </c>
      <c r="B96" s="18"/>
      <c r="C96" s="18"/>
      <c r="D96" s="18"/>
      <c r="E96" s="18"/>
      <c r="F96" s="28" t="e">
        <f t="shared" si="4"/>
        <v>#DIV/0!</v>
      </c>
      <c r="G96" s="48">
        <v>1.3</v>
      </c>
      <c r="H96" s="50" t="e">
        <f t="shared" si="5"/>
        <v>#DIV/0!</v>
      </c>
    </row>
    <row r="97" spans="1:8" ht="45" customHeight="1" x14ac:dyDescent="0.2">
      <c r="A97" s="33" t="s">
        <v>433</v>
      </c>
      <c r="B97" s="18"/>
      <c r="C97" s="18"/>
      <c r="D97" s="18"/>
      <c r="E97" s="18"/>
      <c r="F97" s="28" t="e">
        <f t="shared" si="4"/>
        <v>#DIV/0!</v>
      </c>
      <c r="G97" s="48">
        <v>1.2</v>
      </c>
      <c r="H97" s="50" t="e">
        <f t="shared" si="5"/>
        <v>#DIV/0!</v>
      </c>
    </row>
    <row r="98" spans="1:8" ht="39" customHeight="1" x14ac:dyDescent="0.2">
      <c r="A98" s="33" t="s">
        <v>434</v>
      </c>
      <c r="B98" s="18"/>
      <c r="C98" s="18"/>
      <c r="D98" s="18"/>
      <c r="E98" s="18"/>
      <c r="F98" s="28" t="e">
        <f t="shared" si="4"/>
        <v>#DIV/0!</v>
      </c>
      <c r="G98" s="48">
        <v>1.1000000000000001</v>
      </c>
      <c r="H98" s="50" t="e">
        <f t="shared" si="5"/>
        <v>#DIV/0!</v>
      </c>
    </row>
    <row r="99" spans="1:8" ht="39" customHeight="1" x14ac:dyDescent="0.2">
      <c r="A99" s="33" t="s">
        <v>435</v>
      </c>
      <c r="B99" s="18"/>
      <c r="C99" s="18"/>
      <c r="D99" s="18"/>
      <c r="E99" s="18"/>
      <c r="F99" s="28" t="e">
        <f t="shared" si="4"/>
        <v>#DIV/0!</v>
      </c>
      <c r="G99" s="48">
        <v>1.1000000000000001</v>
      </c>
      <c r="H99" s="50" t="e">
        <f t="shared" si="5"/>
        <v>#DIV/0!</v>
      </c>
    </row>
    <row r="100" spans="1:8" ht="37.5" customHeight="1" x14ac:dyDescent="0.2">
      <c r="A100" s="33" t="s">
        <v>436</v>
      </c>
      <c r="B100" s="18"/>
      <c r="C100" s="18"/>
      <c r="D100" s="18"/>
      <c r="E100" s="18"/>
      <c r="F100" s="28" t="e">
        <f t="shared" si="4"/>
        <v>#DIV/0!</v>
      </c>
      <c r="G100" s="48">
        <v>1.1000000000000001</v>
      </c>
      <c r="H100" s="50" t="e">
        <f t="shared" si="5"/>
        <v>#DIV/0!</v>
      </c>
    </row>
    <row r="101" spans="1:8" ht="37.5" customHeight="1" x14ac:dyDescent="0.2">
      <c r="A101" s="33" t="s">
        <v>437</v>
      </c>
      <c r="B101" s="18"/>
      <c r="C101" s="18"/>
      <c r="D101" s="18"/>
      <c r="E101" s="18"/>
      <c r="F101" s="28" t="e">
        <f t="shared" si="4"/>
        <v>#DIV/0!</v>
      </c>
      <c r="G101" s="48">
        <v>1.1000000000000001</v>
      </c>
      <c r="H101" s="50" t="e">
        <f t="shared" si="5"/>
        <v>#DIV/0!</v>
      </c>
    </row>
    <row r="102" spans="1:8" ht="37.5" customHeight="1" x14ac:dyDescent="0.2">
      <c r="A102" s="33" t="s">
        <v>438</v>
      </c>
      <c r="B102" s="18"/>
      <c r="C102" s="18"/>
      <c r="D102" s="18"/>
      <c r="E102" s="18"/>
      <c r="F102" s="28" t="e">
        <f t="shared" si="4"/>
        <v>#DIV/0!</v>
      </c>
      <c r="G102" s="48">
        <v>1.2</v>
      </c>
      <c r="H102" s="50" t="e">
        <f t="shared" si="5"/>
        <v>#DIV/0!</v>
      </c>
    </row>
    <row r="103" spans="1:8" ht="25.5" x14ac:dyDescent="0.2">
      <c r="A103" s="33" t="s">
        <v>439</v>
      </c>
      <c r="B103" s="18"/>
      <c r="C103" s="18"/>
      <c r="D103" s="18"/>
      <c r="E103" s="18"/>
      <c r="F103" s="28" t="e">
        <f t="shared" si="4"/>
        <v>#DIV/0!</v>
      </c>
      <c r="G103" s="48">
        <v>1.3</v>
      </c>
      <c r="H103" s="50" t="e">
        <f t="shared" si="5"/>
        <v>#DIV/0!</v>
      </c>
    </row>
    <row r="104" spans="1:8" ht="25.5" x14ac:dyDescent="0.2">
      <c r="A104" s="33" t="s">
        <v>440</v>
      </c>
      <c r="B104" s="18"/>
      <c r="C104" s="18"/>
      <c r="D104" s="18"/>
      <c r="E104" s="18"/>
      <c r="F104" s="28" t="e">
        <f t="shared" si="4"/>
        <v>#DIV/0!</v>
      </c>
      <c r="G104" s="48">
        <v>1.3</v>
      </c>
      <c r="H104" s="50" t="e">
        <f t="shared" si="5"/>
        <v>#DIV/0!</v>
      </c>
    </row>
    <row r="105" spans="1:8" ht="25.5" x14ac:dyDescent="0.2">
      <c r="A105" s="33" t="s">
        <v>441</v>
      </c>
      <c r="B105" s="18"/>
      <c r="C105" s="18"/>
      <c r="D105" s="18"/>
      <c r="E105" s="18"/>
      <c r="F105" s="28" t="e">
        <f t="shared" si="4"/>
        <v>#DIV/0!</v>
      </c>
      <c r="G105" s="48">
        <v>1.5</v>
      </c>
      <c r="H105" s="50" t="e">
        <f t="shared" si="5"/>
        <v>#DIV/0!</v>
      </c>
    </row>
    <row r="106" spans="1:8" ht="38.25" x14ac:dyDescent="0.2">
      <c r="A106" s="33" t="s">
        <v>442</v>
      </c>
      <c r="B106" s="18"/>
      <c r="C106" s="18"/>
      <c r="D106" s="18"/>
      <c r="E106" s="18"/>
      <c r="F106" s="28" t="e">
        <f t="shared" si="4"/>
        <v>#DIV/0!</v>
      </c>
      <c r="G106" s="48">
        <v>1.5</v>
      </c>
      <c r="H106" s="50" t="e">
        <f t="shared" si="5"/>
        <v>#DIV/0!</v>
      </c>
    </row>
    <row r="107" spans="1:8" ht="38.25" x14ac:dyDescent="0.2">
      <c r="A107" s="33" t="s">
        <v>443</v>
      </c>
      <c r="B107" s="18"/>
      <c r="C107" s="18"/>
      <c r="D107" s="18"/>
      <c r="E107" s="18"/>
      <c r="F107" s="28" t="e">
        <f t="shared" si="4"/>
        <v>#DIV/0!</v>
      </c>
      <c r="G107" s="48">
        <v>1.3</v>
      </c>
      <c r="H107" s="50" t="e">
        <f t="shared" si="5"/>
        <v>#DIV/0!</v>
      </c>
    </row>
    <row r="108" spans="1:8" ht="38.25" x14ac:dyDescent="0.2">
      <c r="A108" s="33" t="s">
        <v>444</v>
      </c>
      <c r="B108" s="18"/>
      <c r="C108" s="18"/>
      <c r="D108" s="18"/>
      <c r="E108" s="18"/>
      <c r="F108" s="28" t="e">
        <f t="shared" si="4"/>
        <v>#DIV/0!</v>
      </c>
      <c r="G108" s="48">
        <v>1.3</v>
      </c>
      <c r="H108" s="50" t="e">
        <f t="shared" si="5"/>
        <v>#DIV/0!</v>
      </c>
    </row>
    <row r="109" spans="1:8" ht="38.25" x14ac:dyDescent="0.2">
      <c r="A109" s="33" t="s">
        <v>445</v>
      </c>
      <c r="B109" s="18"/>
      <c r="C109" s="18"/>
      <c r="D109" s="18"/>
      <c r="E109" s="18"/>
      <c r="F109" s="28" t="e">
        <f t="shared" si="4"/>
        <v>#DIV/0!</v>
      </c>
      <c r="G109" s="48">
        <v>1.1000000000000001</v>
      </c>
      <c r="H109" s="50" t="e">
        <f t="shared" si="5"/>
        <v>#DIV/0!</v>
      </c>
    </row>
    <row r="110" spans="1:8" ht="38.25" x14ac:dyDescent="0.2">
      <c r="A110" s="33" t="s">
        <v>446</v>
      </c>
      <c r="B110" s="18"/>
      <c r="C110" s="18"/>
      <c r="D110" s="18"/>
      <c r="E110" s="18"/>
      <c r="F110" s="28" t="e">
        <f t="shared" si="4"/>
        <v>#DIV/0!</v>
      </c>
      <c r="G110" s="48">
        <v>1.1000000000000001</v>
      </c>
      <c r="H110" s="50" t="e">
        <f t="shared" si="5"/>
        <v>#DIV/0!</v>
      </c>
    </row>
    <row r="111" spans="1:8" ht="25.5" x14ac:dyDescent="0.2">
      <c r="A111" s="34" t="s">
        <v>447</v>
      </c>
      <c r="B111" s="18"/>
      <c r="C111" s="18"/>
      <c r="D111" s="18"/>
      <c r="E111" s="18"/>
      <c r="F111" s="28" t="e">
        <f t="shared" si="4"/>
        <v>#DIV/0!</v>
      </c>
      <c r="G111" s="48">
        <v>1.3</v>
      </c>
      <c r="H111" s="50" t="e">
        <f t="shared" si="5"/>
        <v>#DIV/0!</v>
      </c>
    </row>
    <row r="112" spans="1:8" ht="25.5" x14ac:dyDescent="0.2">
      <c r="A112" s="34" t="s">
        <v>448</v>
      </c>
      <c r="B112" s="18"/>
      <c r="C112" s="18"/>
      <c r="D112" s="18"/>
      <c r="E112" s="18"/>
      <c r="F112" s="28" t="e">
        <f t="shared" si="4"/>
        <v>#DIV/0!</v>
      </c>
      <c r="G112" s="48">
        <v>1.4</v>
      </c>
      <c r="H112" s="50" t="e">
        <f t="shared" si="5"/>
        <v>#DIV/0!</v>
      </c>
    </row>
    <row r="113" spans="1:8" ht="25.5" x14ac:dyDescent="0.2">
      <c r="A113" s="34" t="s">
        <v>449</v>
      </c>
      <c r="B113" s="18"/>
      <c r="C113" s="18"/>
      <c r="D113" s="18"/>
      <c r="E113" s="18"/>
      <c r="F113" s="28" t="e">
        <f t="shared" si="4"/>
        <v>#DIV/0!</v>
      </c>
      <c r="G113" s="48">
        <v>1.4</v>
      </c>
      <c r="H113" s="50" t="e">
        <f t="shared" si="5"/>
        <v>#DIV/0!</v>
      </c>
    </row>
    <row r="114" spans="1:8" ht="25.5" x14ac:dyDescent="0.2">
      <c r="A114" s="34" t="s">
        <v>466</v>
      </c>
      <c r="B114" s="18"/>
      <c r="C114" s="18"/>
      <c r="D114" s="18"/>
      <c r="E114" s="18"/>
      <c r="F114" s="28" t="e">
        <f t="shared" si="4"/>
        <v>#DIV/0!</v>
      </c>
      <c r="G114" s="48">
        <v>1.4</v>
      </c>
      <c r="H114" s="50" t="e">
        <f t="shared" si="5"/>
        <v>#DIV/0!</v>
      </c>
    </row>
    <row r="115" spans="1:8" ht="25.5" x14ac:dyDescent="0.2">
      <c r="A115" s="34" t="s">
        <v>465</v>
      </c>
      <c r="B115" s="18"/>
      <c r="C115" s="18"/>
      <c r="D115" s="18"/>
      <c r="E115" s="18"/>
      <c r="F115" s="28" t="e">
        <f t="shared" si="4"/>
        <v>#DIV/0!</v>
      </c>
      <c r="G115" s="48">
        <v>1.4</v>
      </c>
      <c r="H115" s="50" t="e">
        <f t="shared" si="5"/>
        <v>#DIV/0!</v>
      </c>
    </row>
    <row r="116" spans="1:8" ht="28.5" customHeight="1" x14ac:dyDescent="0.2">
      <c r="A116" s="34" t="s">
        <v>464</v>
      </c>
      <c r="B116" s="18"/>
      <c r="C116" s="18"/>
      <c r="D116" s="18"/>
      <c r="E116" s="18"/>
      <c r="F116" s="28" t="e">
        <f t="shared" si="4"/>
        <v>#DIV/0!</v>
      </c>
      <c r="G116" s="48">
        <v>1.2</v>
      </c>
      <c r="H116" s="50" t="e">
        <f t="shared" si="5"/>
        <v>#DIV/0!</v>
      </c>
    </row>
    <row r="117" spans="1:8" ht="21" customHeight="1" x14ac:dyDescent="0.2">
      <c r="A117" s="35" t="s">
        <v>302</v>
      </c>
      <c r="B117" s="18"/>
      <c r="C117" s="18"/>
      <c r="D117" s="18"/>
      <c r="E117" s="18"/>
      <c r="F117" s="28" t="e">
        <f t="shared" si="4"/>
        <v>#DIV/0!</v>
      </c>
      <c r="G117" s="48">
        <v>1.5</v>
      </c>
      <c r="H117" s="50" t="e">
        <f t="shared" si="5"/>
        <v>#DIV/0!</v>
      </c>
    </row>
    <row r="118" spans="1:8" ht="25.5" x14ac:dyDescent="0.2">
      <c r="A118" s="36" t="s">
        <v>468</v>
      </c>
      <c r="B118" s="18"/>
      <c r="C118" s="18"/>
      <c r="D118" s="18"/>
      <c r="E118" s="18"/>
      <c r="F118" s="28" t="e">
        <f t="shared" si="4"/>
        <v>#DIV/0!</v>
      </c>
      <c r="G118" s="48">
        <v>1.5</v>
      </c>
      <c r="H118" s="50" t="e">
        <f t="shared" si="5"/>
        <v>#DIV/0!</v>
      </c>
    </row>
    <row r="119" spans="1:8" ht="25.5" x14ac:dyDescent="0.2">
      <c r="A119" s="36" t="s">
        <v>467</v>
      </c>
      <c r="B119" s="18"/>
      <c r="C119" s="18"/>
      <c r="D119" s="18"/>
      <c r="E119" s="18"/>
      <c r="F119" s="28" t="e">
        <f t="shared" si="4"/>
        <v>#DIV/0!</v>
      </c>
      <c r="G119" s="48">
        <v>1.5</v>
      </c>
      <c r="H119" s="50" t="e">
        <f t="shared" si="5"/>
        <v>#DIV/0!</v>
      </c>
    </row>
    <row r="120" spans="1:8" ht="25.5" x14ac:dyDescent="0.2">
      <c r="A120" s="36" t="s">
        <v>303</v>
      </c>
      <c r="B120" s="18"/>
      <c r="C120" s="18"/>
      <c r="D120" s="18"/>
      <c r="E120" s="18"/>
      <c r="F120" s="28" t="e">
        <f t="shared" si="4"/>
        <v>#DIV/0!</v>
      </c>
      <c r="G120" s="48">
        <v>1.6</v>
      </c>
      <c r="H120" s="50" t="e">
        <f t="shared" si="5"/>
        <v>#DIV/0!</v>
      </c>
    </row>
    <row r="121" spans="1:8" x14ac:dyDescent="0.2">
      <c r="A121" s="37" t="s">
        <v>628</v>
      </c>
      <c r="B121" s="18"/>
      <c r="C121" s="18"/>
      <c r="D121" s="18"/>
      <c r="E121" s="18"/>
      <c r="F121" s="28" t="e">
        <f t="shared" si="4"/>
        <v>#DIV/0!</v>
      </c>
      <c r="G121" s="48">
        <v>1.8</v>
      </c>
      <c r="H121" s="50" t="e">
        <f t="shared" si="5"/>
        <v>#DIV/0!</v>
      </c>
    </row>
    <row r="122" spans="1:8" x14ac:dyDescent="0.2">
      <c r="A122" s="37" t="s">
        <v>629</v>
      </c>
      <c r="B122" s="18"/>
      <c r="C122" s="18"/>
      <c r="D122" s="18"/>
      <c r="E122" s="18"/>
      <c r="F122" s="28" t="e">
        <f t="shared" si="4"/>
        <v>#DIV/0!</v>
      </c>
      <c r="G122" s="48">
        <v>1.5</v>
      </c>
      <c r="H122" s="50" t="e">
        <f t="shared" si="5"/>
        <v>#DIV/0!</v>
      </c>
    </row>
    <row r="123" spans="1:8" x14ac:dyDescent="0.2">
      <c r="A123" s="38" t="s">
        <v>630</v>
      </c>
      <c r="B123" s="18"/>
      <c r="C123" s="18"/>
      <c r="D123" s="18"/>
      <c r="E123" s="18"/>
      <c r="F123" s="28" t="e">
        <f t="shared" si="4"/>
        <v>#DIV/0!</v>
      </c>
      <c r="G123" s="48">
        <v>1.5</v>
      </c>
      <c r="H123" s="50" t="e">
        <f t="shared" si="5"/>
        <v>#DIV/0!</v>
      </c>
    </row>
    <row r="124" spans="1:8" x14ac:dyDescent="0.2">
      <c r="A124" s="38" t="s">
        <v>631</v>
      </c>
      <c r="B124" s="18"/>
      <c r="C124" s="18"/>
      <c r="D124" s="18"/>
      <c r="E124" s="18"/>
      <c r="F124" s="28" t="e">
        <f t="shared" si="4"/>
        <v>#DIV/0!</v>
      </c>
      <c r="G124" s="48">
        <v>1.5</v>
      </c>
      <c r="H124" s="50" t="e">
        <f t="shared" si="5"/>
        <v>#DIV/0!</v>
      </c>
    </row>
    <row r="125" spans="1:8" x14ac:dyDescent="0.2">
      <c r="A125" s="9" t="s">
        <v>632</v>
      </c>
      <c r="B125" s="18"/>
      <c r="C125" s="18"/>
      <c r="D125" s="18"/>
      <c r="E125" s="18"/>
      <c r="F125" s="28" t="e">
        <f t="shared" si="4"/>
        <v>#DIV/0!</v>
      </c>
      <c r="G125" s="48">
        <v>1.8</v>
      </c>
      <c r="H125" s="50" t="e">
        <f t="shared" si="5"/>
        <v>#DIV/0!</v>
      </c>
    </row>
    <row r="126" spans="1:8" x14ac:dyDescent="0.2">
      <c r="A126" s="9" t="s">
        <v>633</v>
      </c>
      <c r="B126" s="18"/>
      <c r="C126" s="18"/>
      <c r="D126" s="18"/>
      <c r="E126" s="18"/>
      <c r="F126" s="28" t="e">
        <f t="shared" si="4"/>
        <v>#DIV/0!</v>
      </c>
      <c r="G126" s="48">
        <v>1.8</v>
      </c>
      <c r="H126" s="50" t="e">
        <f t="shared" si="5"/>
        <v>#DIV/0!</v>
      </c>
    </row>
    <row r="127" spans="1:8" x14ac:dyDescent="0.2">
      <c r="A127" s="9" t="s">
        <v>634</v>
      </c>
      <c r="B127" s="18"/>
      <c r="C127" s="18"/>
      <c r="D127" s="18"/>
      <c r="E127" s="18"/>
      <c r="F127" s="28" t="e">
        <f t="shared" si="4"/>
        <v>#DIV/0!</v>
      </c>
      <c r="G127" s="48">
        <v>1.8</v>
      </c>
      <c r="H127" s="50" t="e">
        <f t="shared" si="5"/>
        <v>#DIV/0!</v>
      </c>
    </row>
    <row r="128" spans="1:8" x14ac:dyDescent="0.2">
      <c r="A128" s="9" t="s">
        <v>635</v>
      </c>
      <c r="B128" s="18"/>
      <c r="C128" s="18"/>
      <c r="D128" s="18"/>
      <c r="E128" s="18"/>
      <c r="F128" s="28" t="e">
        <f t="shared" ref="F128:F151" si="6">AVERAGE(B128:E128)</f>
        <v>#DIV/0!</v>
      </c>
      <c r="G128" s="48">
        <v>1.8</v>
      </c>
      <c r="H128" s="50" t="e">
        <f t="shared" ref="H128:H151" si="7">F128*G128</f>
        <v>#DIV/0!</v>
      </c>
    </row>
    <row r="129" spans="1:8" x14ac:dyDescent="0.2">
      <c r="A129" s="9" t="s">
        <v>636</v>
      </c>
      <c r="B129" s="18"/>
      <c r="C129" s="18"/>
      <c r="D129" s="18"/>
      <c r="E129" s="18"/>
      <c r="F129" s="28" t="e">
        <f t="shared" si="6"/>
        <v>#DIV/0!</v>
      </c>
      <c r="G129" s="48">
        <v>1.8</v>
      </c>
      <c r="H129" s="50" t="e">
        <f t="shared" si="7"/>
        <v>#DIV/0!</v>
      </c>
    </row>
    <row r="130" spans="1:8" x14ac:dyDescent="0.2">
      <c r="A130" s="9" t="s">
        <v>637</v>
      </c>
      <c r="B130" s="18"/>
      <c r="C130" s="18"/>
      <c r="D130" s="18"/>
      <c r="E130" s="18"/>
      <c r="F130" s="28" t="e">
        <f t="shared" si="6"/>
        <v>#DIV/0!</v>
      </c>
      <c r="G130" s="48">
        <v>1.8</v>
      </c>
      <c r="H130" s="50" t="e">
        <f t="shared" si="7"/>
        <v>#DIV/0!</v>
      </c>
    </row>
    <row r="131" spans="1:8" x14ac:dyDescent="0.2">
      <c r="A131" s="9" t="s">
        <v>638</v>
      </c>
      <c r="B131" s="18"/>
      <c r="C131" s="18"/>
      <c r="D131" s="18"/>
      <c r="E131" s="18"/>
      <c r="F131" s="28" t="e">
        <f t="shared" si="6"/>
        <v>#DIV/0!</v>
      </c>
      <c r="G131" s="48">
        <v>1.8</v>
      </c>
      <c r="H131" s="50" t="e">
        <f t="shared" si="7"/>
        <v>#DIV/0!</v>
      </c>
    </row>
    <row r="132" spans="1:8" x14ac:dyDescent="0.2">
      <c r="A132" s="9" t="s">
        <v>639</v>
      </c>
      <c r="B132" s="18"/>
      <c r="C132" s="18"/>
      <c r="D132" s="18"/>
      <c r="E132" s="18"/>
      <c r="F132" s="28" t="e">
        <f t="shared" si="6"/>
        <v>#DIV/0!</v>
      </c>
      <c r="G132" s="48">
        <v>1.8</v>
      </c>
      <c r="H132" s="50" t="e">
        <f t="shared" si="7"/>
        <v>#DIV/0!</v>
      </c>
    </row>
    <row r="133" spans="1:8" x14ac:dyDescent="0.2">
      <c r="A133" s="9" t="s">
        <v>640</v>
      </c>
      <c r="B133" s="18"/>
      <c r="C133" s="18"/>
      <c r="D133" s="18"/>
      <c r="E133" s="18"/>
      <c r="F133" s="28" t="e">
        <f t="shared" si="6"/>
        <v>#DIV/0!</v>
      </c>
      <c r="G133" s="48">
        <v>1.8</v>
      </c>
      <c r="H133" s="50" t="e">
        <f t="shared" si="7"/>
        <v>#DIV/0!</v>
      </c>
    </row>
    <row r="134" spans="1:8" x14ac:dyDescent="0.2">
      <c r="A134" s="9" t="s">
        <v>641</v>
      </c>
      <c r="B134" s="18"/>
      <c r="C134" s="18"/>
      <c r="D134" s="18"/>
      <c r="E134" s="18"/>
      <c r="F134" s="28" t="e">
        <f t="shared" si="6"/>
        <v>#DIV/0!</v>
      </c>
      <c r="G134" s="48">
        <v>1.8</v>
      </c>
      <c r="H134" s="50" t="e">
        <f t="shared" si="7"/>
        <v>#DIV/0!</v>
      </c>
    </row>
    <row r="135" spans="1:8" x14ac:dyDescent="0.2">
      <c r="A135" s="9" t="s">
        <v>642</v>
      </c>
      <c r="B135" s="18"/>
      <c r="C135" s="18"/>
      <c r="D135" s="18"/>
      <c r="E135" s="18"/>
      <c r="F135" s="28" t="e">
        <f t="shared" si="6"/>
        <v>#DIV/0!</v>
      </c>
      <c r="G135" s="48">
        <v>1.7</v>
      </c>
      <c r="H135" s="50" t="e">
        <f t="shared" si="7"/>
        <v>#DIV/0!</v>
      </c>
    </row>
    <row r="136" spans="1:8" x14ac:dyDescent="0.2">
      <c r="A136" s="9" t="s">
        <v>643</v>
      </c>
      <c r="B136" s="18"/>
      <c r="C136" s="18"/>
      <c r="D136" s="18"/>
      <c r="E136" s="18"/>
      <c r="F136" s="28" t="e">
        <f t="shared" si="6"/>
        <v>#DIV/0!</v>
      </c>
      <c r="G136" s="48">
        <v>1.7</v>
      </c>
      <c r="H136" s="50" t="e">
        <f t="shared" si="7"/>
        <v>#DIV/0!</v>
      </c>
    </row>
    <row r="137" spans="1:8" x14ac:dyDescent="0.2">
      <c r="A137" s="9" t="s">
        <v>644</v>
      </c>
      <c r="B137" s="18"/>
      <c r="C137" s="18"/>
      <c r="D137" s="18"/>
      <c r="E137" s="18"/>
      <c r="F137" s="28" t="e">
        <f t="shared" si="6"/>
        <v>#DIV/0!</v>
      </c>
      <c r="G137" s="48">
        <v>1.7</v>
      </c>
      <c r="H137" s="50" t="e">
        <f t="shared" si="7"/>
        <v>#DIV/0!</v>
      </c>
    </row>
    <row r="138" spans="1:8" ht="25.5" x14ac:dyDescent="0.2">
      <c r="A138" s="36" t="s">
        <v>304</v>
      </c>
      <c r="B138" s="18"/>
      <c r="C138" s="18"/>
      <c r="D138" s="18"/>
      <c r="E138" s="18"/>
      <c r="F138" s="28" t="e">
        <f t="shared" si="6"/>
        <v>#DIV/0!</v>
      </c>
      <c r="G138" s="48">
        <v>1.3</v>
      </c>
      <c r="H138" s="50" t="e">
        <f t="shared" si="7"/>
        <v>#DIV/0!</v>
      </c>
    </row>
    <row r="139" spans="1:8" ht="25.5" x14ac:dyDescent="0.2">
      <c r="A139" s="36" t="s">
        <v>305</v>
      </c>
      <c r="B139" s="18"/>
      <c r="C139" s="18"/>
      <c r="D139" s="18"/>
      <c r="E139" s="18"/>
      <c r="F139" s="28" t="e">
        <f t="shared" si="6"/>
        <v>#DIV/0!</v>
      </c>
      <c r="G139" s="48">
        <v>1.3</v>
      </c>
      <c r="H139" s="50" t="e">
        <f t="shared" si="7"/>
        <v>#DIV/0!</v>
      </c>
    </row>
    <row r="140" spans="1:8" ht="25.5" x14ac:dyDescent="0.2">
      <c r="A140" s="36" t="s">
        <v>306</v>
      </c>
      <c r="B140" s="18"/>
      <c r="C140" s="18"/>
      <c r="D140" s="18"/>
      <c r="E140" s="18"/>
      <c r="F140" s="28" t="e">
        <f t="shared" si="6"/>
        <v>#DIV/0!</v>
      </c>
      <c r="G140" s="48">
        <v>1.4</v>
      </c>
      <c r="H140" s="50" t="e">
        <f t="shared" si="7"/>
        <v>#DIV/0!</v>
      </c>
    </row>
    <row r="141" spans="1:8" ht="40.5" customHeight="1" x14ac:dyDescent="0.2">
      <c r="A141" s="33" t="s">
        <v>450</v>
      </c>
      <c r="B141" s="22"/>
      <c r="C141" s="18"/>
      <c r="D141" s="18"/>
      <c r="E141" s="18"/>
      <c r="F141" s="28" t="e">
        <f t="shared" si="6"/>
        <v>#DIV/0!</v>
      </c>
      <c r="G141" s="48">
        <v>1.3</v>
      </c>
      <c r="H141" s="50" t="e">
        <f t="shared" si="7"/>
        <v>#DIV/0!</v>
      </c>
    </row>
    <row r="142" spans="1:8" ht="45" customHeight="1" x14ac:dyDescent="0.2">
      <c r="A142" s="33" t="s">
        <v>451</v>
      </c>
      <c r="B142" s="22"/>
      <c r="C142" s="18"/>
      <c r="D142" s="18"/>
      <c r="E142" s="18"/>
      <c r="F142" s="28" t="e">
        <f t="shared" si="6"/>
        <v>#DIV/0!</v>
      </c>
      <c r="G142" s="48">
        <v>1.4</v>
      </c>
      <c r="H142" s="50" t="e">
        <f t="shared" si="7"/>
        <v>#DIV/0!</v>
      </c>
    </row>
    <row r="143" spans="1:8" ht="43.5" customHeight="1" x14ac:dyDescent="0.2">
      <c r="A143" s="33" t="s">
        <v>452</v>
      </c>
      <c r="B143" s="22"/>
      <c r="C143" s="18"/>
      <c r="D143" s="18"/>
      <c r="E143" s="18"/>
      <c r="F143" s="28" t="e">
        <f t="shared" si="6"/>
        <v>#DIV/0!</v>
      </c>
      <c r="G143" s="48">
        <v>1.5</v>
      </c>
      <c r="H143" s="50" t="e">
        <f t="shared" si="7"/>
        <v>#DIV/0!</v>
      </c>
    </row>
    <row r="144" spans="1:8" ht="43.5" customHeight="1" x14ac:dyDescent="0.2">
      <c r="A144" s="33" t="s">
        <v>453</v>
      </c>
      <c r="B144" s="22"/>
      <c r="C144" s="18"/>
      <c r="D144" s="18"/>
      <c r="E144" s="18"/>
      <c r="F144" s="28" t="e">
        <f t="shared" si="6"/>
        <v>#DIV/0!</v>
      </c>
      <c r="G144" s="48">
        <v>1.6</v>
      </c>
      <c r="H144" s="50" t="e">
        <f t="shared" si="7"/>
        <v>#DIV/0!</v>
      </c>
    </row>
    <row r="145" spans="1:8" ht="40.5" customHeight="1" x14ac:dyDescent="0.2">
      <c r="A145" s="33" t="s">
        <v>454</v>
      </c>
      <c r="B145" s="22"/>
      <c r="C145" s="18"/>
      <c r="D145" s="18"/>
      <c r="E145" s="18"/>
      <c r="F145" s="28" t="e">
        <f t="shared" si="6"/>
        <v>#DIV/0!</v>
      </c>
      <c r="G145" s="48">
        <v>1.6</v>
      </c>
      <c r="H145" s="50" t="e">
        <f t="shared" si="7"/>
        <v>#DIV/0!</v>
      </c>
    </row>
    <row r="146" spans="1:8" ht="39.75" customHeight="1" x14ac:dyDescent="0.2">
      <c r="A146" s="33" t="s">
        <v>455</v>
      </c>
      <c r="B146" s="22"/>
      <c r="C146" s="18"/>
      <c r="D146" s="18"/>
      <c r="E146" s="18"/>
      <c r="F146" s="28" t="e">
        <f t="shared" si="6"/>
        <v>#DIV/0!</v>
      </c>
      <c r="G146" s="48">
        <v>1.8</v>
      </c>
      <c r="H146" s="50" t="e">
        <f t="shared" si="7"/>
        <v>#DIV/0!</v>
      </c>
    </row>
    <row r="147" spans="1:8" ht="43.5" customHeight="1" x14ac:dyDescent="0.2">
      <c r="A147" s="33" t="s">
        <v>456</v>
      </c>
      <c r="B147" s="22"/>
      <c r="C147" s="18"/>
      <c r="D147" s="18"/>
      <c r="E147" s="18"/>
      <c r="F147" s="28" t="e">
        <f t="shared" si="6"/>
        <v>#DIV/0!</v>
      </c>
      <c r="G147" s="48">
        <v>1.8</v>
      </c>
      <c r="H147" s="50" t="e">
        <f t="shared" si="7"/>
        <v>#DIV/0!</v>
      </c>
    </row>
    <row r="148" spans="1:8" ht="41.25" customHeight="1" x14ac:dyDescent="0.2">
      <c r="A148" s="33" t="s">
        <v>457</v>
      </c>
      <c r="B148" s="22"/>
      <c r="C148" s="18"/>
      <c r="D148" s="18"/>
      <c r="E148" s="18"/>
      <c r="F148" s="28" t="e">
        <f t="shared" si="6"/>
        <v>#DIV/0!</v>
      </c>
      <c r="G148" s="48">
        <v>1.6</v>
      </c>
      <c r="H148" s="50" t="e">
        <f t="shared" si="7"/>
        <v>#DIV/0!</v>
      </c>
    </row>
    <row r="149" spans="1:8" ht="41.25" customHeight="1" x14ac:dyDescent="0.2">
      <c r="A149" s="33" t="s">
        <v>458</v>
      </c>
      <c r="B149" s="22"/>
      <c r="C149" s="18"/>
      <c r="D149" s="18"/>
      <c r="E149" s="18"/>
      <c r="F149" s="28" t="e">
        <f t="shared" si="6"/>
        <v>#DIV/0!</v>
      </c>
      <c r="G149" s="48">
        <v>1.6</v>
      </c>
      <c r="H149" s="50" t="e">
        <f t="shared" si="7"/>
        <v>#DIV/0!</v>
      </c>
    </row>
    <row r="150" spans="1:8" ht="41.25" customHeight="1" x14ac:dyDescent="0.2">
      <c r="A150" s="33" t="s">
        <v>459</v>
      </c>
      <c r="B150" s="22"/>
      <c r="C150" s="18"/>
      <c r="D150" s="18"/>
      <c r="E150" s="18"/>
      <c r="F150" s="28" t="e">
        <f t="shared" si="6"/>
        <v>#DIV/0!</v>
      </c>
      <c r="G150" s="48">
        <v>1.5</v>
      </c>
      <c r="H150" s="50" t="e">
        <f t="shared" si="7"/>
        <v>#DIV/0!</v>
      </c>
    </row>
    <row r="151" spans="1:8" ht="44.25" customHeight="1" x14ac:dyDescent="0.2">
      <c r="A151" s="33" t="s">
        <v>460</v>
      </c>
      <c r="B151" s="22"/>
      <c r="C151" s="18"/>
      <c r="D151" s="18"/>
      <c r="E151" s="18"/>
      <c r="F151" s="28" t="e">
        <f t="shared" si="6"/>
        <v>#DIV/0!</v>
      </c>
      <c r="G151" s="48">
        <v>1.5</v>
      </c>
      <c r="H151" s="50" t="e">
        <f t="shared" si="7"/>
        <v>#DIV/0!</v>
      </c>
    </row>
    <row r="152" spans="1:8" ht="36" customHeight="1" thickBot="1" x14ac:dyDescent="0.25">
      <c r="A152" s="110" t="s">
        <v>354</v>
      </c>
      <c r="B152" s="111"/>
      <c r="C152" s="111"/>
      <c r="D152" s="111"/>
      <c r="E152" s="111"/>
      <c r="F152" s="111"/>
      <c r="G152" s="112"/>
      <c r="H152" s="78" t="e">
        <f>SUM(H4:H151)</f>
        <v>#DIV/0!</v>
      </c>
    </row>
    <row r="153" spans="1:8" ht="13.5" thickBot="1" x14ac:dyDescent="0.25">
      <c r="A153" s="2"/>
      <c r="B153" s="2"/>
      <c r="C153" s="2"/>
      <c r="D153" s="15"/>
      <c r="E153" s="16"/>
      <c r="F153" s="16"/>
    </row>
    <row r="154" spans="1:8" ht="63.75" customHeight="1" thickBot="1" x14ac:dyDescent="0.25">
      <c r="A154" s="106" t="s">
        <v>463</v>
      </c>
      <c r="B154" s="107"/>
      <c r="C154" s="107"/>
      <c r="D154" s="108"/>
      <c r="E154" s="108"/>
      <c r="F154" s="109"/>
    </row>
    <row r="157" spans="1:8" x14ac:dyDescent="0.2">
      <c r="A157" s="17"/>
    </row>
    <row r="158" spans="1:8" x14ac:dyDescent="0.2">
      <c r="A158" s="17"/>
    </row>
  </sheetData>
  <sheetProtection formatCells="0" formatColumns="0" formatRows="0" insertColumns="0" insertRows="0" insertHyperlinks="0" deleteColumns="0" deleteRows="0" sort="0"/>
  <mergeCells count="3">
    <mergeCell ref="B1:F1"/>
    <mergeCell ref="A154:F154"/>
    <mergeCell ref="A152:G152"/>
  </mergeCells>
  <phoneticPr fontId="1" type="noConversion"/>
  <pageMargins left="0.33333333333333331" right="0.41666666666666669" top="0.98425196850393704" bottom="0.98425196850393704" header="0.51181102362204722" footer="0.51181102362204722"/>
  <pageSetup paperSize="9" scale="60" orientation="landscape" r:id="rId1"/>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2"/>
  <sheetViews>
    <sheetView showGridLines="0" topLeftCell="A76" workbookViewId="0">
      <selection activeCell="A77" sqref="A77"/>
    </sheetView>
  </sheetViews>
  <sheetFormatPr defaultColWidth="9.140625" defaultRowHeight="12.75" x14ac:dyDescent="0.2"/>
  <cols>
    <col min="1" max="1" width="76.28515625" style="19" customWidth="1"/>
    <col min="2" max="2" width="14.85546875" style="14" customWidth="1"/>
    <col min="3" max="3" width="13.140625" style="14" customWidth="1"/>
    <col min="4" max="4" width="16.7109375" style="14" bestFit="1" customWidth="1"/>
    <col min="5" max="16384" width="9.140625" style="14"/>
  </cols>
  <sheetData>
    <row r="1" spans="1:4" x14ac:dyDescent="0.2">
      <c r="A1" s="65" t="s">
        <v>623</v>
      </c>
      <c r="B1" s="103" t="s">
        <v>353</v>
      </c>
      <c r="C1" s="114" t="s">
        <v>342</v>
      </c>
      <c r="D1" s="115" t="s">
        <v>344</v>
      </c>
    </row>
    <row r="2" spans="1:4" x14ac:dyDescent="0.2">
      <c r="A2" s="68" t="s">
        <v>214</v>
      </c>
      <c r="B2" s="113"/>
      <c r="C2" s="98"/>
      <c r="D2" s="116"/>
    </row>
    <row r="3" spans="1:4" x14ac:dyDescent="0.2">
      <c r="A3" s="40" t="s">
        <v>227</v>
      </c>
      <c r="B3" s="22"/>
      <c r="C3" s="48">
        <v>1.5</v>
      </c>
      <c r="D3" s="50">
        <f>B3*C3</f>
        <v>0</v>
      </c>
    </row>
    <row r="4" spans="1:4" x14ac:dyDescent="0.2">
      <c r="A4" s="40" t="s">
        <v>294</v>
      </c>
      <c r="B4" s="22"/>
      <c r="C4" s="48">
        <v>1.2</v>
      </c>
      <c r="D4" s="50">
        <f t="shared" ref="D4:D67" si="0">B4*C4</f>
        <v>0</v>
      </c>
    </row>
    <row r="5" spans="1:4" x14ac:dyDescent="0.2">
      <c r="A5" s="40" t="s">
        <v>295</v>
      </c>
      <c r="B5" s="22"/>
      <c r="C5" s="48">
        <v>1.5</v>
      </c>
      <c r="D5" s="50">
        <f t="shared" si="0"/>
        <v>0</v>
      </c>
    </row>
    <row r="6" spans="1:4" x14ac:dyDescent="0.2">
      <c r="A6" s="40" t="s">
        <v>308</v>
      </c>
      <c r="B6" s="22"/>
      <c r="C6" s="48">
        <v>1.4</v>
      </c>
      <c r="D6" s="50">
        <f t="shared" si="0"/>
        <v>0</v>
      </c>
    </row>
    <row r="7" spans="1:4" x14ac:dyDescent="0.2">
      <c r="A7" s="40" t="s">
        <v>113</v>
      </c>
      <c r="B7" s="39"/>
      <c r="C7" s="48">
        <v>1.5</v>
      </c>
      <c r="D7" s="50">
        <f t="shared" si="0"/>
        <v>0</v>
      </c>
    </row>
    <row r="8" spans="1:4" x14ac:dyDescent="0.2">
      <c r="A8" s="40" t="s">
        <v>14</v>
      </c>
      <c r="B8" s="39"/>
      <c r="C8" s="48">
        <v>1.8</v>
      </c>
      <c r="D8" s="50">
        <f t="shared" si="0"/>
        <v>0</v>
      </c>
    </row>
    <row r="9" spans="1:4" x14ac:dyDescent="0.2">
      <c r="A9" s="41" t="s">
        <v>219</v>
      </c>
      <c r="B9" s="39"/>
      <c r="C9" s="48">
        <v>1.4</v>
      </c>
      <c r="D9" s="50">
        <f t="shared" si="0"/>
        <v>0</v>
      </c>
    </row>
    <row r="10" spans="1:4" x14ac:dyDescent="0.2">
      <c r="A10" s="42" t="s">
        <v>220</v>
      </c>
      <c r="B10" s="39"/>
      <c r="C10" s="48">
        <v>1.4</v>
      </c>
      <c r="D10" s="50">
        <f t="shared" si="0"/>
        <v>0</v>
      </c>
    </row>
    <row r="11" spans="1:4" x14ac:dyDescent="0.2">
      <c r="A11" s="42" t="s">
        <v>221</v>
      </c>
      <c r="B11" s="39"/>
      <c r="C11" s="48">
        <v>1.5</v>
      </c>
      <c r="D11" s="50">
        <f t="shared" si="0"/>
        <v>0</v>
      </c>
    </row>
    <row r="12" spans="1:4" x14ac:dyDescent="0.2">
      <c r="A12" s="42" t="s">
        <v>114</v>
      </c>
      <c r="B12" s="39"/>
      <c r="C12" s="48">
        <v>1.4</v>
      </c>
      <c r="D12" s="50">
        <f t="shared" si="0"/>
        <v>0</v>
      </c>
    </row>
    <row r="13" spans="1:4" x14ac:dyDescent="0.2">
      <c r="A13" s="42" t="s">
        <v>15</v>
      </c>
      <c r="B13" s="39"/>
      <c r="C13" s="48">
        <v>1.5</v>
      </c>
      <c r="D13" s="50">
        <f t="shared" si="0"/>
        <v>0</v>
      </c>
    </row>
    <row r="14" spans="1:4" x14ac:dyDescent="0.2">
      <c r="A14" s="42" t="s">
        <v>15</v>
      </c>
      <c r="B14" s="39"/>
      <c r="C14" s="48">
        <v>1.6</v>
      </c>
      <c r="D14" s="50">
        <f t="shared" si="0"/>
        <v>0</v>
      </c>
    </row>
    <row r="15" spans="1:4" ht="25.5" x14ac:dyDescent="0.2">
      <c r="A15" s="42" t="s">
        <v>310</v>
      </c>
      <c r="B15" s="39"/>
      <c r="C15" s="48">
        <v>1.3</v>
      </c>
      <c r="D15" s="50">
        <f t="shared" si="0"/>
        <v>0</v>
      </c>
    </row>
    <row r="16" spans="1:4" x14ac:dyDescent="0.2">
      <c r="A16" s="43" t="s">
        <v>309</v>
      </c>
      <c r="B16" s="39"/>
      <c r="C16" s="48">
        <v>1.5</v>
      </c>
      <c r="D16" s="50">
        <f t="shared" si="0"/>
        <v>0</v>
      </c>
    </row>
    <row r="17" spans="1:4" x14ac:dyDescent="0.2">
      <c r="A17" s="42" t="s">
        <v>218</v>
      </c>
      <c r="B17" s="39"/>
      <c r="C17" s="48">
        <v>1.4</v>
      </c>
      <c r="D17" s="50">
        <f t="shared" si="0"/>
        <v>0</v>
      </c>
    </row>
    <row r="18" spans="1:4" x14ac:dyDescent="0.2">
      <c r="A18" s="42" t="s">
        <v>17</v>
      </c>
      <c r="B18" s="39"/>
      <c r="C18" s="48">
        <v>1.5</v>
      </c>
      <c r="D18" s="50">
        <f t="shared" si="0"/>
        <v>0</v>
      </c>
    </row>
    <row r="19" spans="1:4" x14ac:dyDescent="0.2">
      <c r="A19" s="42" t="s">
        <v>115</v>
      </c>
      <c r="B19" s="39"/>
      <c r="C19" s="48">
        <v>1.3</v>
      </c>
      <c r="D19" s="50">
        <f t="shared" si="0"/>
        <v>0</v>
      </c>
    </row>
    <row r="20" spans="1:4" x14ac:dyDescent="0.2">
      <c r="A20" s="42" t="s">
        <v>18</v>
      </c>
      <c r="B20" s="39"/>
      <c r="C20" s="48">
        <v>1.4</v>
      </c>
      <c r="D20" s="50">
        <f t="shared" si="0"/>
        <v>0</v>
      </c>
    </row>
    <row r="21" spans="1:4" x14ac:dyDescent="0.2">
      <c r="A21" s="42" t="s">
        <v>116</v>
      </c>
      <c r="B21" s="39"/>
      <c r="C21" s="48">
        <v>1.3</v>
      </c>
      <c r="D21" s="50">
        <f t="shared" si="0"/>
        <v>0</v>
      </c>
    </row>
    <row r="22" spans="1:4" x14ac:dyDescent="0.2">
      <c r="A22" s="42" t="s">
        <v>19</v>
      </c>
      <c r="B22" s="39"/>
      <c r="C22" s="48">
        <v>1.2</v>
      </c>
      <c r="D22" s="50">
        <f t="shared" si="0"/>
        <v>0</v>
      </c>
    </row>
    <row r="23" spans="1:4" x14ac:dyDescent="0.2">
      <c r="A23" s="42" t="s">
        <v>25</v>
      </c>
      <c r="B23" s="39"/>
      <c r="C23" s="48">
        <v>1.5</v>
      </c>
      <c r="D23" s="50">
        <f t="shared" si="0"/>
        <v>0</v>
      </c>
    </row>
    <row r="24" spans="1:4" x14ac:dyDescent="0.2">
      <c r="A24" s="42" t="s">
        <v>222</v>
      </c>
      <c r="B24" s="39"/>
      <c r="C24" s="48">
        <v>1.2</v>
      </c>
      <c r="D24" s="50">
        <f t="shared" si="0"/>
        <v>0</v>
      </c>
    </row>
    <row r="25" spans="1:4" ht="25.5" x14ac:dyDescent="0.2">
      <c r="A25" s="40" t="s">
        <v>118</v>
      </c>
      <c r="B25" s="39"/>
      <c r="C25" s="48">
        <v>1.2</v>
      </c>
      <c r="D25" s="50">
        <f t="shared" si="0"/>
        <v>0</v>
      </c>
    </row>
    <row r="26" spans="1:4" ht="25.5" x14ac:dyDescent="0.2">
      <c r="A26" s="40" t="s">
        <v>117</v>
      </c>
      <c r="B26" s="39"/>
      <c r="C26" s="48">
        <v>1.5</v>
      </c>
      <c r="D26" s="50">
        <f t="shared" si="0"/>
        <v>0</v>
      </c>
    </row>
    <row r="27" spans="1:4" ht="25.5" x14ac:dyDescent="0.2">
      <c r="A27" s="40" t="s">
        <v>22</v>
      </c>
      <c r="B27" s="39"/>
      <c r="C27" s="48">
        <v>1.5</v>
      </c>
      <c r="D27" s="50">
        <f t="shared" si="0"/>
        <v>0</v>
      </c>
    </row>
    <row r="28" spans="1:4" ht="25.5" x14ac:dyDescent="0.2">
      <c r="A28" s="40" t="s">
        <v>102</v>
      </c>
      <c r="B28" s="39"/>
      <c r="C28" s="48">
        <v>1.4</v>
      </c>
      <c r="D28" s="50">
        <f t="shared" si="0"/>
        <v>0</v>
      </c>
    </row>
    <row r="29" spans="1:4" ht="25.5" x14ac:dyDescent="0.2">
      <c r="A29" s="40" t="s">
        <v>101</v>
      </c>
      <c r="B29" s="39"/>
      <c r="C29" s="48">
        <v>1.5</v>
      </c>
      <c r="D29" s="50">
        <f t="shared" si="0"/>
        <v>0</v>
      </c>
    </row>
    <row r="30" spans="1:4" ht="25.5" x14ac:dyDescent="0.2">
      <c r="A30" s="40" t="s">
        <v>103</v>
      </c>
      <c r="B30" s="39"/>
      <c r="C30" s="48">
        <v>1.5</v>
      </c>
      <c r="D30" s="50">
        <f t="shared" si="0"/>
        <v>0</v>
      </c>
    </row>
    <row r="31" spans="1:4" x14ac:dyDescent="0.2">
      <c r="A31" s="42" t="s">
        <v>234</v>
      </c>
      <c r="B31" s="39"/>
      <c r="C31" s="48">
        <v>1.4</v>
      </c>
      <c r="D31" s="50">
        <f t="shared" si="0"/>
        <v>0</v>
      </c>
    </row>
    <row r="32" spans="1:4" x14ac:dyDescent="0.2">
      <c r="A32" s="42" t="s">
        <v>223</v>
      </c>
      <c r="B32" s="39"/>
      <c r="C32" s="48">
        <v>1.1000000000000001</v>
      </c>
      <c r="D32" s="50">
        <f t="shared" si="0"/>
        <v>0</v>
      </c>
    </row>
    <row r="33" spans="1:4" x14ac:dyDescent="0.2">
      <c r="A33" s="40" t="s">
        <v>296</v>
      </c>
      <c r="B33" s="39"/>
      <c r="C33" s="48">
        <v>1.8</v>
      </c>
      <c r="D33" s="50">
        <f t="shared" si="0"/>
        <v>0</v>
      </c>
    </row>
    <row r="34" spans="1:4" x14ac:dyDescent="0.2">
      <c r="A34" s="40" t="s">
        <v>297</v>
      </c>
      <c r="B34" s="39"/>
      <c r="C34" s="48">
        <v>1.7</v>
      </c>
      <c r="D34" s="50">
        <f t="shared" si="0"/>
        <v>0</v>
      </c>
    </row>
    <row r="35" spans="1:4" x14ac:dyDescent="0.2">
      <c r="A35" s="40" t="s">
        <v>298</v>
      </c>
      <c r="B35" s="39"/>
      <c r="C35" s="48">
        <v>1.6</v>
      </c>
      <c r="D35" s="50">
        <f t="shared" si="0"/>
        <v>0</v>
      </c>
    </row>
    <row r="36" spans="1:4" x14ac:dyDescent="0.2">
      <c r="A36" s="40" t="s">
        <v>299</v>
      </c>
      <c r="B36" s="39"/>
      <c r="C36" s="48">
        <v>1.5</v>
      </c>
      <c r="D36" s="50">
        <f t="shared" si="0"/>
        <v>0</v>
      </c>
    </row>
    <row r="37" spans="1:4" x14ac:dyDescent="0.2">
      <c r="A37" s="40" t="s">
        <v>300</v>
      </c>
      <c r="B37" s="39"/>
      <c r="C37" s="48">
        <v>1.4</v>
      </c>
      <c r="D37" s="50">
        <f t="shared" si="0"/>
        <v>0</v>
      </c>
    </row>
    <row r="38" spans="1:4" x14ac:dyDescent="0.2">
      <c r="A38" s="42" t="s">
        <v>224</v>
      </c>
      <c r="B38" s="39"/>
      <c r="C38" s="48">
        <v>1.1000000000000001</v>
      </c>
      <c r="D38" s="50">
        <f t="shared" si="0"/>
        <v>0</v>
      </c>
    </row>
    <row r="39" spans="1:4" ht="25.5" x14ac:dyDescent="0.2">
      <c r="A39" s="42" t="s">
        <v>311</v>
      </c>
      <c r="B39" s="39"/>
      <c r="C39" s="48">
        <v>1.2</v>
      </c>
      <c r="D39" s="50">
        <f t="shared" si="0"/>
        <v>0</v>
      </c>
    </row>
    <row r="40" spans="1:4" ht="25.5" x14ac:dyDescent="0.2">
      <c r="A40" s="42" t="s">
        <v>312</v>
      </c>
      <c r="B40" s="39"/>
      <c r="C40" s="48">
        <v>1.4</v>
      </c>
      <c r="D40" s="50">
        <f t="shared" si="0"/>
        <v>0</v>
      </c>
    </row>
    <row r="41" spans="1:4" ht="25.5" x14ac:dyDescent="0.2">
      <c r="A41" s="42" t="s">
        <v>313</v>
      </c>
      <c r="B41" s="39"/>
      <c r="C41" s="48">
        <v>1.3</v>
      </c>
      <c r="D41" s="50">
        <f t="shared" si="0"/>
        <v>0</v>
      </c>
    </row>
    <row r="42" spans="1:4" ht="25.5" x14ac:dyDescent="0.2">
      <c r="A42" s="42" t="s">
        <v>314</v>
      </c>
      <c r="B42" s="39"/>
      <c r="C42" s="48">
        <v>1.1000000000000001</v>
      </c>
      <c r="D42" s="50">
        <f t="shared" si="0"/>
        <v>0</v>
      </c>
    </row>
    <row r="43" spans="1:4" ht="25.5" x14ac:dyDescent="0.2">
      <c r="A43" s="42" t="s">
        <v>316</v>
      </c>
      <c r="B43" s="39"/>
      <c r="C43" s="48">
        <v>1.5</v>
      </c>
      <c r="D43" s="50">
        <f t="shared" si="0"/>
        <v>0</v>
      </c>
    </row>
    <row r="44" spans="1:4" ht="25.5" x14ac:dyDescent="0.2">
      <c r="A44" s="42" t="s">
        <v>315</v>
      </c>
      <c r="B44" s="39"/>
      <c r="C44" s="48">
        <v>1.6</v>
      </c>
      <c r="D44" s="50">
        <f t="shared" si="0"/>
        <v>0</v>
      </c>
    </row>
    <row r="45" spans="1:4" ht="38.25" x14ac:dyDescent="0.2">
      <c r="A45" s="40" t="s">
        <v>345</v>
      </c>
      <c r="B45" s="39"/>
      <c r="C45" s="48">
        <v>1.2</v>
      </c>
      <c r="D45" s="50">
        <f t="shared" si="0"/>
        <v>0</v>
      </c>
    </row>
    <row r="46" spans="1:4" ht="38.25" x14ac:dyDescent="0.2">
      <c r="A46" s="40" t="s">
        <v>346</v>
      </c>
      <c r="B46" s="39"/>
      <c r="C46" s="48">
        <v>1.5</v>
      </c>
      <c r="D46" s="50">
        <f t="shared" si="0"/>
        <v>0</v>
      </c>
    </row>
    <row r="47" spans="1:4" ht="38.25" x14ac:dyDescent="0.2">
      <c r="A47" s="40" t="s">
        <v>347</v>
      </c>
      <c r="B47" s="39"/>
      <c r="C47" s="48">
        <v>1.5</v>
      </c>
      <c r="D47" s="50">
        <f t="shared" si="0"/>
        <v>0</v>
      </c>
    </row>
    <row r="48" spans="1:4" ht="38.25" x14ac:dyDescent="0.2">
      <c r="A48" s="40" t="s">
        <v>348</v>
      </c>
      <c r="B48" s="39"/>
      <c r="C48" s="48">
        <v>1.4</v>
      </c>
      <c r="D48" s="50">
        <f t="shared" si="0"/>
        <v>0</v>
      </c>
    </row>
    <row r="49" spans="1:4" ht="38.25" x14ac:dyDescent="0.2">
      <c r="A49" s="40" t="s">
        <v>349</v>
      </c>
      <c r="B49" s="39"/>
      <c r="C49" s="48">
        <v>1.4</v>
      </c>
      <c r="D49" s="50">
        <f t="shared" si="0"/>
        <v>0</v>
      </c>
    </row>
    <row r="50" spans="1:4" ht="38.25" x14ac:dyDescent="0.2">
      <c r="A50" s="40" t="s">
        <v>350</v>
      </c>
      <c r="B50" s="39"/>
      <c r="C50" s="48">
        <v>1.6</v>
      </c>
      <c r="D50" s="50">
        <f t="shared" si="0"/>
        <v>0</v>
      </c>
    </row>
    <row r="51" spans="1:4" ht="38.25" x14ac:dyDescent="0.2">
      <c r="A51" s="40" t="s">
        <v>351</v>
      </c>
      <c r="B51" s="39"/>
      <c r="C51" s="48">
        <v>1.4</v>
      </c>
      <c r="D51" s="50">
        <f t="shared" si="0"/>
        <v>0</v>
      </c>
    </row>
    <row r="52" spans="1:4" x14ac:dyDescent="0.2">
      <c r="A52" s="42" t="s">
        <v>50</v>
      </c>
      <c r="B52" s="39"/>
      <c r="C52" s="48">
        <v>1.5</v>
      </c>
      <c r="D52" s="50">
        <f t="shared" si="0"/>
        <v>0</v>
      </c>
    </row>
    <row r="53" spans="1:4" x14ac:dyDescent="0.2">
      <c r="A53" s="42" t="s">
        <v>91</v>
      </c>
      <c r="B53" s="39"/>
      <c r="C53" s="48">
        <v>1.5</v>
      </c>
      <c r="D53" s="50">
        <f t="shared" si="0"/>
        <v>0</v>
      </c>
    </row>
    <row r="54" spans="1:4" x14ac:dyDescent="0.2">
      <c r="A54" s="42" t="s">
        <v>16</v>
      </c>
      <c r="B54" s="39"/>
      <c r="C54" s="48">
        <v>1.3</v>
      </c>
      <c r="D54" s="50">
        <f t="shared" si="0"/>
        <v>0</v>
      </c>
    </row>
    <row r="55" spans="1:4" x14ac:dyDescent="0.2">
      <c r="A55" s="42" t="s">
        <v>364</v>
      </c>
      <c r="B55" s="39"/>
      <c r="C55" s="48">
        <v>1.3</v>
      </c>
      <c r="D55" s="50">
        <f t="shared" si="0"/>
        <v>0</v>
      </c>
    </row>
    <row r="56" spans="1:4" x14ac:dyDescent="0.2">
      <c r="A56" s="42" t="s">
        <v>365</v>
      </c>
      <c r="B56" s="39"/>
      <c r="C56" s="48">
        <v>1.3</v>
      </c>
      <c r="D56" s="50">
        <f t="shared" si="0"/>
        <v>0</v>
      </c>
    </row>
    <row r="57" spans="1:4" x14ac:dyDescent="0.2">
      <c r="A57" s="44" t="s">
        <v>59</v>
      </c>
      <c r="B57" s="39"/>
      <c r="C57" s="48">
        <v>1.2</v>
      </c>
      <c r="D57" s="50">
        <f t="shared" si="0"/>
        <v>0</v>
      </c>
    </row>
    <row r="58" spans="1:4" x14ac:dyDescent="0.2">
      <c r="A58" s="44" t="s">
        <v>95</v>
      </c>
      <c r="B58" s="39"/>
      <c r="C58" s="48">
        <v>1.5</v>
      </c>
      <c r="D58" s="50">
        <f t="shared" si="0"/>
        <v>0</v>
      </c>
    </row>
    <row r="59" spans="1:4" x14ac:dyDescent="0.2">
      <c r="A59" s="44" t="s">
        <v>96</v>
      </c>
      <c r="B59" s="39"/>
      <c r="C59" s="48">
        <v>1.8</v>
      </c>
      <c r="D59" s="50">
        <f t="shared" si="0"/>
        <v>0</v>
      </c>
    </row>
    <row r="60" spans="1:4" x14ac:dyDescent="0.2">
      <c r="A60" s="44" t="s">
        <v>317</v>
      </c>
      <c r="B60" s="39"/>
      <c r="C60" s="48">
        <v>1.2</v>
      </c>
      <c r="D60" s="50">
        <f t="shared" si="0"/>
        <v>0</v>
      </c>
    </row>
    <row r="61" spans="1:4" x14ac:dyDescent="0.2">
      <c r="A61" s="44" t="s">
        <v>98</v>
      </c>
      <c r="B61" s="39"/>
      <c r="C61" s="48">
        <v>1.5</v>
      </c>
      <c r="D61" s="50">
        <f t="shared" si="0"/>
        <v>0</v>
      </c>
    </row>
    <row r="62" spans="1:4" x14ac:dyDescent="0.2">
      <c r="A62" s="44" t="s">
        <v>97</v>
      </c>
      <c r="B62" s="39"/>
      <c r="C62" s="48">
        <v>1.6</v>
      </c>
      <c r="D62" s="50">
        <f t="shared" si="0"/>
        <v>0</v>
      </c>
    </row>
    <row r="63" spans="1:4" x14ac:dyDescent="0.2">
      <c r="A63" s="44" t="s">
        <v>226</v>
      </c>
      <c r="B63" s="39"/>
      <c r="C63" s="48">
        <v>1.8</v>
      </c>
      <c r="D63" s="50">
        <f t="shared" si="0"/>
        <v>0</v>
      </c>
    </row>
    <row r="64" spans="1:4" x14ac:dyDescent="0.2">
      <c r="A64" s="44" t="s">
        <v>225</v>
      </c>
      <c r="B64" s="39"/>
      <c r="C64" s="48">
        <v>2</v>
      </c>
      <c r="D64" s="50">
        <f t="shared" si="0"/>
        <v>0</v>
      </c>
    </row>
    <row r="65" spans="1:4" x14ac:dyDescent="0.2">
      <c r="A65" s="41" t="s">
        <v>106</v>
      </c>
      <c r="B65" s="39"/>
      <c r="C65" s="48">
        <v>1.3</v>
      </c>
      <c r="D65" s="50">
        <f t="shared" si="0"/>
        <v>0</v>
      </c>
    </row>
    <row r="66" spans="1:4" x14ac:dyDescent="0.2">
      <c r="A66" s="41" t="s">
        <v>107</v>
      </c>
      <c r="B66" s="39"/>
      <c r="C66" s="48">
        <v>1.5</v>
      </c>
      <c r="D66" s="50">
        <f t="shared" si="0"/>
        <v>0</v>
      </c>
    </row>
    <row r="67" spans="1:4" x14ac:dyDescent="0.2">
      <c r="A67" s="41" t="s">
        <v>105</v>
      </c>
      <c r="B67" s="39"/>
      <c r="C67" s="48">
        <v>1.3</v>
      </c>
      <c r="D67" s="50">
        <f t="shared" si="0"/>
        <v>0</v>
      </c>
    </row>
    <row r="68" spans="1:4" x14ac:dyDescent="0.2">
      <c r="A68" s="41" t="s">
        <v>104</v>
      </c>
      <c r="B68" s="39"/>
      <c r="C68" s="48">
        <v>1.5</v>
      </c>
      <c r="D68" s="50">
        <f t="shared" ref="D68:D99" si="1">B68*C68</f>
        <v>0</v>
      </c>
    </row>
    <row r="69" spans="1:4" x14ac:dyDescent="0.2">
      <c r="A69" s="41" t="s">
        <v>76</v>
      </c>
      <c r="B69" s="39"/>
      <c r="C69" s="48">
        <v>1.2</v>
      </c>
      <c r="D69" s="50">
        <f t="shared" si="1"/>
        <v>0</v>
      </c>
    </row>
    <row r="70" spans="1:4" x14ac:dyDescent="0.2">
      <c r="A70" s="41" t="s">
        <v>80</v>
      </c>
      <c r="B70" s="39"/>
      <c r="C70" s="48">
        <v>1.1000000000000001</v>
      </c>
      <c r="D70" s="50">
        <f t="shared" si="1"/>
        <v>0</v>
      </c>
    </row>
    <row r="71" spans="1:4" x14ac:dyDescent="0.2">
      <c r="A71" s="41" t="s">
        <v>363</v>
      </c>
      <c r="B71" s="39"/>
      <c r="C71" s="48">
        <v>1.4</v>
      </c>
      <c r="D71" s="50">
        <f t="shared" si="1"/>
        <v>0</v>
      </c>
    </row>
    <row r="72" spans="1:4" x14ac:dyDescent="0.2">
      <c r="A72" s="41" t="s">
        <v>696</v>
      </c>
      <c r="B72" s="39"/>
      <c r="C72" s="48"/>
      <c r="D72" s="50"/>
    </row>
    <row r="73" spans="1:4" x14ac:dyDescent="0.2">
      <c r="A73" s="41" t="s">
        <v>695</v>
      </c>
      <c r="B73" s="39"/>
      <c r="C73" s="48"/>
      <c r="D73" s="50"/>
    </row>
    <row r="74" spans="1:4" x14ac:dyDescent="0.2">
      <c r="A74" s="41" t="s">
        <v>362</v>
      </c>
      <c r="B74" s="39"/>
      <c r="C74" s="48">
        <v>1.5</v>
      </c>
      <c r="D74" s="50">
        <f t="shared" si="1"/>
        <v>0</v>
      </c>
    </row>
    <row r="75" spans="1:4" x14ac:dyDescent="0.2">
      <c r="A75" s="41" t="s">
        <v>366</v>
      </c>
      <c r="B75" s="39"/>
      <c r="C75" s="48">
        <v>1.5</v>
      </c>
      <c r="D75" s="50">
        <f t="shared" si="1"/>
        <v>0</v>
      </c>
    </row>
    <row r="76" spans="1:4" x14ac:dyDescent="0.2">
      <c r="A76" s="41" t="s">
        <v>367</v>
      </c>
      <c r="B76" s="39"/>
      <c r="C76" s="48">
        <v>1.5</v>
      </c>
      <c r="D76" s="50">
        <f t="shared" si="1"/>
        <v>0</v>
      </c>
    </row>
    <row r="77" spans="1:4" x14ac:dyDescent="0.2">
      <c r="A77" s="41" t="s">
        <v>108</v>
      </c>
      <c r="B77" s="39"/>
      <c r="C77" s="48">
        <v>1.6</v>
      </c>
      <c r="D77" s="50">
        <f t="shared" si="1"/>
        <v>0</v>
      </c>
    </row>
    <row r="78" spans="1:4" x14ac:dyDescent="0.2">
      <c r="A78" s="41" t="s">
        <v>81</v>
      </c>
      <c r="B78" s="39"/>
      <c r="C78" s="48">
        <v>1.5</v>
      </c>
      <c r="D78" s="50">
        <f t="shared" si="1"/>
        <v>0</v>
      </c>
    </row>
    <row r="79" spans="1:4" x14ac:dyDescent="0.2">
      <c r="A79" s="41" t="s">
        <v>74</v>
      </c>
      <c r="B79" s="39"/>
      <c r="C79" s="48">
        <v>1.5</v>
      </c>
      <c r="D79" s="50">
        <f t="shared" si="1"/>
        <v>0</v>
      </c>
    </row>
    <row r="80" spans="1:4" x14ac:dyDescent="0.2">
      <c r="A80" s="41" t="s">
        <v>370</v>
      </c>
      <c r="B80" s="39"/>
      <c r="C80" s="48">
        <v>1.4</v>
      </c>
      <c r="D80" s="50">
        <f t="shared" si="1"/>
        <v>0</v>
      </c>
    </row>
    <row r="81" spans="1:4" x14ac:dyDescent="0.2">
      <c r="A81" s="41" t="s">
        <v>372</v>
      </c>
      <c r="B81" s="39"/>
      <c r="C81" s="48">
        <v>1.5</v>
      </c>
      <c r="D81" s="50">
        <f t="shared" si="1"/>
        <v>0</v>
      </c>
    </row>
    <row r="82" spans="1:4" x14ac:dyDescent="0.2">
      <c r="A82" s="41" t="s">
        <v>371</v>
      </c>
      <c r="B82" s="39"/>
      <c r="C82" s="48">
        <v>1.4</v>
      </c>
      <c r="D82" s="50">
        <f t="shared" si="1"/>
        <v>0</v>
      </c>
    </row>
    <row r="83" spans="1:4" x14ac:dyDescent="0.2">
      <c r="A83" s="41" t="s">
        <v>369</v>
      </c>
      <c r="B83" s="39"/>
      <c r="C83" s="48">
        <v>1.4</v>
      </c>
      <c r="D83" s="50">
        <f t="shared" si="1"/>
        <v>0</v>
      </c>
    </row>
    <row r="84" spans="1:4" x14ac:dyDescent="0.2">
      <c r="A84" s="41" t="s">
        <v>368</v>
      </c>
      <c r="B84" s="39"/>
      <c r="C84" s="48">
        <v>1.5</v>
      </c>
      <c r="D84" s="50">
        <f t="shared" si="1"/>
        <v>0</v>
      </c>
    </row>
    <row r="85" spans="1:4" x14ac:dyDescent="0.2">
      <c r="A85" s="41" t="s">
        <v>356</v>
      </c>
      <c r="B85" s="39"/>
      <c r="C85" s="48">
        <v>1.5</v>
      </c>
      <c r="D85" s="50">
        <f t="shared" si="1"/>
        <v>0</v>
      </c>
    </row>
    <row r="86" spans="1:4" x14ac:dyDescent="0.2">
      <c r="A86" s="41" t="s">
        <v>357</v>
      </c>
      <c r="B86" s="39"/>
      <c r="C86" s="48">
        <v>1.7</v>
      </c>
      <c r="D86" s="50">
        <f t="shared" si="1"/>
        <v>0</v>
      </c>
    </row>
    <row r="87" spans="1:4" x14ac:dyDescent="0.2">
      <c r="A87" s="41" t="s">
        <v>358</v>
      </c>
      <c r="B87" s="39"/>
      <c r="C87" s="48">
        <v>1.7</v>
      </c>
      <c r="D87" s="50">
        <f t="shared" si="1"/>
        <v>0</v>
      </c>
    </row>
    <row r="88" spans="1:4" x14ac:dyDescent="0.2">
      <c r="A88" s="79" t="s">
        <v>360</v>
      </c>
      <c r="B88" s="39"/>
      <c r="C88" s="48">
        <v>1.4</v>
      </c>
      <c r="D88" s="50">
        <f t="shared" si="1"/>
        <v>0</v>
      </c>
    </row>
    <row r="89" spans="1:4" x14ac:dyDescent="0.2">
      <c r="A89" s="80" t="s">
        <v>359</v>
      </c>
      <c r="B89" s="39"/>
      <c r="C89" s="48">
        <v>1.5</v>
      </c>
      <c r="D89" s="50">
        <f t="shared" si="1"/>
        <v>0</v>
      </c>
    </row>
    <row r="90" spans="1:4" x14ac:dyDescent="0.2">
      <c r="A90" s="80" t="s">
        <v>374</v>
      </c>
      <c r="B90" s="39"/>
      <c r="C90" s="48">
        <v>1.3</v>
      </c>
      <c r="D90" s="50">
        <f t="shared" si="1"/>
        <v>0</v>
      </c>
    </row>
    <row r="91" spans="1:4" x14ac:dyDescent="0.2">
      <c r="A91" s="80" t="s">
        <v>375</v>
      </c>
      <c r="B91" s="39"/>
      <c r="C91" s="48">
        <v>1.4</v>
      </c>
      <c r="D91" s="50">
        <f t="shared" si="1"/>
        <v>0</v>
      </c>
    </row>
    <row r="92" spans="1:4" x14ac:dyDescent="0.2">
      <c r="A92" s="14" t="s">
        <v>361</v>
      </c>
      <c r="B92" s="39"/>
      <c r="C92" s="48">
        <v>1.4</v>
      </c>
      <c r="D92" s="50">
        <f t="shared" si="1"/>
        <v>0</v>
      </c>
    </row>
    <row r="93" spans="1:4" x14ac:dyDescent="0.2">
      <c r="A93" s="41" t="s">
        <v>77</v>
      </c>
      <c r="B93" s="39"/>
      <c r="C93" s="48">
        <v>1.5</v>
      </c>
      <c r="D93" s="50">
        <f t="shared" si="1"/>
        <v>0</v>
      </c>
    </row>
    <row r="94" spans="1:4" x14ac:dyDescent="0.2">
      <c r="A94" s="41" t="s">
        <v>75</v>
      </c>
      <c r="B94" s="39"/>
      <c r="C94" s="48">
        <v>1.3</v>
      </c>
      <c r="D94" s="50">
        <f t="shared" si="1"/>
        <v>0</v>
      </c>
    </row>
    <row r="95" spans="1:4" x14ac:dyDescent="0.2">
      <c r="A95" s="41" t="s">
        <v>355</v>
      </c>
      <c r="B95" s="39"/>
      <c r="C95" s="48">
        <v>2</v>
      </c>
      <c r="D95" s="50">
        <f t="shared" si="1"/>
        <v>0</v>
      </c>
    </row>
    <row r="96" spans="1:4" x14ac:dyDescent="0.2">
      <c r="A96" s="41" t="s">
        <v>83</v>
      </c>
      <c r="B96" s="39"/>
      <c r="C96" s="48">
        <v>1.8</v>
      </c>
      <c r="D96" s="50">
        <f t="shared" si="1"/>
        <v>0</v>
      </c>
    </row>
    <row r="97" spans="1:4" ht="25.5" x14ac:dyDescent="0.2">
      <c r="A97" s="41" t="s">
        <v>82</v>
      </c>
      <c r="B97" s="39"/>
      <c r="C97" s="48">
        <v>1.4</v>
      </c>
      <c r="D97" s="50">
        <f t="shared" si="1"/>
        <v>0</v>
      </c>
    </row>
    <row r="98" spans="1:4" x14ac:dyDescent="0.2">
      <c r="A98" s="41" t="s">
        <v>373</v>
      </c>
      <c r="B98" s="39"/>
      <c r="C98" s="48">
        <v>1.4</v>
      </c>
      <c r="D98" s="50">
        <f t="shared" si="1"/>
        <v>0</v>
      </c>
    </row>
    <row r="99" spans="1:4" x14ac:dyDescent="0.2">
      <c r="A99" s="41" t="s">
        <v>121</v>
      </c>
      <c r="B99" s="39"/>
      <c r="C99" s="48">
        <v>1.5</v>
      </c>
      <c r="D99" s="50">
        <f t="shared" si="1"/>
        <v>0</v>
      </c>
    </row>
    <row r="100" spans="1:4" ht="13.5" thickBot="1" x14ac:dyDescent="0.25">
      <c r="A100" s="110" t="s">
        <v>354</v>
      </c>
      <c r="B100" s="111"/>
      <c r="C100" s="112"/>
      <c r="D100" s="77">
        <f>SUM(D3:D99)</f>
        <v>0</v>
      </c>
    </row>
    <row r="101" spans="1:4" x14ac:dyDescent="0.2">
      <c r="A101" s="4"/>
      <c r="B101" s="4"/>
    </row>
    <row r="102" spans="1:4" x14ac:dyDescent="0.2">
      <c r="A102" s="117" t="s">
        <v>46</v>
      </c>
      <c r="B102" s="118"/>
      <c r="C102" s="118"/>
      <c r="D102" s="118"/>
    </row>
  </sheetData>
  <sheetProtection formatCells="0" formatColumns="0" formatRows="0" insertColumns="0" insertRows="0" insertHyperlinks="0" deleteColumns="0" deleteRows="0" pivotTables="0"/>
  <mergeCells count="5">
    <mergeCell ref="B1:B2"/>
    <mergeCell ref="C1:C2"/>
    <mergeCell ref="D1:D2"/>
    <mergeCell ref="A102:D102"/>
    <mergeCell ref="A100:C100"/>
  </mergeCells>
  <phoneticPr fontId="1" type="noConversion"/>
  <pageMargins left="0.23622047244094491" right="0.23622047244094491" top="0.74803149606299213" bottom="0.74803149606299213" header="0.31496062992125984" footer="0.31496062992125984"/>
  <pageSetup paperSize="9" scale="83" fitToHeight="2" orientation="portrait" r:id="rId1"/>
  <headerFooter>
    <oddHeader>&amp;R&amp;Z&amp;F/&amp;A</oddHead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1"/>
  <sheetViews>
    <sheetView showGridLines="0" view="pageLayout" zoomScaleSheetLayoutView="100" workbookViewId="0">
      <selection activeCell="A102" sqref="A102"/>
    </sheetView>
  </sheetViews>
  <sheetFormatPr defaultColWidth="9.140625" defaultRowHeight="12.75" x14ac:dyDescent="0.2"/>
  <cols>
    <col min="1" max="1" width="56.85546875" style="14" customWidth="1"/>
    <col min="2" max="2" width="17.42578125" style="14" customWidth="1"/>
    <col min="3" max="3" width="14.42578125" style="14" bestFit="1" customWidth="1"/>
    <col min="4" max="4" width="12.7109375" style="14" customWidth="1"/>
    <col min="5" max="5" width="16.7109375" style="14" bestFit="1" customWidth="1"/>
    <col min="6" max="16384" width="9.140625" style="14"/>
  </cols>
  <sheetData>
    <row r="1" spans="1:5" x14ac:dyDescent="0.2">
      <c r="A1" s="123" t="s">
        <v>624</v>
      </c>
      <c r="B1" s="103"/>
      <c r="C1" s="103" t="s">
        <v>353</v>
      </c>
      <c r="D1" s="121" t="s">
        <v>342</v>
      </c>
      <c r="E1" s="115" t="s">
        <v>344</v>
      </c>
    </row>
    <row r="2" spans="1:5" x14ac:dyDescent="0.2">
      <c r="A2" s="68" t="s">
        <v>215</v>
      </c>
      <c r="B2" s="63" t="s">
        <v>216</v>
      </c>
      <c r="C2" s="113"/>
      <c r="D2" s="122"/>
      <c r="E2" s="116"/>
    </row>
    <row r="3" spans="1:5" ht="25.5" x14ac:dyDescent="0.2">
      <c r="A3" s="7" t="s">
        <v>4</v>
      </c>
      <c r="B3" s="26" t="s">
        <v>394</v>
      </c>
      <c r="C3" s="52"/>
      <c r="D3" s="48">
        <v>1.5</v>
      </c>
      <c r="E3" s="50">
        <f>C3*D3</f>
        <v>0</v>
      </c>
    </row>
    <row r="4" spans="1:5" ht="25.5" x14ac:dyDescent="0.2">
      <c r="A4" s="7" t="s">
        <v>0</v>
      </c>
      <c r="B4" s="81"/>
      <c r="C4" s="52"/>
      <c r="D4" s="48">
        <v>1.3</v>
      </c>
      <c r="E4" s="50">
        <f t="shared" ref="E4:E67" si="0">C4*D4</f>
        <v>0</v>
      </c>
    </row>
    <row r="5" spans="1:5" ht="25.5" x14ac:dyDescent="0.2">
      <c r="A5" s="8" t="s">
        <v>39</v>
      </c>
      <c r="B5" s="26" t="s">
        <v>394</v>
      </c>
      <c r="C5" s="52"/>
      <c r="D5" s="48">
        <v>1.8</v>
      </c>
      <c r="E5" s="50">
        <f t="shared" si="0"/>
        <v>0</v>
      </c>
    </row>
    <row r="6" spans="1:5" ht="25.5" x14ac:dyDescent="0.2">
      <c r="A6" s="7" t="s">
        <v>1</v>
      </c>
      <c r="B6" s="81"/>
      <c r="C6" s="52"/>
      <c r="D6" s="48">
        <v>1.8</v>
      </c>
      <c r="E6" s="50">
        <f t="shared" si="0"/>
        <v>0</v>
      </c>
    </row>
    <row r="7" spans="1:5" ht="25.5" x14ac:dyDescent="0.2">
      <c r="A7" s="7" t="s">
        <v>546</v>
      </c>
      <c r="B7" s="26" t="s">
        <v>394</v>
      </c>
      <c r="C7" s="52"/>
      <c r="D7" s="48">
        <v>1.1000000000000001</v>
      </c>
      <c r="E7" s="50">
        <f t="shared" si="0"/>
        <v>0</v>
      </c>
    </row>
    <row r="8" spans="1:5" ht="25.5" x14ac:dyDescent="0.2">
      <c r="A8" s="7" t="s">
        <v>547</v>
      </c>
      <c r="B8" s="26" t="s">
        <v>394</v>
      </c>
      <c r="C8" s="52"/>
      <c r="D8" s="48">
        <v>1.1000000000000001</v>
      </c>
      <c r="E8" s="50">
        <f t="shared" si="0"/>
        <v>0</v>
      </c>
    </row>
    <row r="9" spans="1:5" ht="25.5" x14ac:dyDescent="0.2">
      <c r="A9" s="7" t="s">
        <v>548</v>
      </c>
      <c r="B9" s="26" t="s">
        <v>394</v>
      </c>
      <c r="C9" s="52"/>
      <c r="D9" s="48">
        <v>1.1000000000000001</v>
      </c>
      <c r="E9" s="50">
        <f t="shared" si="0"/>
        <v>0</v>
      </c>
    </row>
    <row r="10" spans="1:5" ht="25.5" x14ac:dyDescent="0.2">
      <c r="A10" s="7" t="s">
        <v>549</v>
      </c>
      <c r="B10" s="26" t="s">
        <v>394</v>
      </c>
      <c r="C10" s="52"/>
      <c r="D10" s="48">
        <v>1.1000000000000001</v>
      </c>
      <c r="E10" s="50">
        <f t="shared" si="0"/>
        <v>0</v>
      </c>
    </row>
    <row r="11" spans="1:5" x14ac:dyDescent="0.2">
      <c r="A11" s="7" t="s">
        <v>550</v>
      </c>
      <c r="B11" s="119" t="s">
        <v>7</v>
      </c>
      <c r="C11" s="52"/>
      <c r="D11" s="48">
        <v>1.1000000000000001</v>
      </c>
      <c r="E11" s="50">
        <f t="shared" si="0"/>
        <v>0</v>
      </c>
    </row>
    <row r="12" spans="1:5" ht="25.5" x14ac:dyDescent="0.2">
      <c r="A12" s="7" t="s">
        <v>551</v>
      </c>
      <c r="B12" s="120"/>
      <c r="C12" s="52"/>
      <c r="D12" s="48">
        <v>1.1000000000000001</v>
      </c>
      <c r="E12" s="50">
        <f t="shared" si="0"/>
        <v>0</v>
      </c>
    </row>
    <row r="13" spans="1:5" ht="25.5" x14ac:dyDescent="0.2">
      <c r="A13" s="7" t="s">
        <v>552</v>
      </c>
      <c r="B13" s="119" t="s">
        <v>7</v>
      </c>
      <c r="C13" s="52"/>
      <c r="D13" s="48">
        <v>1.1000000000000001</v>
      </c>
      <c r="E13" s="50">
        <f t="shared" si="0"/>
        <v>0</v>
      </c>
    </row>
    <row r="14" spans="1:5" ht="25.5" x14ac:dyDescent="0.2">
      <c r="A14" s="7" t="s">
        <v>553</v>
      </c>
      <c r="B14" s="120"/>
      <c r="C14" s="52"/>
      <c r="D14" s="48">
        <v>1.1000000000000001</v>
      </c>
      <c r="E14" s="50">
        <f t="shared" si="0"/>
        <v>0</v>
      </c>
    </row>
    <row r="15" spans="1:5" x14ac:dyDescent="0.2">
      <c r="A15" s="7" t="s">
        <v>554</v>
      </c>
      <c r="B15" s="26" t="s">
        <v>394</v>
      </c>
      <c r="C15" s="52"/>
      <c r="D15" s="48">
        <v>1.1000000000000001</v>
      </c>
      <c r="E15" s="50">
        <f t="shared" si="0"/>
        <v>0</v>
      </c>
    </row>
    <row r="16" spans="1:5" x14ac:dyDescent="0.2">
      <c r="A16" s="7" t="s">
        <v>555</v>
      </c>
      <c r="B16" s="26" t="s">
        <v>394</v>
      </c>
      <c r="C16" s="52"/>
      <c r="D16" s="48">
        <v>1.1000000000000001</v>
      </c>
      <c r="E16" s="50">
        <f t="shared" si="0"/>
        <v>0</v>
      </c>
    </row>
    <row r="17" spans="1:5" ht="25.5" x14ac:dyDescent="0.2">
      <c r="A17" s="7" t="s">
        <v>556</v>
      </c>
      <c r="B17" s="26" t="s">
        <v>394</v>
      </c>
      <c r="C17" s="52"/>
      <c r="D17" s="48">
        <v>1.1000000000000001</v>
      </c>
      <c r="E17" s="50">
        <f t="shared" si="0"/>
        <v>0</v>
      </c>
    </row>
    <row r="18" spans="1:5" ht="25.5" x14ac:dyDescent="0.2">
      <c r="A18" s="7" t="s">
        <v>557</v>
      </c>
      <c r="B18" s="26" t="s">
        <v>394</v>
      </c>
      <c r="C18" s="52"/>
      <c r="D18" s="48">
        <v>1.1000000000000001</v>
      </c>
      <c r="E18" s="50">
        <f t="shared" si="0"/>
        <v>0</v>
      </c>
    </row>
    <row r="19" spans="1:5" ht="25.5" x14ac:dyDescent="0.2">
      <c r="A19" s="7" t="s">
        <v>558</v>
      </c>
      <c r="B19" s="26" t="s">
        <v>394</v>
      </c>
      <c r="C19" s="52"/>
      <c r="D19" s="48">
        <v>1.1000000000000001</v>
      </c>
      <c r="E19" s="50">
        <f t="shared" si="0"/>
        <v>0</v>
      </c>
    </row>
    <row r="20" spans="1:5" ht="25.5" x14ac:dyDescent="0.2">
      <c r="A20" s="7" t="s">
        <v>559</v>
      </c>
      <c r="B20" s="26" t="s">
        <v>394</v>
      </c>
      <c r="C20" s="52"/>
      <c r="D20" s="48">
        <v>1.1000000000000001</v>
      </c>
      <c r="E20" s="50">
        <f t="shared" si="0"/>
        <v>0</v>
      </c>
    </row>
    <row r="21" spans="1:5" x14ac:dyDescent="0.2">
      <c r="A21" s="7" t="s">
        <v>560</v>
      </c>
      <c r="B21" s="119" t="s">
        <v>7</v>
      </c>
      <c r="C21" s="52"/>
      <c r="D21" s="48">
        <v>1.1000000000000001</v>
      </c>
      <c r="E21" s="50">
        <f t="shared" si="0"/>
        <v>0</v>
      </c>
    </row>
    <row r="22" spans="1:5" x14ac:dyDescent="0.2">
      <c r="A22" s="7" t="s">
        <v>561</v>
      </c>
      <c r="B22" s="120"/>
      <c r="C22" s="52"/>
      <c r="D22" s="48">
        <v>1.1000000000000001</v>
      </c>
      <c r="E22" s="50">
        <f t="shared" si="0"/>
        <v>0</v>
      </c>
    </row>
    <row r="23" spans="1:5" x14ac:dyDescent="0.2">
      <c r="A23" s="7" t="s">
        <v>562</v>
      </c>
      <c r="B23" s="119" t="s">
        <v>7</v>
      </c>
      <c r="C23" s="52"/>
      <c r="D23" s="48">
        <v>1.1000000000000001</v>
      </c>
      <c r="E23" s="50">
        <f t="shared" si="0"/>
        <v>0</v>
      </c>
    </row>
    <row r="24" spans="1:5" x14ac:dyDescent="0.2">
      <c r="A24" s="7" t="s">
        <v>563</v>
      </c>
      <c r="B24" s="120"/>
      <c r="C24" s="52"/>
      <c r="D24" s="48">
        <v>1.1000000000000001</v>
      </c>
      <c r="E24" s="50">
        <f t="shared" si="0"/>
        <v>0</v>
      </c>
    </row>
    <row r="25" spans="1:5" x14ac:dyDescent="0.2">
      <c r="A25" s="7" t="s">
        <v>564</v>
      </c>
      <c r="B25" s="119" t="s">
        <v>7</v>
      </c>
      <c r="C25" s="52"/>
      <c r="D25" s="48">
        <v>1.1000000000000001</v>
      </c>
      <c r="E25" s="50">
        <f t="shared" si="0"/>
        <v>0</v>
      </c>
    </row>
    <row r="26" spans="1:5" x14ac:dyDescent="0.2">
      <c r="A26" s="7" t="s">
        <v>565</v>
      </c>
      <c r="B26" s="120"/>
      <c r="C26" s="52"/>
      <c r="D26" s="48">
        <v>1.1000000000000001</v>
      </c>
      <c r="E26" s="50">
        <f t="shared" si="0"/>
        <v>0</v>
      </c>
    </row>
    <row r="27" spans="1:5" x14ac:dyDescent="0.2">
      <c r="A27" s="7" t="s">
        <v>566</v>
      </c>
      <c r="B27" s="26" t="s">
        <v>394</v>
      </c>
      <c r="C27" s="52"/>
      <c r="D27" s="48">
        <v>1.1000000000000001</v>
      </c>
      <c r="E27" s="50">
        <f t="shared" si="0"/>
        <v>0</v>
      </c>
    </row>
    <row r="28" spans="1:5" x14ac:dyDescent="0.2">
      <c r="A28" s="7" t="s">
        <v>567</v>
      </c>
      <c r="B28" s="26" t="s">
        <v>394</v>
      </c>
      <c r="C28" s="52"/>
      <c r="D28" s="48">
        <v>1.1000000000000001</v>
      </c>
      <c r="E28" s="50">
        <f t="shared" si="0"/>
        <v>0</v>
      </c>
    </row>
    <row r="29" spans="1:5" x14ac:dyDescent="0.2">
      <c r="A29" s="7" t="s">
        <v>568</v>
      </c>
      <c r="B29" s="26" t="s">
        <v>394</v>
      </c>
      <c r="C29" s="52"/>
      <c r="D29" s="48">
        <v>1.1000000000000001</v>
      </c>
      <c r="E29" s="50">
        <f t="shared" si="0"/>
        <v>0</v>
      </c>
    </row>
    <row r="30" spans="1:5" x14ac:dyDescent="0.2">
      <c r="A30" s="7" t="s">
        <v>569</v>
      </c>
      <c r="B30" s="26" t="s">
        <v>394</v>
      </c>
      <c r="C30" s="52"/>
      <c r="D30" s="48">
        <v>1.1000000000000001</v>
      </c>
      <c r="E30" s="50">
        <f t="shared" si="0"/>
        <v>0</v>
      </c>
    </row>
    <row r="31" spans="1:5" x14ac:dyDescent="0.2">
      <c r="A31" s="7" t="s">
        <v>570</v>
      </c>
      <c r="B31" s="119" t="s">
        <v>7</v>
      </c>
      <c r="C31" s="52"/>
      <c r="D31" s="48">
        <v>1.1000000000000001</v>
      </c>
      <c r="E31" s="50">
        <f t="shared" si="0"/>
        <v>0</v>
      </c>
    </row>
    <row r="32" spans="1:5" x14ac:dyDescent="0.2">
      <c r="A32" s="7" t="s">
        <v>571</v>
      </c>
      <c r="B32" s="120"/>
      <c r="C32" s="52"/>
      <c r="D32" s="48">
        <v>1.1000000000000001</v>
      </c>
      <c r="E32" s="50">
        <f t="shared" si="0"/>
        <v>0</v>
      </c>
    </row>
    <row r="33" spans="1:5" x14ac:dyDescent="0.2">
      <c r="A33" s="7" t="s">
        <v>572</v>
      </c>
      <c r="B33" s="119" t="s">
        <v>7</v>
      </c>
      <c r="C33" s="52"/>
      <c r="D33" s="48">
        <v>1.1000000000000001</v>
      </c>
      <c r="E33" s="50">
        <f t="shared" si="0"/>
        <v>0</v>
      </c>
    </row>
    <row r="34" spans="1:5" x14ac:dyDescent="0.2">
      <c r="A34" s="7" t="s">
        <v>573</v>
      </c>
      <c r="B34" s="120"/>
      <c r="C34" s="52"/>
      <c r="D34" s="48">
        <v>1.1000000000000001</v>
      </c>
      <c r="E34" s="50">
        <f t="shared" si="0"/>
        <v>0</v>
      </c>
    </row>
    <row r="35" spans="1:5" ht="25.5" x14ac:dyDescent="0.2">
      <c r="A35" s="7" t="s">
        <v>574</v>
      </c>
      <c r="B35" s="26" t="s">
        <v>394</v>
      </c>
      <c r="C35" s="52"/>
      <c r="D35" s="48">
        <v>1.1000000000000001</v>
      </c>
      <c r="E35" s="50">
        <f t="shared" si="0"/>
        <v>0</v>
      </c>
    </row>
    <row r="36" spans="1:5" ht="25.5" x14ac:dyDescent="0.2">
      <c r="A36" s="7" t="s">
        <v>575</v>
      </c>
      <c r="B36" s="26" t="s">
        <v>394</v>
      </c>
      <c r="C36" s="52"/>
      <c r="D36" s="48">
        <v>1.1000000000000001</v>
      </c>
      <c r="E36" s="50">
        <f t="shared" si="0"/>
        <v>0</v>
      </c>
    </row>
    <row r="37" spans="1:5" ht="25.5" x14ac:dyDescent="0.2">
      <c r="A37" s="7" t="s">
        <v>576</v>
      </c>
      <c r="B37" s="26" t="s">
        <v>394</v>
      </c>
      <c r="C37" s="52"/>
      <c r="D37" s="48">
        <v>1.1000000000000001</v>
      </c>
      <c r="E37" s="50">
        <f t="shared" si="0"/>
        <v>0</v>
      </c>
    </row>
    <row r="38" spans="1:5" ht="25.5" x14ac:dyDescent="0.2">
      <c r="A38" s="7" t="s">
        <v>577</v>
      </c>
      <c r="B38" s="26" t="s">
        <v>394</v>
      </c>
      <c r="C38" s="52"/>
      <c r="D38" s="48">
        <v>1.1000000000000001</v>
      </c>
      <c r="E38" s="50">
        <f t="shared" si="0"/>
        <v>0</v>
      </c>
    </row>
    <row r="39" spans="1:5" x14ac:dyDescent="0.2">
      <c r="A39" s="7" t="s">
        <v>578</v>
      </c>
      <c r="B39" s="119" t="s">
        <v>7</v>
      </c>
      <c r="C39" s="52"/>
      <c r="D39" s="48">
        <v>1.1000000000000001</v>
      </c>
      <c r="E39" s="50">
        <f t="shared" si="0"/>
        <v>0</v>
      </c>
    </row>
    <row r="40" spans="1:5" ht="25.5" x14ac:dyDescent="0.2">
      <c r="A40" s="7" t="s">
        <v>579</v>
      </c>
      <c r="B40" s="120"/>
      <c r="C40" s="52"/>
      <c r="D40" s="48">
        <v>1.1000000000000001</v>
      </c>
      <c r="E40" s="50">
        <f t="shared" si="0"/>
        <v>0</v>
      </c>
    </row>
    <row r="41" spans="1:5" ht="25.5" x14ac:dyDescent="0.2">
      <c r="A41" s="7" t="s">
        <v>580</v>
      </c>
      <c r="B41" s="119" t="s">
        <v>7</v>
      </c>
      <c r="C41" s="52"/>
      <c r="D41" s="48">
        <v>1.1000000000000001</v>
      </c>
      <c r="E41" s="50">
        <f t="shared" si="0"/>
        <v>0</v>
      </c>
    </row>
    <row r="42" spans="1:5" ht="25.5" x14ac:dyDescent="0.2">
      <c r="A42" s="7" t="s">
        <v>581</v>
      </c>
      <c r="B42" s="120"/>
      <c r="C42" s="52"/>
      <c r="D42" s="48">
        <v>1.1000000000000001</v>
      </c>
      <c r="E42" s="50">
        <f t="shared" si="0"/>
        <v>0</v>
      </c>
    </row>
    <row r="43" spans="1:5" x14ac:dyDescent="0.2">
      <c r="A43" s="7" t="s">
        <v>582</v>
      </c>
      <c r="B43" s="26" t="s">
        <v>394</v>
      </c>
      <c r="C43" s="52"/>
      <c r="D43" s="48">
        <v>1.1000000000000001</v>
      </c>
      <c r="E43" s="50">
        <f t="shared" si="0"/>
        <v>0</v>
      </c>
    </row>
    <row r="44" spans="1:5" x14ac:dyDescent="0.2">
      <c r="A44" s="7" t="s">
        <v>583</v>
      </c>
      <c r="B44" s="26" t="s">
        <v>394</v>
      </c>
      <c r="C44" s="52"/>
      <c r="D44" s="48">
        <v>1.1000000000000001</v>
      </c>
      <c r="E44" s="50">
        <f t="shared" si="0"/>
        <v>0</v>
      </c>
    </row>
    <row r="45" spans="1:5" ht="25.5" x14ac:dyDescent="0.2">
      <c r="A45" s="7" t="s">
        <v>584</v>
      </c>
      <c r="B45" s="26" t="s">
        <v>394</v>
      </c>
      <c r="C45" s="52"/>
      <c r="D45" s="48">
        <v>1.1000000000000001</v>
      </c>
      <c r="E45" s="50">
        <f t="shared" si="0"/>
        <v>0</v>
      </c>
    </row>
    <row r="46" spans="1:5" ht="25.5" x14ac:dyDescent="0.2">
      <c r="A46" s="7" t="s">
        <v>585</v>
      </c>
      <c r="B46" s="26" t="s">
        <v>394</v>
      </c>
      <c r="C46" s="52"/>
      <c r="D46" s="48">
        <v>1.1000000000000001</v>
      </c>
      <c r="E46" s="50">
        <f t="shared" si="0"/>
        <v>0</v>
      </c>
    </row>
    <row r="47" spans="1:5" ht="25.5" x14ac:dyDescent="0.2">
      <c r="A47" s="7" t="s">
        <v>586</v>
      </c>
      <c r="B47" s="26" t="s">
        <v>394</v>
      </c>
      <c r="C47" s="52"/>
      <c r="D47" s="48">
        <v>1.1000000000000001</v>
      </c>
      <c r="E47" s="50">
        <f t="shared" si="0"/>
        <v>0</v>
      </c>
    </row>
    <row r="48" spans="1:5" ht="25.5" x14ac:dyDescent="0.2">
      <c r="A48" s="7" t="s">
        <v>587</v>
      </c>
      <c r="B48" s="26" t="s">
        <v>394</v>
      </c>
      <c r="C48" s="52"/>
      <c r="D48" s="48">
        <v>1.1000000000000001</v>
      </c>
      <c r="E48" s="50">
        <f t="shared" si="0"/>
        <v>0</v>
      </c>
    </row>
    <row r="49" spans="1:5" x14ac:dyDescent="0.2">
      <c r="A49" s="7" t="s">
        <v>588</v>
      </c>
      <c r="B49" s="119" t="s">
        <v>7</v>
      </c>
      <c r="C49" s="52"/>
      <c r="D49" s="48">
        <v>1.1000000000000001</v>
      </c>
      <c r="E49" s="50">
        <f t="shared" si="0"/>
        <v>0</v>
      </c>
    </row>
    <row r="50" spans="1:5" x14ac:dyDescent="0.2">
      <c r="A50" s="7" t="s">
        <v>589</v>
      </c>
      <c r="B50" s="120"/>
      <c r="C50" s="52"/>
      <c r="D50" s="48">
        <v>1.1000000000000001</v>
      </c>
      <c r="E50" s="50">
        <f t="shared" si="0"/>
        <v>0</v>
      </c>
    </row>
    <row r="51" spans="1:5" x14ac:dyDescent="0.2">
      <c r="A51" s="7" t="s">
        <v>590</v>
      </c>
      <c r="B51" s="119" t="s">
        <v>7</v>
      </c>
      <c r="C51" s="52"/>
      <c r="D51" s="48">
        <v>1.1000000000000001</v>
      </c>
      <c r="E51" s="50">
        <f t="shared" si="0"/>
        <v>0</v>
      </c>
    </row>
    <row r="52" spans="1:5" x14ac:dyDescent="0.2">
      <c r="A52" s="7" t="s">
        <v>591</v>
      </c>
      <c r="B52" s="120"/>
      <c r="C52" s="52"/>
      <c r="D52" s="48">
        <v>1.1000000000000001</v>
      </c>
      <c r="E52" s="50">
        <f t="shared" si="0"/>
        <v>0</v>
      </c>
    </row>
    <row r="53" spans="1:5" x14ac:dyDescent="0.2">
      <c r="A53" s="7" t="s">
        <v>592</v>
      </c>
      <c r="B53" s="119" t="s">
        <v>7</v>
      </c>
      <c r="C53" s="52"/>
      <c r="D53" s="48">
        <v>1.1000000000000001</v>
      </c>
      <c r="E53" s="50">
        <f t="shared" si="0"/>
        <v>0</v>
      </c>
    </row>
    <row r="54" spans="1:5" x14ac:dyDescent="0.2">
      <c r="A54" s="7" t="s">
        <v>593</v>
      </c>
      <c r="B54" s="120"/>
      <c r="C54" s="52"/>
      <c r="D54" s="48">
        <v>1.1000000000000001</v>
      </c>
      <c r="E54" s="50">
        <f t="shared" si="0"/>
        <v>0</v>
      </c>
    </row>
    <row r="55" spans="1:5" x14ac:dyDescent="0.2">
      <c r="A55" s="7" t="s">
        <v>594</v>
      </c>
      <c r="B55" s="26" t="s">
        <v>394</v>
      </c>
      <c r="C55" s="52"/>
      <c r="D55" s="48">
        <v>1.1000000000000001</v>
      </c>
      <c r="E55" s="50">
        <f t="shared" si="0"/>
        <v>0</v>
      </c>
    </row>
    <row r="56" spans="1:5" x14ac:dyDescent="0.2">
      <c r="A56" s="7" t="s">
        <v>595</v>
      </c>
      <c r="B56" s="26" t="s">
        <v>394</v>
      </c>
      <c r="C56" s="52"/>
      <c r="D56" s="48">
        <v>1.1000000000000001</v>
      </c>
      <c r="E56" s="50">
        <f t="shared" si="0"/>
        <v>0</v>
      </c>
    </row>
    <row r="57" spans="1:5" x14ac:dyDescent="0.2">
      <c r="A57" s="7" t="s">
        <v>596</v>
      </c>
      <c r="B57" s="26" t="s">
        <v>394</v>
      </c>
      <c r="C57" s="52"/>
      <c r="D57" s="48">
        <v>1.1000000000000001</v>
      </c>
      <c r="E57" s="50">
        <f t="shared" si="0"/>
        <v>0</v>
      </c>
    </row>
    <row r="58" spans="1:5" x14ac:dyDescent="0.2">
      <c r="A58" s="7" t="s">
        <v>597</v>
      </c>
      <c r="B58" s="26" t="s">
        <v>394</v>
      </c>
      <c r="C58" s="52"/>
      <c r="D58" s="48">
        <v>1.1000000000000001</v>
      </c>
      <c r="E58" s="50">
        <f t="shared" si="0"/>
        <v>0</v>
      </c>
    </row>
    <row r="59" spans="1:5" x14ac:dyDescent="0.2">
      <c r="A59" s="7" t="s">
        <v>598</v>
      </c>
      <c r="B59" s="119" t="s">
        <v>7</v>
      </c>
      <c r="C59" s="52"/>
      <c r="D59" s="48">
        <v>1.1000000000000001</v>
      </c>
      <c r="E59" s="50">
        <f t="shared" si="0"/>
        <v>0</v>
      </c>
    </row>
    <row r="60" spans="1:5" x14ac:dyDescent="0.2">
      <c r="A60" s="7" t="s">
        <v>599</v>
      </c>
      <c r="B60" s="120"/>
      <c r="C60" s="52"/>
      <c r="D60" s="48">
        <v>1.1000000000000001</v>
      </c>
      <c r="E60" s="50">
        <f t="shared" si="0"/>
        <v>0</v>
      </c>
    </row>
    <row r="61" spans="1:5" x14ac:dyDescent="0.2">
      <c r="A61" s="7" t="s">
        <v>600</v>
      </c>
      <c r="B61" s="119" t="s">
        <v>7</v>
      </c>
      <c r="C61" s="52"/>
      <c r="D61" s="48">
        <v>1.1000000000000001</v>
      </c>
      <c r="E61" s="50">
        <f t="shared" si="0"/>
        <v>0</v>
      </c>
    </row>
    <row r="62" spans="1:5" x14ac:dyDescent="0.2">
      <c r="A62" s="7" t="s">
        <v>601</v>
      </c>
      <c r="B62" s="120"/>
      <c r="C62" s="52"/>
      <c r="D62" s="48">
        <v>1.1000000000000001</v>
      </c>
      <c r="E62" s="50">
        <f t="shared" si="0"/>
        <v>0</v>
      </c>
    </row>
    <row r="63" spans="1:5" x14ac:dyDescent="0.2">
      <c r="A63" s="7" t="s">
        <v>3</v>
      </c>
      <c r="B63" s="119" t="s">
        <v>7</v>
      </c>
      <c r="C63" s="52"/>
      <c r="D63" s="48">
        <v>1.8</v>
      </c>
      <c r="E63" s="50">
        <f t="shared" si="0"/>
        <v>0</v>
      </c>
    </row>
    <row r="64" spans="1:5" ht="25.5" x14ac:dyDescent="0.2">
      <c r="A64" s="7" t="s">
        <v>2</v>
      </c>
      <c r="B64" s="120"/>
      <c r="C64" s="52"/>
      <c r="D64" s="48">
        <v>1.8</v>
      </c>
      <c r="E64" s="50">
        <f t="shared" si="0"/>
        <v>0</v>
      </c>
    </row>
    <row r="65" spans="1:5" x14ac:dyDescent="0.2">
      <c r="A65" s="7" t="s">
        <v>94</v>
      </c>
      <c r="B65" s="81" t="s">
        <v>318</v>
      </c>
      <c r="C65" s="52"/>
      <c r="D65" s="48">
        <v>1.2</v>
      </c>
      <c r="E65" s="50">
        <f t="shared" si="0"/>
        <v>0</v>
      </c>
    </row>
    <row r="66" spans="1:5" x14ac:dyDescent="0.2">
      <c r="A66" s="7" t="s">
        <v>228</v>
      </c>
      <c r="B66" s="119" t="s">
        <v>7</v>
      </c>
      <c r="C66" s="52"/>
      <c r="D66" s="48">
        <v>1.3</v>
      </c>
      <c r="E66" s="50">
        <f t="shared" si="0"/>
        <v>0</v>
      </c>
    </row>
    <row r="67" spans="1:5" x14ac:dyDescent="0.2">
      <c r="A67" s="7" t="s">
        <v>229</v>
      </c>
      <c r="B67" s="125"/>
      <c r="C67" s="52"/>
      <c r="D67" s="48">
        <v>1.5</v>
      </c>
      <c r="E67" s="50">
        <f t="shared" si="0"/>
        <v>0</v>
      </c>
    </row>
    <row r="68" spans="1:5" x14ac:dyDescent="0.2">
      <c r="A68" s="7" t="s">
        <v>376</v>
      </c>
      <c r="B68" s="125"/>
      <c r="C68" s="52"/>
      <c r="D68" s="48">
        <v>1.8</v>
      </c>
      <c r="E68" s="50">
        <f t="shared" ref="E68:E133" si="1">C68*D68</f>
        <v>0</v>
      </c>
    </row>
    <row r="69" spans="1:5" x14ac:dyDescent="0.2">
      <c r="A69" s="7" t="s">
        <v>377</v>
      </c>
      <c r="B69" s="125"/>
      <c r="C69" s="52"/>
      <c r="D69" s="48">
        <v>1.7</v>
      </c>
      <c r="E69" s="50">
        <f t="shared" si="1"/>
        <v>0</v>
      </c>
    </row>
    <row r="70" spans="1:5" x14ac:dyDescent="0.2">
      <c r="A70" s="7" t="s">
        <v>340</v>
      </c>
      <c r="B70" s="125"/>
      <c r="C70" s="52"/>
      <c r="D70" s="48">
        <v>1.1000000000000001</v>
      </c>
      <c r="E70" s="50">
        <f t="shared" si="1"/>
        <v>0</v>
      </c>
    </row>
    <row r="71" spans="1:5" x14ac:dyDescent="0.2">
      <c r="A71" s="7" t="s">
        <v>341</v>
      </c>
      <c r="B71" s="120"/>
      <c r="C71" s="52"/>
      <c r="D71" s="48">
        <v>1.3</v>
      </c>
      <c r="E71" s="50">
        <f t="shared" si="1"/>
        <v>0</v>
      </c>
    </row>
    <row r="72" spans="1:5" ht="25.5" x14ac:dyDescent="0.2">
      <c r="A72" s="25" t="s">
        <v>238</v>
      </c>
      <c r="B72" s="124" t="s">
        <v>394</v>
      </c>
      <c r="C72" s="52"/>
      <c r="D72" s="48">
        <v>1.5</v>
      </c>
      <c r="E72" s="50">
        <f t="shared" si="1"/>
        <v>0</v>
      </c>
    </row>
    <row r="73" spans="1:5" ht="25.5" x14ac:dyDescent="0.2">
      <c r="A73" s="25" t="s">
        <v>239</v>
      </c>
      <c r="B73" s="124"/>
      <c r="C73" s="52"/>
      <c r="D73" s="48">
        <v>1.8</v>
      </c>
      <c r="E73" s="50">
        <f t="shared" si="1"/>
        <v>0</v>
      </c>
    </row>
    <row r="74" spans="1:5" x14ac:dyDescent="0.2">
      <c r="A74" s="25" t="s">
        <v>235</v>
      </c>
      <c r="B74" s="124"/>
      <c r="C74" s="52"/>
      <c r="D74" s="48">
        <v>1.2</v>
      </c>
      <c r="E74" s="50">
        <f t="shared" si="1"/>
        <v>0</v>
      </c>
    </row>
    <row r="75" spans="1:5" x14ac:dyDescent="0.2">
      <c r="A75" s="25" t="s">
        <v>236</v>
      </c>
      <c r="B75" s="124"/>
      <c r="C75" s="52"/>
      <c r="D75" s="48">
        <v>1.3</v>
      </c>
      <c r="E75" s="50">
        <f t="shared" si="1"/>
        <v>0</v>
      </c>
    </row>
    <row r="76" spans="1:5" x14ac:dyDescent="0.2">
      <c r="A76" s="25" t="s">
        <v>237</v>
      </c>
      <c r="B76" s="124"/>
      <c r="C76" s="52"/>
      <c r="D76" s="48">
        <v>1.4</v>
      </c>
      <c r="E76" s="50">
        <f t="shared" si="1"/>
        <v>0</v>
      </c>
    </row>
    <row r="77" spans="1:5" x14ac:dyDescent="0.2">
      <c r="A77" s="25" t="s">
        <v>301</v>
      </c>
      <c r="B77" s="124"/>
      <c r="C77" s="52"/>
      <c r="D77" s="48">
        <v>1.3</v>
      </c>
      <c r="E77" s="50">
        <f t="shared" si="1"/>
        <v>0</v>
      </c>
    </row>
    <row r="78" spans="1:5" x14ac:dyDescent="0.2">
      <c r="A78" s="8" t="s">
        <v>24</v>
      </c>
      <c r="B78" s="26" t="s">
        <v>395</v>
      </c>
      <c r="C78" s="52"/>
      <c r="D78" s="48">
        <v>1.5</v>
      </c>
      <c r="E78" s="50">
        <f t="shared" si="1"/>
        <v>0</v>
      </c>
    </row>
    <row r="79" spans="1:5" ht="25.5" x14ac:dyDescent="0.2">
      <c r="A79" s="6" t="s">
        <v>20</v>
      </c>
      <c r="B79" s="119" t="s">
        <v>318</v>
      </c>
      <c r="C79" s="52"/>
      <c r="D79" s="48">
        <v>1.1000000000000001</v>
      </c>
      <c r="E79" s="50">
        <f t="shared" si="1"/>
        <v>0</v>
      </c>
    </row>
    <row r="80" spans="1:5" x14ac:dyDescent="0.2">
      <c r="A80" s="6" t="s">
        <v>23</v>
      </c>
      <c r="B80" s="125"/>
      <c r="C80" s="52"/>
      <c r="D80" s="48">
        <v>1.5</v>
      </c>
      <c r="E80" s="50">
        <f t="shared" si="1"/>
        <v>0</v>
      </c>
    </row>
    <row r="81" spans="1:5" x14ac:dyDescent="0.2">
      <c r="A81" s="6" t="s">
        <v>602</v>
      </c>
      <c r="B81" s="125"/>
      <c r="C81" s="52"/>
      <c r="D81" s="48">
        <v>1.2</v>
      </c>
      <c r="E81" s="50">
        <f t="shared" si="1"/>
        <v>0</v>
      </c>
    </row>
    <row r="82" spans="1:5" x14ac:dyDescent="0.2">
      <c r="A82" s="7" t="s">
        <v>5</v>
      </c>
      <c r="B82" s="125"/>
      <c r="C82" s="52"/>
      <c r="D82" s="48">
        <v>1.3</v>
      </c>
      <c r="E82" s="50">
        <f t="shared" si="1"/>
        <v>0</v>
      </c>
    </row>
    <row r="83" spans="1:5" x14ac:dyDescent="0.2">
      <c r="A83" s="7" t="s">
        <v>326</v>
      </c>
      <c r="B83" s="125"/>
      <c r="C83" s="52"/>
      <c r="D83" s="48">
        <v>1.3</v>
      </c>
      <c r="E83" s="50">
        <f t="shared" si="1"/>
        <v>0</v>
      </c>
    </row>
    <row r="84" spans="1:5" ht="25.5" x14ac:dyDescent="0.2">
      <c r="A84" s="8" t="s">
        <v>90</v>
      </c>
      <c r="B84" s="125"/>
      <c r="C84" s="52"/>
      <c r="D84" s="48">
        <v>1.2</v>
      </c>
      <c r="E84" s="50">
        <f t="shared" si="1"/>
        <v>0</v>
      </c>
    </row>
    <row r="85" spans="1:5" x14ac:dyDescent="0.2">
      <c r="A85" s="8" t="s">
        <v>51</v>
      </c>
      <c r="B85" s="125"/>
      <c r="C85" s="52"/>
      <c r="D85" s="48">
        <v>1.5</v>
      </c>
      <c r="E85" s="50">
        <f t="shared" si="1"/>
        <v>0</v>
      </c>
    </row>
    <row r="86" spans="1:5" x14ac:dyDescent="0.2">
      <c r="A86" s="8" t="s">
        <v>52</v>
      </c>
      <c r="B86" s="125"/>
      <c r="C86" s="52"/>
      <c r="D86" s="48">
        <v>1.5</v>
      </c>
      <c r="E86" s="50">
        <f t="shared" si="1"/>
        <v>0</v>
      </c>
    </row>
    <row r="87" spans="1:5" ht="25.5" x14ac:dyDescent="0.2">
      <c r="A87" s="8" t="s">
        <v>78</v>
      </c>
      <c r="B87" s="125"/>
      <c r="C87" s="52"/>
      <c r="D87" s="48">
        <v>1.3</v>
      </c>
      <c r="E87" s="50">
        <f t="shared" si="1"/>
        <v>0</v>
      </c>
    </row>
    <row r="88" spans="1:5" x14ac:dyDescent="0.2">
      <c r="A88" s="8" t="s">
        <v>53</v>
      </c>
      <c r="B88" s="125"/>
      <c r="C88" s="52"/>
      <c r="D88" s="48">
        <v>1.5</v>
      </c>
      <c r="E88" s="50">
        <f t="shared" si="1"/>
        <v>0</v>
      </c>
    </row>
    <row r="89" spans="1:5" ht="25.5" x14ac:dyDescent="0.2">
      <c r="A89" s="8" t="s">
        <v>6</v>
      </c>
      <c r="B89" s="125"/>
      <c r="C89" s="52"/>
      <c r="D89" s="48">
        <v>1.5</v>
      </c>
      <c r="E89" s="50">
        <f t="shared" si="1"/>
        <v>0</v>
      </c>
    </row>
    <row r="90" spans="1:5" x14ac:dyDescent="0.2">
      <c r="A90" s="8" t="s">
        <v>110</v>
      </c>
      <c r="B90" s="125"/>
      <c r="C90" s="52"/>
      <c r="D90" s="48">
        <v>1.2</v>
      </c>
      <c r="E90" s="50">
        <f t="shared" si="1"/>
        <v>0</v>
      </c>
    </row>
    <row r="91" spans="1:5" x14ac:dyDescent="0.2">
      <c r="A91" s="8" t="s">
        <v>111</v>
      </c>
      <c r="B91" s="125"/>
      <c r="C91" s="52"/>
      <c r="D91" s="48">
        <v>1.2</v>
      </c>
      <c r="E91" s="50">
        <f t="shared" si="1"/>
        <v>0</v>
      </c>
    </row>
    <row r="92" spans="1:5" x14ac:dyDescent="0.2">
      <c r="A92" s="8" t="s">
        <v>112</v>
      </c>
      <c r="B92" s="125"/>
      <c r="C92" s="52"/>
      <c r="D92" s="48">
        <v>1.6</v>
      </c>
      <c r="E92" s="50">
        <f t="shared" si="1"/>
        <v>0</v>
      </c>
    </row>
    <row r="93" spans="1:5" x14ac:dyDescent="0.2">
      <c r="A93" s="8" t="s">
        <v>328</v>
      </c>
      <c r="B93" s="125"/>
      <c r="C93" s="52"/>
      <c r="D93" s="48">
        <v>1.5</v>
      </c>
      <c r="E93" s="50">
        <f t="shared" si="1"/>
        <v>0</v>
      </c>
    </row>
    <row r="94" spans="1:5" x14ac:dyDescent="0.2">
      <c r="A94" s="8" t="s">
        <v>329</v>
      </c>
      <c r="B94" s="125"/>
      <c r="C94" s="52"/>
      <c r="D94" s="48">
        <v>1.1000000000000001</v>
      </c>
      <c r="E94" s="50">
        <f t="shared" si="1"/>
        <v>0</v>
      </c>
    </row>
    <row r="95" spans="1:5" x14ac:dyDescent="0.2">
      <c r="A95" s="8" t="s">
        <v>330</v>
      </c>
      <c r="B95" s="125"/>
      <c r="C95" s="52"/>
      <c r="D95" s="48">
        <v>1.6</v>
      </c>
      <c r="E95" s="50">
        <f t="shared" si="1"/>
        <v>0</v>
      </c>
    </row>
    <row r="96" spans="1:5" x14ac:dyDescent="0.2">
      <c r="A96" s="8" t="s">
        <v>331</v>
      </c>
      <c r="B96" s="125"/>
      <c r="C96" s="52"/>
      <c r="D96" s="48">
        <v>1.4</v>
      </c>
      <c r="E96" s="50">
        <f t="shared" si="1"/>
        <v>0</v>
      </c>
    </row>
    <row r="97" spans="1:5" x14ac:dyDescent="0.2">
      <c r="A97" s="8" t="s">
        <v>332</v>
      </c>
      <c r="B97" s="125"/>
      <c r="C97" s="52"/>
      <c r="D97" s="48">
        <v>1.6</v>
      </c>
      <c r="E97" s="50">
        <f t="shared" si="1"/>
        <v>0</v>
      </c>
    </row>
    <row r="98" spans="1:5" x14ac:dyDescent="0.2">
      <c r="A98" s="8" t="s">
        <v>378</v>
      </c>
      <c r="B98" s="125"/>
      <c r="C98" s="52"/>
      <c r="D98" s="48">
        <v>1.5</v>
      </c>
      <c r="E98" s="50">
        <f t="shared" si="1"/>
        <v>0</v>
      </c>
    </row>
    <row r="99" spans="1:5" x14ac:dyDescent="0.2">
      <c r="A99" s="8" t="s">
        <v>119</v>
      </c>
      <c r="B99" s="125"/>
      <c r="C99" s="52"/>
      <c r="D99" s="48">
        <v>1.2</v>
      </c>
      <c r="E99" s="50">
        <f t="shared" si="1"/>
        <v>0</v>
      </c>
    </row>
    <row r="100" spans="1:5" x14ac:dyDescent="0.2">
      <c r="A100" s="8" t="s">
        <v>335</v>
      </c>
      <c r="B100" s="125"/>
      <c r="C100" s="52"/>
      <c r="D100" s="48">
        <v>1.1000000000000001</v>
      </c>
      <c r="E100" s="50">
        <f t="shared" si="1"/>
        <v>0</v>
      </c>
    </row>
    <row r="101" spans="1:5" x14ac:dyDescent="0.2">
      <c r="A101" s="8" t="s">
        <v>125</v>
      </c>
      <c r="B101" s="125"/>
      <c r="C101" s="52"/>
      <c r="D101" s="48">
        <v>1.1000000000000001</v>
      </c>
      <c r="E101" s="50">
        <f t="shared" si="1"/>
        <v>0</v>
      </c>
    </row>
    <row r="102" spans="1:5" x14ac:dyDescent="0.2">
      <c r="A102" s="8" t="s">
        <v>698</v>
      </c>
      <c r="B102" s="125"/>
      <c r="C102" s="52"/>
      <c r="D102" s="48"/>
      <c r="E102" s="50"/>
    </row>
    <row r="103" spans="1:5" x14ac:dyDescent="0.2">
      <c r="A103" s="8" t="s">
        <v>697</v>
      </c>
      <c r="B103" s="125"/>
      <c r="C103" s="52"/>
      <c r="D103" s="48"/>
      <c r="E103" s="50"/>
    </row>
    <row r="104" spans="1:5" x14ac:dyDescent="0.2">
      <c r="A104" s="8" t="s">
        <v>120</v>
      </c>
      <c r="B104" s="125"/>
      <c r="C104" s="52"/>
      <c r="D104" s="48">
        <v>1.6</v>
      </c>
      <c r="E104" s="50">
        <f t="shared" si="1"/>
        <v>0</v>
      </c>
    </row>
    <row r="105" spans="1:5" x14ac:dyDescent="0.2">
      <c r="A105" s="8" t="s">
        <v>603</v>
      </c>
      <c r="B105" s="125"/>
      <c r="C105" s="52"/>
      <c r="D105" s="48">
        <v>1.2</v>
      </c>
      <c r="E105" s="50">
        <f t="shared" si="1"/>
        <v>0</v>
      </c>
    </row>
    <row r="106" spans="1:5" x14ac:dyDescent="0.2">
      <c r="A106" s="8" t="s">
        <v>604</v>
      </c>
      <c r="B106" s="125"/>
      <c r="C106" s="52"/>
      <c r="D106" s="48">
        <v>1.2</v>
      </c>
      <c r="E106" s="50">
        <f t="shared" si="1"/>
        <v>0</v>
      </c>
    </row>
    <row r="107" spans="1:5" x14ac:dyDescent="0.2">
      <c r="A107" s="8" t="s">
        <v>605</v>
      </c>
      <c r="B107" s="125"/>
      <c r="C107" s="52"/>
      <c r="D107" s="48">
        <v>1.2</v>
      </c>
      <c r="E107" s="50">
        <f t="shared" si="1"/>
        <v>0</v>
      </c>
    </row>
    <row r="108" spans="1:5" x14ac:dyDescent="0.2">
      <c r="A108" s="8" t="s">
        <v>606</v>
      </c>
      <c r="B108" s="125"/>
      <c r="C108" s="52"/>
      <c r="D108" s="48">
        <v>1.2</v>
      </c>
      <c r="E108" s="50">
        <f t="shared" si="1"/>
        <v>0</v>
      </c>
    </row>
    <row r="109" spans="1:5" x14ac:dyDescent="0.2">
      <c r="A109" s="8" t="s">
        <v>607</v>
      </c>
      <c r="B109" s="125"/>
      <c r="C109" s="52"/>
      <c r="D109" s="48">
        <v>1.2</v>
      </c>
      <c r="E109" s="50">
        <f t="shared" si="1"/>
        <v>0</v>
      </c>
    </row>
    <row r="110" spans="1:5" x14ac:dyDescent="0.2">
      <c r="A110" s="8" t="s">
        <v>608</v>
      </c>
      <c r="B110" s="125"/>
      <c r="C110" s="52"/>
      <c r="D110" s="48">
        <v>1.2</v>
      </c>
      <c r="E110" s="50">
        <f t="shared" si="1"/>
        <v>0</v>
      </c>
    </row>
    <row r="111" spans="1:5" x14ac:dyDescent="0.2">
      <c r="A111" s="8" t="s">
        <v>609</v>
      </c>
      <c r="B111" s="125"/>
      <c r="C111" s="52"/>
      <c r="D111" s="48">
        <v>1.2</v>
      </c>
      <c r="E111" s="50">
        <f t="shared" si="1"/>
        <v>0</v>
      </c>
    </row>
    <row r="112" spans="1:5" x14ac:dyDescent="0.2">
      <c r="A112" s="8" t="s">
        <v>333</v>
      </c>
      <c r="B112" s="125"/>
      <c r="C112" s="52"/>
      <c r="D112" s="48">
        <v>1.5</v>
      </c>
      <c r="E112" s="50">
        <f t="shared" si="1"/>
        <v>0</v>
      </c>
    </row>
    <row r="113" spans="1:14" x14ac:dyDescent="0.2">
      <c r="A113" s="8" t="s">
        <v>334</v>
      </c>
      <c r="B113" s="125"/>
      <c r="C113" s="52"/>
      <c r="D113" s="48">
        <v>1.4</v>
      </c>
      <c r="E113" s="50">
        <f t="shared" si="1"/>
        <v>0</v>
      </c>
    </row>
    <row r="114" spans="1:14" x14ac:dyDescent="0.2">
      <c r="A114" s="8" t="s">
        <v>610</v>
      </c>
      <c r="B114" s="125"/>
      <c r="C114" s="52"/>
      <c r="D114" s="48">
        <v>1.2</v>
      </c>
      <c r="E114" s="50">
        <f t="shared" si="1"/>
        <v>0</v>
      </c>
    </row>
    <row r="115" spans="1:14" x14ac:dyDescent="0.2">
      <c r="A115" s="8" t="s">
        <v>611</v>
      </c>
      <c r="B115" s="125"/>
      <c r="C115" s="52"/>
      <c r="D115" s="48">
        <v>1.2</v>
      </c>
      <c r="E115" s="50">
        <f t="shared" si="1"/>
        <v>0</v>
      </c>
    </row>
    <row r="116" spans="1:14" s="88" customFormat="1" x14ac:dyDescent="0.2">
      <c r="A116" s="8" t="s">
        <v>612</v>
      </c>
      <c r="B116" s="125"/>
      <c r="C116" s="52"/>
      <c r="D116" s="48">
        <v>1.2</v>
      </c>
      <c r="E116" s="50">
        <f t="shared" si="1"/>
        <v>0</v>
      </c>
      <c r="F116" s="14"/>
      <c r="G116" s="14"/>
      <c r="H116" s="14"/>
      <c r="I116" s="14"/>
      <c r="J116" s="14"/>
      <c r="K116" s="14"/>
      <c r="L116" s="14"/>
      <c r="M116" s="14"/>
      <c r="N116" s="14"/>
    </row>
    <row r="117" spans="1:14" s="88" customFormat="1" x14ac:dyDescent="0.2">
      <c r="A117" s="8" t="s">
        <v>613</v>
      </c>
      <c r="B117" s="125"/>
      <c r="C117" s="52"/>
      <c r="D117" s="48">
        <v>1.2</v>
      </c>
      <c r="E117" s="50">
        <f t="shared" si="1"/>
        <v>0</v>
      </c>
      <c r="F117" s="14"/>
      <c r="G117" s="14"/>
      <c r="H117" s="14"/>
      <c r="I117" s="14"/>
      <c r="J117" s="14"/>
      <c r="K117" s="14"/>
      <c r="L117" s="14"/>
      <c r="M117" s="14"/>
      <c r="N117" s="14"/>
    </row>
    <row r="118" spans="1:14" x14ac:dyDescent="0.2">
      <c r="A118" s="8" t="s">
        <v>327</v>
      </c>
      <c r="B118" s="120"/>
      <c r="C118" s="52"/>
      <c r="D118" s="48">
        <v>1.5</v>
      </c>
      <c r="E118" s="50">
        <f t="shared" si="1"/>
        <v>0</v>
      </c>
    </row>
    <row r="119" spans="1:14" x14ac:dyDescent="0.2">
      <c r="A119" s="8" t="s">
        <v>379</v>
      </c>
      <c r="B119" s="81" t="s">
        <v>395</v>
      </c>
      <c r="C119" s="52"/>
      <c r="D119" s="48">
        <v>1.5</v>
      </c>
      <c r="E119" s="50">
        <f t="shared" si="1"/>
        <v>0</v>
      </c>
    </row>
    <row r="120" spans="1:14" x14ac:dyDescent="0.2">
      <c r="A120" s="8" t="s">
        <v>380</v>
      </c>
      <c r="B120" s="119" t="s">
        <v>318</v>
      </c>
      <c r="C120" s="52"/>
      <c r="D120" s="48">
        <v>1.4</v>
      </c>
      <c r="E120" s="50">
        <f t="shared" si="1"/>
        <v>0</v>
      </c>
    </row>
    <row r="121" spans="1:14" x14ac:dyDescent="0.2">
      <c r="A121" s="8" t="s">
        <v>381</v>
      </c>
      <c r="B121" s="125"/>
      <c r="C121" s="52"/>
      <c r="D121" s="48">
        <v>1.5</v>
      </c>
      <c r="E121" s="50">
        <f t="shared" si="1"/>
        <v>0</v>
      </c>
    </row>
    <row r="122" spans="1:14" x14ac:dyDescent="0.2">
      <c r="A122" s="9" t="s">
        <v>58</v>
      </c>
      <c r="B122" s="125"/>
      <c r="C122" s="52"/>
      <c r="D122" s="48">
        <v>1.2</v>
      </c>
      <c r="E122" s="50">
        <f t="shared" si="1"/>
        <v>0</v>
      </c>
    </row>
    <row r="123" spans="1:14" x14ac:dyDescent="0.2">
      <c r="A123" s="9" t="s">
        <v>124</v>
      </c>
      <c r="B123" s="125"/>
      <c r="C123" s="52"/>
      <c r="D123" s="48">
        <v>1.1000000000000001</v>
      </c>
      <c r="E123" s="50">
        <f t="shared" si="1"/>
        <v>0</v>
      </c>
    </row>
    <row r="124" spans="1:14" x14ac:dyDescent="0.2">
      <c r="A124" s="9" t="s">
        <v>109</v>
      </c>
      <c r="B124" s="125"/>
      <c r="C124" s="52"/>
      <c r="D124" s="48">
        <v>1.5</v>
      </c>
      <c r="E124" s="50">
        <f t="shared" si="1"/>
        <v>0</v>
      </c>
    </row>
    <row r="125" spans="1:14" x14ac:dyDescent="0.2">
      <c r="A125" s="9" t="s">
        <v>54</v>
      </c>
      <c r="B125" s="125"/>
      <c r="C125" s="52"/>
      <c r="D125" s="48">
        <v>1.8</v>
      </c>
      <c r="E125" s="50">
        <f t="shared" si="1"/>
        <v>0</v>
      </c>
    </row>
    <row r="126" spans="1:14" x14ac:dyDescent="0.2">
      <c r="A126" s="9" t="s">
        <v>339</v>
      </c>
      <c r="B126" s="125"/>
      <c r="C126" s="52"/>
      <c r="D126" s="48">
        <v>1.4</v>
      </c>
      <c r="E126" s="50">
        <f t="shared" si="1"/>
        <v>0</v>
      </c>
    </row>
    <row r="127" spans="1:14" x14ac:dyDescent="0.2">
      <c r="A127" s="9" t="s">
        <v>338</v>
      </c>
      <c r="B127" s="125"/>
      <c r="C127" s="52"/>
      <c r="D127" s="48">
        <v>1.3</v>
      </c>
      <c r="E127" s="50">
        <f t="shared" si="1"/>
        <v>0</v>
      </c>
    </row>
    <row r="128" spans="1:14" x14ac:dyDescent="0.2">
      <c r="A128" s="9" t="s">
        <v>336</v>
      </c>
      <c r="B128" s="125"/>
      <c r="C128" s="52"/>
      <c r="D128" s="48">
        <v>1.4</v>
      </c>
      <c r="E128" s="50">
        <f t="shared" si="1"/>
        <v>0</v>
      </c>
    </row>
    <row r="129" spans="1:5" x14ac:dyDescent="0.2">
      <c r="A129" s="9" t="s">
        <v>337</v>
      </c>
      <c r="B129" s="125"/>
      <c r="C129" s="52"/>
      <c r="D129" s="48">
        <v>1.3</v>
      </c>
      <c r="E129" s="50">
        <f t="shared" si="1"/>
        <v>0</v>
      </c>
    </row>
    <row r="130" spans="1:5" ht="25.5" x14ac:dyDescent="0.2">
      <c r="A130" s="7" t="s">
        <v>71</v>
      </c>
      <c r="B130" s="125"/>
      <c r="C130" s="52"/>
      <c r="D130" s="48">
        <v>1.5</v>
      </c>
      <c r="E130" s="50">
        <f t="shared" si="1"/>
        <v>0</v>
      </c>
    </row>
    <row r="131" spans="1:5" ht="25.5" x14ac:dyDescent="0.2">
      <c r="A131" s="7" t="s">
        <v>72</v>
      </c>
      <c r="B131" s="125"/>
      <c r="C131" s="52"/>
      <c r="D131" s="48">
        <v>1.4</v>
      </c>
      <c r="E131" s="50">
        <f t="shared" si="1"/>
        <v>0</v>
      </c>
    </row>
    <row r="132" spans="1:5" x14ac:dyDescent="0.2">
      <c r="A132" s="7" t="s">
        <v>73</v>
      </c>
      <c r="B132" s="125"/>
      <c r="C132" s="52"/>
      <c r="D132" s="48">
        <v>1.3</v>
      </c>
      <c r="E132" s="50">
        <f t="shared" si="1"/>
        <v>0</v>
      </c>
    </row>
    <row r="133" spans="1:5" x14ac:dyDescent="0.2">
      <c r="A133" s="7" t="s">
        <v>55</v>
      </c>
      <c r="B133" s="125"/>
      <c r="C133" s="52"/>
      <c r="D133" s="48">
        <v>1.2</v>
      </c>
      <c r="E133" s="50">
        <f t="shared" si="1"/>
        <v>0</v>
      </c>
    </row>
    <row r="134" spans="1:5" ht="63.75" x14ac:dyDescent="0.2">
      <c r="A134" s="10" t="s">
        <v>56</v>
      </c>
      <c r="B134" s="125"/>
      <c r="C134" s="52"/>
      <c r="D134" s="48">
        <v>1.3</v>
      </c>
      <c r="E134" s="50">
        <f t="shared" ref="E134:E197" si="2">C134*D134</f>
        <v>0</v>
      </c>
    </row>
    <row r="135" spans="1:5" ht="38.25" x14ac:dyDescent="0.2">
      <c r="A135" s="7" t="s">
        <v>57</v>
      </c>
      <c r="B135" s="120"/>
      <c r="C135" s="52"/>
      <c r="D135" s="48">
        <v>1.3</v>
      </c>
      <c r="E135" s="50">
        <f t="shared" si="2"/>
        <v>0</v>
      </c>
    </row>
    <row r="136" spans="1:5" x14ac:dyDescent="0.2">
      <c r="A136" s="13" t="s">
        <v>145</v>
      </c>
      <c r="B136" s="119" t="s">
        <v>473</v>
      </c>
      <c r="C136" s="52"/>
      <c r="D136" s="48">
        <v>1.2</v>
      </c>
      <c r="E136" s="50">
        <f t="shared" si="2"/>
        <v>0</v>
      </c>
    </row>
    <row r="137" spans="1:5" x14ac:dyDescent="0.2">
      <c r="A137" s="13" t="s">
        <v>146</v>
      </c>
      <c r="B137" s="125"/>
      <c r="C137" s="52"/>
      <c r="D137" s="48">
        <v>1.4</v>
      </c>
      <c r="E137" s="50">
        <f t="shared" si="2"/>
        <v>0</v>
      </c>
    </row>
    <row r="138" spans="1:5" x14ac:dyDescent="0.2">
      <c r="A138" s="13" t="s">
        <v>147</v>
      </c>
      <c r="B138" s="125"/>
      <c r="C138" s="52"/>
      <c r="D138" s="48">
        <v>1.6</v>
      </c>
      <c r="E138" s="50">
        <f t="shared" si="2"/>
        <v>0</v>
      </c>
    </row>
    <row r="139" spans="1:5" x14ac:dyDescent="0.2">
      <c r="A139" s="13" t="s">
        <v>198</v>
      </c>
      <c r="B139" s="125"/>
      <c r="C139" s="52"/>
      <c r="D139" s="48">
        <v>1.1000000000000001</v>
      </c>
      <c r="E139" s="50">
        <f t="shared" si="2"/>
        <v>0</v>
      </c>
    </row>
    <row r="140" spans="1:5" x14ac:dyDescent="0.2">
      <c r="A140" s="13" t="s">
        <v>199</v>
      </c>
      <c r="B140" s="125"/>
      <c r="C140" s="52"/>
      <c r="D140" s="48">
        <v>1.1000000000000001</v>
      </c>
      <c r="E140" s="50">
        <f t="shared" si="2"/>
        <v>0</v>
      </c>
    </row>
    <row r="141" spans="1:5" x14ac:dyDescent="0.2">
      <c r="A141" s="13" t="s">
        <v>148</v>
      </c>
      <c r="B141" s="125"/>
      <c r="C141" s="52"/>
      <c r="D141" s="48">
        <v>1.2</v>
      </c>
      <c r="E141" s="50">
        <f t="shared" si="2"/>
        <v>0</v>
      </c>
    </row>
    <row r="142" spans="1:5" x14ac:dyDescent="0.2">
      <c r="A142" s="13" t="s">
        <v>206</v>
      </c>
      <c r="B142" s="125"/>
      <c r="C142" s="52"/>
      <c r="D142" s="48">
        <v>1.2</v>
      </c>
      <c r="E142" s="50">
        <f t="shared" si="2"/>
        <v>0</v>
      </c>
    </row>
    <row r="143" spans="1:5" x14ac:dyDescent="0.2">
      <c r="A143" s="13" t="s">
        <v>149</v>
      </c>
      <c r="B143" s="125"/>
      <c r="C143" s="52"/>
      <c r="D143" s="48">
        <v>1.1000000000000001</v>
      </c>
      <c r="E143" s="50">
        <f t="shared" si="2"/>
        <v>0</v>
      </c>
    </row>
    <row r="144" spans="1:5" x14ac:dyDescent="0.2">
      <c r="A144" s="13" t="s">
        <v>150</v>
      </c>
      <c r="B144" s="125"/>
      <c r="C144" s="52"/>
      <c r="D144" s="48">
        <v>1.1000000000000001</v>
      </c>
      <c r="E144" s="50">
        <f t="shared" si="2"/>
        <v>0</v>
      </c>
    </row>
    <row r="145" spans="1:5" x14ac:dyDescent="0.2">
      <c r="A145" s="13" t="s">
        <v>207</v>
      </c>
      <c r="B145" s="125"/>
      <c r="C145" s="52"/>
      <c r="D145" s="48">
        <v>1.1000000000000001</v>
      </c>
      <c r="E145" s="50">
        <f t="shared" si="2"/>
        <v>0</v>
      </c>
    </row>
    <row r="146" spans="1:5" x14ac:dyDescent="0.2">
      <c r="A146" s="13" t="s">
        <v>151</v>
      </c>
      <c r="B146" s="125"/>
      <c r="C146" s="52"/>
      <c r="D146" s="48">
        <v>1.1000000000000001</v>
      </c>
      <c r="E146" s="50">
        <f t="shared" si="2"/>
        <v>0</v>
      </c>
    </row>
    <row r="147" spans="1:5" x14ac:dyDescent="0.2">
      <c r="A147" s="13" t="s">
        <v>152</v>
      </c>
      <c r="B147" s="125"/>
      <c r="C147" s="52"/>
      <c r="D147" s="48">
        <v>1.1000000000000001</v>
      </c>
      <c r="E147" s="50">
        <f t="shared" si="2"/>
        <v>0</v>
      </c>
    </row>
    <row r="148" spans="1:5" x14ac:dyDescent="0.2">
      <c r="A148" s="13" t="s">
        <v>208</v>
      </c>
      <c r="B148" s="125"/>
      <c r="C148" s="52"/>
      <c r="D148" s="48">
        <v>1.1000000000000001</v>
      </c>
      <c r="E148" s="50">
        <f t="shared" si="2"/>
        <v>0</v>
      </c>
    </row>
    <row r="149" spans="1:5" x14ac:dyDescent="0.2">
      <c r="A149" s="13" t="s">
        <v>153</v>
      </c>
      <c r="B149" s="125"/>
      <c r="C149" s="52"/>
      <c r="D149" s="48">
        <v>1.1000000000000001</v>
      </c>
      <c r="E149" s="50">
        <f t="shared" si="2"/>
        <v>0</v>
      </c>
    </row>
    <row r="150" spans="1:5" x14ac:dyDescent="0.2">
      <c r="A150" s="13" t="s">
        <v>154</v>
      </c>
      <c r="B150" s="125"/>
      <c r="C150" s="52"/>
      <c r="D150" s="48">
        <v>1.1000000000000001</v>
      </c>
      <c r="E150" s="50">
        <f t="shared" si="2"/>
        <v>0</v>
      </c>
    </row>
    <row r="151" spans="1:5" x14ac:dyDescent="0.2">
      <c r="A151" s="13" t="s">
        <v>209</v>
      </c>
      <c r="B151" s="125"/>
      <c r="C151" s="52"/>
      <c r="D151" s="48">
        <v>1.1000000000000001</v>
      </c>
      <c r="E151" s="50">
        <f t="shared" si="2"/>
        <v>0</v>
      </c>
    </row>
    <row r="152" spans="1:5" x14ac:dyDescent="0.2">
      <c r="A152" s="13" t="s">
        <v>155</v>
      </c>
      <c r="B152" s="125"/>
      <c r="C152" s="52"/>
      <c r="D152" s="48">
        <v>1.2</v>
      </c>
      <c r="E152" s="50">
        <f t="shared" si="2"/>
        <v>0</v>
      </c>
    </row>
    <row r="153" spans="1:5" x14ac:dyDescent="0.2">
      <c r="A153" s="13" t="s">
        <v>156</v>
      </c>
      <c r="B153" s="125"/>
      <c r="C153" s="52"/>
      <c r="D153" s="48">
        <v>1.2</v>
      </c>
      <c r="E153" s="50">
        <f t="shared" si="2"/>
        <v>0</v>
      </c>
    </row>
    <row r="154" spans="1:5" x14ac:dyDescent="0.2">
      <c r="A154" s="13" t="s">
        <v>210</v>
      </c>
      <c r="B154" s="125"/>
      <c r="C154" s="52"/>
      <c r="D154" s="48">
        <v>1.1000000000000001</v>
      </c>
      <c r="E154" s="50">
        <f t="shared" si="2"/>
        <v>0</v>
      </c>
    </row>
    <row r="155" spans="1:5" x14ac:dyDescent="0.2">
      <c r="A155" s="13" t="s">
        <v>157</v>
      </c>
      <c r="B155" s="125"/>
      <c r="C155" s="52"/>
      <c r="D155" s="48">
        <v>1.2</v>
      </c>
      <c r="E155" s="50">
        <f t="shared" si="2"/>
        <v>0</v>
      </c>
    </row>
    <row r="156" spans="1:5" x14ac:dyDescent="0.2">
      <c r="A156" s="13" t="s">
        <v>158</v>
      </c>
      <c r="B156" s="125"/>
      <c r="C156" s="52"/>
      <c r="D156" s="48">
        <v>1.2</v>
      </c>
      <c r="E156" s="50">
        <f t="shared" si="2"/>
        <v>0</v>
      </c>
    </row>
    <row r="157" spans="1:5" x14ac:dyDescent="0.2">
      <c r="A157" s="13" t="s">
        <v>211</v>
      </c>
      <c r="B157" s="125"/>
      <c r="C157" s="52"/>
      <c r="D157" s="48">
        <v>1.1000000000000001</v>
      </c>
      <c r="E157" s="50">
        <f t="shared" si="2"/>
        <v>0</v>
      </c>
    </row>
    <row r="158" spans="1:5" x14ac:dyDescent="0.2">
      <c r="A158" s="13" t="s">
        <v>159</v>
      </c>
      <c r="B158" s="125"/>
      <c r="C158" s="52"/>
      <c r="D158" s="48">
        <v>1.1000000000000001</v>
      </c>
      <c r="E158" s="50">
        <f t="shared" si="2"/>
        <v>0</v>
      </c>
    </row>
    <row r="159" spans="1:5" x14ac:dyDescent="0.2">
      <c r="A159" s="13" t="s">
        <v>160</v>
      </c>
      <c r="B159" s="125"/>
      <c r="C159" s="52"/>
      <c r="D159" s="48">
        <v>1.1000000000000001</v>
      </c>
      <c r="E159" s="50">
        <f t="shared" si="2"/>
        <v>0</v>
      </c>
    </row>
    <row r="160" spans="1:5" x14ac:dyDescent="0.2">
      <c r="A160" s="13" t="s">
        <v>212</v>
      </c>
      <c r="B160" s="125"/>
      <c r="C160" s="52"/>
      <c r="D160" s="48">
        <v>1.1000000000000001</v>
      </c>
      <c r="E160" s="50">
        <f t="shared" si="2"/>
        <v>0</v>
      </c>
    </row>
    <row r="161" spans="1:5" x14ac:dyDescent="0.2">
      <c r="A161" s="13" t="s">
        <v>161</v>
      </c>
      <c r="B161" s="125"/>
      <c r="C161" s="52"/>
      <c r="D161" s="48">
        <v>1.2</v>
      </c>
      <c r="E161" s="50">
        <f t="shared" si="2"/>
        <v>0</v>
      </c>
    </row>
    <row r="162" spans="1:5" x14ac:dyDescent="0.2">
      <c r="A162" s="13" t="s">
        <v>162</v>
      </c>
      <c r="B162" s="125"/>
      <c r="C162" s="52"/>
      <c r="D162" s="48">
        <v>1.2</v>
      </c>
      <c r="E162" s="50">
        <f t="shared" si="2"/>
        <v>0</v>
      </c>
    </row>
    <row r="163" spans="1:5" x14ac:dyDescent="0.2">
      <c r="A163" s="13" t="s">
        <v>200</v>
      </c>
      <c r="B163" s="125"/>
      <c r="C163" s="52"/>
      <c r="D163" s="48">
        <v>1.1000000000000001</v>
      </c>
      <c r="E163" s="50">
        <f t="shared" si="2"/>
        <v>0</v>
      </c>
    </row>
    <row r="164" spans="1:5" x14ac:dyDescent="0.2">
      <c r="A164" s="13" t="s">
        <v>201</v>
      </c>
      <c r="B164" s="125"/>
      <c r="C164" s="52"/>
      <c r="D164" s="48">
        <v>1.1000000000000001</v>
      </c>
      <c r="E164" s="50">
        <f t="shared" si="2"/>
        <v>0</v>
      </c>
    </row>
    <row r="165" spans="1:5" x14ac:dyDescent="0.2">
      <c r="A165" s="13" t="s">
        <v>202</v>
      </c>
      <c r="B165" s="125"/>
      <c r="C165" s="52"/>
      <c r="D165" s="48">
        <v>1.2</v>
      </c>
      <c r="E165" s="50">
        <f t="shared" si="2"/>
        <v>0</v>
      </c>
    </row>
    <row r="166" spans="1:5" x14ac:dyDescent="0.2">
      <c r="A166" s="13" t="s">
        <v>203</v>
      </c>
      <c r="B166" s="125"/>
      <c r="C166" s="52"/>
      <c r="D166" s="48">
        <v>1.2</v>
      </c>
      <c r="E166" s="50">
        <f t="shared" si="2"/>
        <v>0</v>
      </c>
    </row>
    <row r="167" spans="1:5" x14ac:dyDescent="0.2">
      <c r="A167" s="13" t="s">
        <v>204</v>
      </c>
      <c r="B167" s="125"/>
      <c r="C167" s="52"/>
      <c r="D167" s="48">
        <v>1.2</v>
      </c>
      <c r="E167" s="50">
        <f t="shared" si="2"/>
        <v>0</v>
      </c>
    </row>
    <row r="168" spans="1:5" x14ac:dyDescent="0.2">
      <c r="A168" s="13" t="s">
        <v>205</v>
      </c>
      <c r="B168" s="125"/>
      <c r="C168" s="52"/>
      <c r="D168" s="48">
        <v>1.2</v>
      </c>
      <c r="E168" s="50">
        <f t="shared" si="2"/>
        <v>0</v>
      </c>
    </row>
    <row r="169" spans="1:5" x14ac:dyDescent="0.2">
      <c r="A169" s="13" t="s">
        <v>163</v>
      </c>
      <c r="B169" s="125"/>
      <c r="C169" s="52"/>
      <c r="D169" s="48">
        <v>1.1000000000000001</v>
      </c>
      <c r="E169" s="50">
        <f t="shared" si="2"/>
        <v>0</v>
      </c>
    </row>
    <row r="170" spans="1:5" x14ac:dyDescent="0.2">
      <c r="A170" s="13" t="s">
        <v>164</v>
      </c>
      <c r="B170" s="125"/>
      <c r="C170" s="52"/>
      <c r="D170" s="48">
        <v>1.2</v>
      </c>
      <c r="E170" s="50">
        <f t="shared" si="2"/>
        <v>0</v>
      </c>
    </row>
    <row r="171" spans="1:5" x14ac:dyDescent="0.2">
      <c r="A171" s="13" t="s">
        <v>165</v>
      </c>
      <c r="B171" s="125"/>
      <c r="C171" s="52"/>
      <c r="D171" s="48">
        <v>1.2</v>
      </c>
      <c r="E171" s="50">
        <f t="shared" si="2"/>
        <v>0</v>
      </c>
    </row>
    <row r="172" spans="1:5" x14ac:dyDescent="0.2">
      <c r="A172" s="13" t="s">
        <v>166</v>
      </c>
      <c r="B172" s="125"/>
      <c r="C172" s="52"/>
      <c r="D172" s="48">
        <v>1.1000000000000001</v>
      </c>
      <c r="E172" s="50">
        <f t="shared" si="2"/>
        <v>0</v>
      </c>
    </row>
    <row r="173" spans="1:5" x14ac:dyDescent="0.2">
      <c r="A173" s="13" t="s">
        <v>167</v>
      </c>
      <c r="B173" s="125"/>
      <c r="C173" s="52"/>
      <c r="D173" s="48">
        <v>1.2</v>
      </c>
      <c r="E173" s="50">
        <f t="shared" si="2"/>
        <v>0</v>
      </c>
    </row>
    <row r="174" spans="1:5" x14ac:dyDescent="0.2">
      <c r="A174" s="13" t="s">
        <v>168</v>
      </c>
      <c r="B174" s="125"/>
      <c r="C174" s="52"/>
      <c r="D174" s="48">
        <v>1.2</v>
      </c>
      <c r="E174" s="50">
        <f t="shared" si="2"/>
        <v>0</v>
      </c>
    </row>
    <row r="175" spans="1:5" x14ac:dyDescent="0.2">
      <c r="A175" s="13" t="s">
        <v>169</v>
      </c>
      <c r="B175" s="125"/>
      <c r="C175" s="52"/>
      <c r="D175" s="48">
        <v>1.2</v>
      </c>
      <c r="E175" s="50">
        <f t="shared" si="2"/>
        <v>0</v>
      </c>
    </row>
    <row r="176" spans="1:5" x14ac:dyDescent="0.2">
      <c r="A176" s="13" t="s">
        <v>170</v>
      </c>
      <c r="B176" s="125"/>
      <c r="C176" s="52"/>
      <c r="D176" s="48">
        <v>1.1000000000000001</v>
      </c>
      <c r="E176" s="50">
        <f t="shared" si="2"/>
        <v>0</v>
      </c>
    </row>
    <row r="177" spans="1:5" x14ac:dyDescent="0.2">
      <c r="A177" s="13" t="s">
        <v>171</v>
      </c>
      <c r="B177" s="125"/>
      <c r="C177" s="52"/>
      <c r="D177" s="48">
        <v>1.2</v>
      </c>
      <c r="E177" s="50">
        <f t="shared" si="2"/>
        <v>0</v>
      </c>
    </row>
    <row r="178" spans="1:5" x14ac:dyDescent="0.2">
      <c r="A178" s="13" t="s">
        <v>172</v>
      </c>
      <c r="B178" s="125"/>
      <c r="C178" s="52"/>
      <c r="D178" s="48">
        <v>1.1000000000000001</v>
      </c>
      <c r="E178" s="50">
        <f t="shared" si="2"/>
        <v>0</v>
      </c>
    </row>
    <row r="179" spans="1:5" x14ac:dyDescent="0.2">
      <c r="A179" s="13" t="s">
        <v>173</v>
      </c>
      <c r="B179" s="125"/>
      <c r="C179" s="52"/>
      <c r="D179" s="48">
        <v>1.1000000000000001</v>
      </c>
      <c r="E179" s="50">
        <f t="shared" si="2"/>
        <v>0</v>
      </c>
    </row>
    <row r="180" spans="1:5" x14ac:dyDescent="0.2">
      <c r="A180" s="13" t="s">
        <v>174</v>
      </c>
      <c r="B180" s="125"/>
      <c r="C180" s="52"/>
      <c r="D180" s="48">
        <v>1.2</v>
      </c>
      <c r="E180" s="50">
        <f t="shared" si="2"/>
        <v>0</v>
      </c>
    </row>
    <row r="181" spans="1:5" x14ac:dyDescent="0.2">
      <c r="A181" s="13" t="s">
        <v>175</v>
      </c>
      <c r="B181" s="125"/>
      <c r="C181" s="52"/>
      <c r="D181" s="48">
        <v>1.1000000000000001</v>
      </c>
      <c r="E181" s="50">
        <f t="shared" si="2"/>
        <v>0</v>
      </c>
    </row>
    <row r="182" spans="1:5" x14ac:dyDescent="0.2">
      <c r="A182" s="13" t="s">
        <v>176</v>
      </c>
      <c r="B182" s="125"/>
      <c r="C182" s="52"/>
      <c r="D182" s="48">
        <v>1.2</v>
      </c>
      <c r="E182" s="50">
        <f t="shared" si="2"/>
        <v>0</v>
      </c>
    </row>
    <row r="183" spans="1:5" x14ac:dyDescent="0.2">
      <c r="A183" s="13" t="s">
        <v>177</v>
      </c>
      <c r="B183" s="125"/>
      <c r="C183" s="52"/>
      <c r="D183" s="48">
        <v>1.2</v>
      </c>
      <c r="E183" s="50">
        <f t="shared" si="2"/>
        <v>0</v>
      </c>
    </row>
    <row r="184" spans="1:5" x14ac:dyDescent="0.2">
      <c r="A184" s="13" t="s">
        <v>178</v>
      </c>
      <c r="B184" s="125"/>
      <c r="C184" s="52"/>
      <c r="D184" s="48">
        <v>1.1000000000000001</v>
      </c>
      <c r="E184" s="50">
        <f t="shared" si="2"/>
        <v>0</v>
      </c>
    </row>
    <row r="185" spans="1:5" x14ac:dyDescent="0.2">
      <c r="A185" s="13" t="s">
        <v>179</v>
      </c>
      <c r="B185" s="125"/>
      <c r="C185" s="52"/>
      <c r="D185" s="48">
        <v>1.2</v>
      </c>
      <c r="E185" s="50">
        <f t="shared" si="2"/>
        <v>0</v>
      </c>
    </row>
    <row r="186" spans="1:5" x14ac:dyDescent="0.2">
      <c r="A186" s="13" t="s">
        <v>180</v>
      </c>
      <c r="B186" s="125"/>
      <c r="C186" s="52"/>
      <c r="D186" s="48">
        <v>1.2</v>
      </c>
      <c r="E186" s="50">
        <f t="shared" si="2"/>
        <v>0</v>
      </c>
    </row>
    <row r="187" spans="1:5" x14ac:dyDescent="0.2">
      <c r="A187" s="13" t="s">
        <v>181</v>
      </c>
      <c r="B187" s="125"/>
      <c r="C187" s="52"/>
      <c r="D187" s="48">
        <v>1.2</v>
      </c>
      <c r="E187" s="50">
        <f t="shared" si="2"/>
        <v>0</v>
      </c>
    </row>
    <row r="188" spans="1:5" x14ac:dyDescent="0.2">
      <c r="A188" s="13" t="s">
        <v>182</v>
      </c>
      <c r="B188" s="125"/>
      <c r="C188" s="52"/>
      <c r="D188" s="48">
        <v>1.2</v>
      </c>
      <c r="E188" s="50">
        <f t="shared" si="2"/>
        <v>0</v>
      </c>
    </row>
    <row r="189" spans="1:5" x14ac:dyDescent="0.2">
      <c r="A189" s="13" t="s">
        <v>183</v>
      </c>
      <c r="B189" s="125"/>
      <c r="C189" s="52"/>
      <c r="D189" s="48">
        <v>1.1000000000000001</v>
      </c>
      <c r="E189" s="50">
        <f t="shared" si="2"/>
        <v>0</v>
      </c>
    </row>
    <row r="190" spans="1:5" x14ac:dyDescent="0.2">
      <c r="A190" s="13" t="s">
        <v>184</v>
      </c>
      <c r="B190" s="125"/>
      <c r="C190" s="52"/>
      <c r="D190" s="48">
        <v>1.1000000000000001</v>
      </c>
      <c r="E190" s="50">
        <f t="shared" si="2"/>
        <v>0</v>
      </c>
    </row>
    <row r="191" spans="1:5" x14ac:dyDescent="0.2">
      <c r="A191" s="13" t="s">
        <v>185</v>
      </c>
      <c r="B191" s="125"/>
      <c r="C191" s="52"/>
      <c r="D191" s="48">
        <v>1.2</v>
      </c>
      <c r="E191" s="50">
        <f t="shared" si="2"/>
        <v>0</v>
      </c>
    </row>
    <row r="192" spans="1:5" x14ac:dyDescent="0.2">
      <c r="A192" s="13" t="s">
        <v>184</v>
      </c>
      <c r="B192" s="125"/>
      <c r="C192" s="52"/>
      <c r="D192" s="48">
        <v>1.1000000000000001</v>
      </c>
      <c r="E192" s="50">
        <f t="shared" si="2"/>
        <v>0</v>
      </c>
    </row>
    <row r="193" spans="1:5" x14ac:dyDescent="0.2">
      <c r="A193" s="13" t="s">
        <v>186</v>
      </c>
      <c r="B193" s="125"/>
      <c r="C193" s="52"/>
      <c r="D193" s="48">
        <v>1.1000000000000001</v>
      </c>
      <c r="E193" s="50">
        <f t="shared" si="2"/>
        <v>0</v>
      </c>
    </row>
    <row r="194" spans="1:5" x14ac:dyDescent="0.2">
      <c r="A194" s="13" t="s">
        <v>187</v>
      </c>
      <c r="B194" s="125"/>
      <c r="C194" s="52"/>
      <c r="D194" s="48">
        <v>1.1000000000000001</v>
      </c>
      <c r="E194" s="50">
        <f t="shared" si="2"/>
        <v>0</v>
      </c>
    </row>
    <row r="195" spans="1:5" x14ac:dyDescent="0.2">
      <c r="A195" s="13" t="s">
        <v>188</v>
      </c>
      <c r="B195" s="125"/>
      <c r="C195" s="52"/>
      <c r="D195" s="48">
        <v>1.3</v>
      </c>
      <c r="E195" s="50">
        <f t="shared" si="2"/>
        <v>0</v>
      </c>
    </row>
    <row r="196" spans="1:5" x14ac:dyDescent="0.2">
      <c r="A196" s="13" t="s">
        <v>189</v>
      </c>
      <c r="B196" s="125"/>
      <c r="C196" s="52"/>
      <c r="D196" s="48">
        <v>1.1000000000000001</v>
      </c>
      <c r="E196" s="50">
        <f t="shared" si="2"/>
        <v>0</v>
      </c>
    </row>
    <row r="197" spans="1:5" x14ac:dyDescent="0.2">
      <c r="A197" s="13" t="s">
        <v>190</v>
      </c>
      <c r="B197" s="125"/>
      <c r="C197" s="52"/>
      <c r="D197" s="48">
        <v>1.3</v>
      </c>
      <c r="E197" s="50">
        <f t="shared" si="2"/>
        <v>0</v>
      </c>
    </row>
    <row r="198" spans="1:5" x14ac:dyDescent="0.2">
      <c r="A198" s="13" t="s">
        <v>191</v>
      </c>
      <c r="B198" s="125"/>
      <c r="C198" s="52"/>
      <c r="D198" s="48">
        <v>1.2</v>
      </c>
      <c r="E198" s="50">
        <f t="shared" ref="E198:E238" si="3">C198*D198</f>
        <v>0</v>
      </c>
    </row>
    <row r="199" spans="1:5" x14ac:dyDescent="0.2">
      <c r="A199" s="13" t="s">
        <v>192</v>
      </c>
      <c r="B199" s="125"/>
      <c r="C199" s="52"/>
      <c r="D199" s="48">
        <v>1.1000000000000001</v>
      </c>
      <c r="E199" s="50">
        <f t="shared" si="3"/>
        <v>0</v>
      </c>
    </row>
    <row r="200" spans="1:5" x14ac:dyDescent="0.2">
      <c r="A200" s="13" t="s">
        <v>193</v>
      </c>
      <c r="B200" s="125"/>
      <c r="C200" s="52"/>
      <c r="D200" s="48">
        <v>1.1000000000000001</v>
      </c>
      <c r="E200" s="50">
        <f t="shared" si="3"/>
        <v>0</v>
      </c>
    </row>
    <row r="201" spans="1:5" x14ac:dyDescent="0.2">
      <c r="A201" s="13" t="s">
        <v>194</v>
      </c>
      <c r="B201" s="125"/>
      <c r="C201" s="52"/>
      <c r="D201" s="48">
        <v>1.1000000000000001</v>
      </c>
      <c r="E201" s="50">
        <f t="shared" si="3"/>
        <v>0</v>
      </c>
    </row>
    <row r="202" spans="1:5" x14ac:dyDescent="0.2">
      <c r="A202" s="13" t="s">
        <v>469</v>
      </c>
      <c r="B202" s="125"/>
      <c r="C202" s="52"/>
      <c r="D202" s="48">
        <v>1.2</v>
      </c>
      <c r="E202" s="50">
        <f t="shared" si="3"/>
        <v>0</v>
      </c>
    </row>
    <row r="203" spans="1:5" x14ac:dyDescent="0.2">
      <c r="A203" s="13" t="s">
        <v>470</v>
      </c>
      <c r="B203" s="125"/>
      <c r="C203" s="52"/>
      <c r="D203" s="48">
        <v>1.2</v>
      </c>
      <c r="E203" s="50">
        <f t="shared" si="3"/>
        <v>0</v>
      </c>
    </row>
    <row r="204" spans="1:5" x14ac:dyDescent="0.2">
      <c r="A204" s="13" t="s">
        <v>195</v>
      </c>
      <c r="B204" s="125"/>
      <c r="C204" s="52"/>
      <c r="D204" s="48">
        <v>1.5</v>
      </c>
      <c r="E204" s="50">
        <f t="shared" si="3"/>
        <v>0</v>
      </c>
    </row>
    <row r="205" spans="1:5" x14ac:dyDescent="0.2">
      <c r="A205" s="13" t="s">
        <v>196</v>
      </c>
      <c r="B205" s="125"/>
      <c r="C205" s="52"/>
      <c r="D205" s="48">
        <v>1.8</v>
      </c>
      <c r="E205" s="50">
        <f t="shared" si="3"/>
        <v>0</v>
      </c>
    </row>
    <row r="206" spans="1:5" x14ac:dyDescent="0.2">
      <c r="A206" s="13" t="s">
        <v>197</v>
      </c>
      <c r="B206" s="120"/>
      <c r="C206" s="52"/>
      <c r="D206" s="48">
        <v>1.4</v>
      </c>
      <c r="E206" s="50">
        <f t="shared" si="3"/>
        <v>0</v>
      </c>
    </row>
    <row r="207" spans="1:5" ht="38.25" x14ac:dyDescent="0.2">
      <c r="A207" s="11" t="s">
        <v>84</v>
      </c>
      <c r="B207" s="124" t="s">
        <v>8</v>
      </c>
      <c r="C207" s="52"/>
      <c r="D207" s="48">
        <v>1.2</v>
      </c>
      <c r="E207" s="50">
        <f t="shared" si="3"/>
        <v>0</v>
      </c>
    </row>
    <row r="208" spans="1:5" ht="38.25" x14ac:dyDescent="0.2">
      <c r="A208" s="11" t="s">
        <v>85</v>
      </c>
      <c r="B208" s="124"/>
      <c r="C208" s="52"/>
      <c r="D208" s="48">
        <v>1.1000000000000001</v>
      </c>
      <c r="E208" s="50">
        <f t="shared" si="3"/>
        <v>0</v>
      </c>
    </row>
    <row r="209" spans="1:5" ht="38.25" x14ac:dyDescent="0.2">
      <c r="A209" s="11" t="s">
        <v>86</v>
      </c>
      <c r="B209" s="124"/>
      <c r="C209" s="52"/>
      <c r="D209" s="48">
        <v>1</v>
      </c>
      <c r="E209" s="50">
        <f t="shared" si="3"/>
        <v>0</v>
      </c>
    </row>
    <row r="210" spans="1:5" ht="25.5" x14ac:dyDescent="0.2">
      <c r="A210" s="11" t="s">
        <v>87</v>
      </c>
      <c r="B210" s="124"/>
      <c r="C210" s="52"/>
      <c r="D210" s="48">
        <v>1.2</v>
      </c>
      <c r="E210" s="50">
        <f t="shared" si="3"/>
        <v>0</v>
      </c>
    </row>
    <row r="211" spans="1:5" ht="25.5" x14ac:dyDescent="0.2">
      <c r="A211" s="11" t="s">
        <v>88</v>
      </c>
      <c r="B211" s="124"/>
      <c r="C211" s="52"/>
      <c r="D211" s="48">
        <v>1.3</v>
      </c>
      <c r="E211" s="50">
        <f t="shared" si="3"/>
        <v>0</v>
      </c>
    </row>
    <row r="212" spans="1:5" ht="25.5" x14ac:dyDescent="0.2">
      <c r="A212" s="11" t="s">
        <v>89</v>
      </c>
      <c r="B212" s="124"/>
      <c r="C212" s="52"/>
      <c r="D212" s="48">
        <v>1.1000000000000001</v>
      </c>
      <c r="E212" s="50">
        <f t="shared" si="3"/>
        <v>0</v>
      </c>
    </row>
    <row r="213" spans="1:5" x14ac:dyDescent="0.2">
      <c r="A213" s="11" t="s">
        <v>26</v>
      </c>
      <c r="B213" s="124"/>
      <c r="C213" s="52"/>
      <c r="D213" s="48">
        <v>1.1000000000000001</v>
      </c>
      <c r="E213" s="50">
        <f t="shared" si="3"/>
        <v>0</v>
      </c>
    </row>
    <row r="214" spans="1:5" x14ac:dyDescent="0.2">
      <c r="A214" s="11" t="s">
        <v>27</v>
      </c>
      <c r="B214" s="124"/>
      <c r="C214" s="52"/>
      <c r="D214" s="48">
        <v>1.2</v>
      </c>
      <c r="E214" s="50">
        <f t="shared" si="3"/>
        <v>0</v>
      </c>
    </row>
    <row r="215" spans="1:5" x14ac:dyDescent="0.2">
      <c r="A215" s="11" t="s">
        <v>60</v>
      </c>
      <c r="B215" s="124"/>
      <c r="C215" s="52"/>
      <c r="D215" s="48">
        <v>1.2</v>
      </c>
      <c r="E215" s="50">
        <f t="shared" si="3"/>
        <v>0</v>
      </c>
    </row>
    <row r="216" spans="1:5" x14ac:dyDescent="0.2">
      <c r="A216" s="11" t="s">
        <v>61</v>
      </c>
      <c r="B216" s="124"/>
      <c r="C216" s="52"/>
      <c r="D216" s="48">
        <v>1.1000000000000001</v>
      </c>
      <c r="E216" s="50">
        <f t="shared" si="3"/>
        <v>0</v>
      </c>
    </row>
    <row r="217" spans="1:5" x14ac:dyDescent="0.2">
      <c r="A217" s="11" t="s">
        <v>40</v>
      </c>
      <c r="B217" s="124"/>
      <c r="C217" s="52"/>
      <c r="D217" s="48">
        <v>1.2</v>
      </c>
      <c r="E217" s="50">
        <f t="shared" si="3"/>
        <v>0</v>
      </c>
    </row>
    <row r="218" spans="1:5" x14ac:dyDescent="0.2">
      <c r="A218" s="11" t="s">
        <v>48</v>
      </c>
      <c r="B218" s="124"/>
      <c r="C218" s="52"/>
      <c r="D218" s="48">
        <v>1.2</v>
      </c>
      <c r="E218" s="50">
        <f t="shared" si="3"/>
        <v>0</v>
      </c>
    </row>
    <row r="219" spans="1:5" ht="25.5" x14ac:dyDescent="0.2">
      <c r="A219" s="11" t="s">
        <v>62</v>
      </c>
      <c r="B219" s="124"/>
      <c r="C219" s="52"/>
      <c r="D219" s="48">
        <v>1.3</v>
      </c>
      <c r="E219" s="50">
        <f t="shared" si="3"/>
        <v>0</v>
      </c>
    </row>
    <row r="220" spans="1:5" ht="25.5" x14ac:dyDescent="0.2">
      <c r="A220" s="11" t="s">
        <v>63</v>
      </c>
      <c r="B220" s="124"/>
      <c r="C220" s="52"/>
      <c r="D220" s="48">
        <v>1.1000000000000001</v>
      </c>
      <c r="E220" s="50">
        <f t="shared" si="3"/>
        <v>0</v>
      </c>
    </row>
    <row r="221" spans="1:5" x14ac:dyDescent="0.2">
      <c r="A221" s="11" t="s">
        <v>28</v>
      </c>
      <c r="B221" s="124"/>
      <c r="C221" s="52"/>
      <c r="D221" s="48">
        <v>1.3</v>
      </c>
      <c r="E221" s="50">
        <f t="shared" si="3"/>
        <v>0</v>
      </c>
    </row>
    <row r="222" spans="1:5" x14ac:dyDescent="0.2">
      <c r="A222" s="11" t="s">
        <v>29</v>
      </c>
      <c r="B222" s="124"/>
      <c r="C222" s="52"/>
      <c r="D222" s="48">
        <v>1.2</v>
      </c>
      <c r="E222" s="50">
        <f t="shared" si="3"/>
        <v>0</v>
      </c>
    </row>
    <row r="223" spans="1:5" x14ac:dyDescent="0.2">
      <c r="A223" s="11" t="s">
        <v>30</v>
      </c>
      <c r="B223" s="124"/>
      <c r="C223" s="52"/>
      <c r="D223" s="48">
        <v>1.2</v>
      </c>
      <c r="E223" s="50">
        <f t="shared" si="3"/>
        <v>0</v>
      </c>
    </row>
    <row r="224" spans="1:5" x14ac:dyDescent="0.2">
      <c r="A224" s="11" t="s">
        <v>31</v>
      </c>
      <c r="B224" s="124"/>
      <c r="C224" s="52"/>
      <c r="D224" s="48">
        <v>1.2</v>
      </c>
      <c r="E224" s="50">
        <f t="shared" si="3"/>
        <v>0</v>
      </c>
    </row>
    <row r="225" spans="1:5" x14ac:dyDescent="0.2">
      <c r="A225" s="11" t="s">
        <v>32</v>
      </c>
      <c r="B225" s="124"/>
      <c r="C225" s="52"/>
      <c r="D225" s="48">
        <v>1.2</v>
      </c>
      <c r="E225" s="50">
        <f t="shared" si="3"/>
        <v>0</v>
      </c>
    </row>
    <row r="226" spans="1:5" x14ac:dyDescent="0.2">
      <c r="A226" s="11" t="s">
        <v>33</v>
      </c>
      <c r="B226" s="124"/>
      <c r="C226" s="52"/>
      <c r="D226" s="48">
        <v>1.2</v>
      </c>
      <c r="E226" s="50">
        <f t="shared" si="3"/>
        <v>0</v>
      </c>
    </row>
    <row r="227" spans="1:5" ht="25.5" x14ac:dyDescent="0.2">
      <c r="A227" s="11" t="s">
        <v>34</v>
      </c>
      <c r="B227" s="124"/>
      <c r="C227" s="52"/>
      <c r="D227" s="48">
        <v>1.3</v>
      </c>
      <c r="E227" s="50">
        <f t="shared" si="3"/>
        <v>0</v>
      </c>
    </row>
    <row r="228" spans="1:5" ht="25.5" x14ac:dyDescent="0.2">
      <c r="A228" s="11" t="s">
        <v>35</v>
      </c>
      <c r="B228" s="124"/>
      <c r="C228" s="52"/>
      <c r="D228" s="48">
        <v>1.4</v>
      </c>
      <c r="E228" s="50">
        <f t="shared" si="3"/>
        <v>0</v>
      </c>
    </row>
    <row r="229" spans="1:5" ht="25.5" x14ac:dyDescent="0.2">
      <c r="A229" s="11" t="s">
        <v>36</v>
      </c>
      <c r="B229" s="124"/>
      <c r="C229" s="52"/>
      <c r="D229" s="48">
        <v>1.3</v>
      </c>
      <c r="E229" s="50">
        <f t="shared" si="3"/>
        <v>0</v>
      </c>
    </row>
    <row r="230" spans="1:5" ht="25.5" x14ac:dyDescent="0.2">
      <c r="A230" s="11" t="s">
        <v>37</v>
      </c>
      <c r="B230" s="124"/>
      <c r="C230" s="52"/>
      <c r="D230" s="48">
        <v>1.5</v>
      </c>
      <c r="E230" s="50">
        <f t="shared" si="3"/>
        <v>0</v>
      </c>
    </row>
    <row r="231" spans="1:5" ht="25.5" x14ac:dyDescent="0.2">
      <c r="A231" s="11" t="s">
        <v>38</v>
      </c>
      <c r="B231" s="124"/>
      <c r="C231" s="52"/>
      <c r="D231" s="48">
        <v>1.2</v>
      </c>
      <c r="E231" s="50">
        <f t="shared" si="3"/>
        <v>0</v>
      </c>
    </row>
    <row r="232" spans="1:5" ht="38.25" x14ac:dyDescent="0.2">
      <c r="A232" s="11" t="s">
        <v>126</v>
      </c>
      <c r="B232" s="124"/>
      <c r="C232" s="52"/>
      <c r="D232" s="48">
        <v>1.1000000000000001</v>
      </c>
      <c r="E232" s="50">
        <f t="shared" si="3"/>
        <v>0</v>
      </c>
    </row>
    <row r="233" spans="1:5" ht="38.25" x14ac:dyDescent="0.2">
      <c r="A233" s="11" t="s">
        <v>127</v>
      </c>
      <c r="B233" s="124"/>
      <c r="C233" s="52"/>
      <c r="D233" s="48">
        <v>1.5</v>
      </c>
      <c r="E233" s="50">
        <f t="shared" si="3"/>
        <v>0</v>
      </c>
    </row>
    <row r="234" spans="1:5" ht="38.25" x14ac:dyDescent="0.2">
      <c r="A234" s="11" t="s">
        <v>128</v>
      </c>
      <c r="B234" s="124"/>
      <c r="C234" s="52"/>
      <c r="D234" s="48">
        <v>1.6</v>
      </c>
      <c r="E234" s="50">
        <f t="shared" si="3"/>
        <v>0</v>
      </c>
    </row>
    <row r="235" spans="1:5" ht="38.25" x14ac:dyDescent="0.2">
      <c r="A235" s="11" t="s">
        <v>129</v>
      </c>
      <c r="B235" s="124"/>
      <c r="C235" s="52"/>
      <c r="D235" s="48">
        <v>1.8</v>
      </c>
      <c r="E235" s="50">
        <f t="shared" si="3"/>
        <v>0</v>
      </c>
    </row>
    <row r="236" spans="1:5" ht="38.25" x14ac:dyDescent="0.2">
      <c r="A236" s="11" t="s">
        <v>130</v>
      </c>
      <c r="B236" s="124"/>
      <c r="C236" s="52"/>
      <c r="D236" s="48">
        <v>1.3</v>
      </c>
      <c r="E236" s="50">
        <f t="shared" si="3"/>
        <v>0</v>
      </c>
    </row>
    <row r="237" spans="1:5" ht="51" x14ac:dyDescent="0.2">
      <c r="A237" s="11" t="s">
        <v>131</v>
      </c>
      <c r="B237" s="124"/>
      <c r="C237" s="52"/>
      <c r="D237" s="48">
        <v>1.3</v>
      </c>
      <c r="E237" s="50">
        <f t="shared" si="3"/>
        <v>0</v>
      </c>
    </row>
    <row r="238" spans="1:5" ht="38.25" x14ac:dyDescent="0.2">
      <c r="A238" s="11" t="s">
        <v>132</v>
      </c>
      <c r="B238" s="124"/>
      <c r="C238" s="52"/>
      <c r="D238" s="48">
        <v>1.4</v>
      </c>
      <c r="E238" s="50">
        <f t="shared" si="3"/>
        <v>0</v>
      </c>
    </row>
    <row r="239" spans="1:5" ht="13.5" thickBot="1" x14ac:dyDescent="0.25">
      <c r="A239" s="110" t="s">
        <v>354</v>
      </c>
      <c r="B239" s="111"/>
      <c r="C239" s="111"/>
      <c r="D239" s="112"/>
      <c r="E239" s="77">
        <f>SUM(E3:E238)</f>
        <v>0</v>
      </c>
    </row>
    <row r="240" spans="1:5" x14ac:dyDescent="0.2">
      <c r="A240" s="2"/>
      <c r="B240" s="2"/>
      <c r="C240" s="3"/>
    </row>
    <row r="241" spans="1:5" x14ac:dyDescent="0.2">
      <c r="A241" s="117" t="s">
        <v>47</v>
      </c>
      <c r="B241" s="118"/>
      <c r="C241" s="118"/>
      <c r="D241" s="118"/>
      <c r="E241" s="118"/>
    </row>
  </sheetData>
  <sheetProtection formatCells="0" formatColumns="0" formatRows="0" insertColumns="0" insertRows="0" insertHyperlinks="0" deleteColumns="0" deleteRows="0"/>
  <mergeCells count="27">
    <mergeCell ref="B72:B77"/>
    <mergeCell ref="B41:B42"/>
    <mergeCell ref="A241:E241"/>
    <mergeCell ref="A239:D239"/>
    <mergeCell ref="B207:B238"/>
    <mergeCell ref="B136:B206"/>
    <mergeCell ref="B79:B118"/>
    <mergeCell ref="B120:B135"/>
    <mergeCell ref="B66:B71"/>
    <mergeCell ref="B63:B64"/>
    <mergeCell ref="E1:E2"/>
    <mergeCell ref="A1:B1"/>
    <mergeCell ref="C1:C2"/>
    <mergeCell ref="B11:B12"/>
    <mergeCell ref="B13:B14"/>
    <mergeCell ref="B33:B34"/>
    <mergeCell ref="B59:B60"/>
    <mergeCell ref="B61:B62"/>
    <mergeCell ref="B39:B40"/>
    <mergeCell ref="D1:D2"/>
    <mergeCell ref="B51:B52"/>
    <mergeCell ref="B49:B50"/>
    <mergeCell ref="B21:B22"/>
    <mergeCell ref="B23:B24"/>
    <mergeCell ref="B53:B54"/>
    <mergeCell ref="B31:B32"/>
    <mergeCell ref="B25:B26"/>
  </mergeCells>
  <phoneticPr fontId="1" type="noConversion"/>
  <printOptions horizontalCentered="1"/>
  <pageMargins left="0.46666666666666667" right="0.78740157480314965" top="0.98425196850393704" bottom="0.98425196850393704" header="0.51181102362204722" footer="0.51181102362204722"/>
  <pageSetup paperSize="9" scale="70" orientation="portrait" r:id="rId1"/>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19"/>
  <sheetViews>
    <sheetView view="pageLayout" zoomScaleSheetLayoutView="100" workbookViewId="0">
      <selection activeCell="B3" sqref="B3"/>
    </sheetView>
  </sheetViews>
  <sheetFormatPr defaultColWidth="8.85546875" defaultRowHeight="12.75" x14ac:dyDescent="0.2"/>
  <cols>
    <col min="1" max="1" width="86.28515625" customWidth="1"/>
    <col min="2" max="2" width="14.42578125" bestFit="1" customWidth="1"/>
    <col min="4" max="4" width="12.42578125" bestFit="1" customWidth="1"/>
  </cols>
  <sheetData>
    <row r="1" spans="1:4" ht="25.5" customHeight="1" x14ac:dyDescent="0.2">
      <c r="A1" s="65" t="s">
        <v>625</v>
      </c>
      <c r="B1" s="103" t="s">
        <v>353</v>
      </c>
      <c r="C1" s="114" t="s">
        <v>342</v>
      </c>
      <c r="D1" s="115" t="s">
        <v>344</v>
      </c>
    </row>
    <row r="2" spans="1:4" ht="18" customHeight="1" x14ac:dyDescent="0.2">
      <c r="A2" s="68" t="s">
        <v>215</v>
      </c>
      <c r="B2" s="126"/>
      <c r="C2" s="98"/>
      <c r="D2" s="116"/>
    </row>
    <row r="3" spans="1:4" ht="27.75" customHeight="1" x14ac:dyDescent="0.2">
      <c r="A3" s="57" t="s">
        <v>274</v>
      </c>
      <c r="B3" s="52"/>
      <c r="C3" s="48">
        <v>1.5</v>
      </c>
      <c r="D3" s="58">
        <f>B3*C3</f>
        <v>0</v>
      </c>
    </row>
    <row r="4" spans="1:4" s="5" customFormat="1" ht="15" customHeight="1" x14ac:dyDescent="0.2">
      <c r="A4" s="59" t="s">
        <v>275</v>
      </c>
      <c r="B4" s="52"/>
      <c r="C4" s="48">
        <v>1.3</v>
      </c>
      <c r="D4" s="58">
        <f t="shared" ref="D4:D18" si="0">B4*C4</f>
        <v>0</v>
      </c>
    </row>
    <row r="5" spans="1:4" s="5" customFormat="1" ht="15" customHeight="1" x14ac:dyDescent="0.2">
      <c r="A5" s="59" t="s">
        <v>276</v>
      </c>
      <c r="B5" s="52"/>
      <c r="C5" s="48">
        <v>1.3</v>
      </c>
      <c r="D5" s="58">
        <f t="shared" si="0"/>
        <v>0</v>
      </c>
    </row>
    <row r="6" spans="1:4" s="5" customFormat="1" ht="15" customHeight="1" x14ac:dyDescent="0.2">
      <c r="A6" s="59" t="s">
        <v>277</v>
      </c>
      <c r="B6" s="52"/>
      <c r="C6" s="48">
        <v>1.5</v>
      </c>
      <c r="D6" s="58">
        <f t="shared" si="0"/>
        <v>0</v>
      </c>
    </row>
    <row r="7" spans="1:4" s="5" customFormat="1" ht="15" customHeight="1" x14ac:dyDescent="0.2">
      <c r="A7" s="59" t="s">
        <v>278</v>
      </c>
      <c r="B7" s="52"/>
      <c r="C7" s="48">
        <v>1.8</v>
      </c>
      <c r="D7" s="58">
        <f t="shared" si="0"/>
        <v>0</v>
      </c>
    </row>
    <row r="8" spans="1:4" ht="15" customHeight="1" x14ac:dyDescent="0.2">
      <c r="A8" s="57" t="s">
        <v>279</v>
      </c>
      <c r="B8" s="52"/>
      <c r="C8" s="48">
        <v>1.5</v>
      </c>
      <c r="D8" s="58">
        <f t="shared" si="0"/>
        <v>0</v>
      </c>
    </row>
    <row r="9" spans="1:4" ht="15" customHeight="1" x14ac:dyDescent="0.2">
      <c r="A9" s="57" t="s">
        <v>393</v>
      </c>
      <c r="B9" s="52"/>
      <c r="C9" s="48">
        <v>1.3</v>
      </c>
      <c r="D9" s="58">
        <f t="shared" si="0"/>
        <v>0</v>
      </c>
    </row>
    <row r="10" spans="1:4" ht="15" customHeight="1" x14ac:dyDescent="0.2">
      <c r="A10" s="57" t="s">
        <v>392</v>
      </c>
      <c r="B10" s="52"/>
      <c r="C10" s="48">
        <v>1.5</v>
      </c>
      <c r="D10" s="58">
        <f t="shared" si="0"/>
        <v>0</v>
      </c>
    </row>
    <row r="11" spans="1:4" ht="15" customHeight="1" x14ac:dyDescent="0.2">
      <c r="A11" s="57" t="s">
        <v>391</v>
      </c>
      <c r="B11" s="52"/>
      <c r="C11" s="48">
        <v>1.5</v>
      </c>
      <c r="D11" s="58">
        <f t="shared" si="0"/>
        <v>0</v>
      </c>
    </row>
    <row r="12" spans="1:4" ht="15" customHeight="1" x14ac:dyDescent="0.2">
      <c r="A12" s="57" t="s">
        <v>390</v>
      </c>
      <c r="B12" s="52"/>
      <c r="C12" s="48">
        <v>1.3</v>
      </c>
      <c r="D12" s="58">
        <f t="shared" si="0"/>
        <v>0</v>
      </c>
    </row>
    <row r="13" spans="1:4" ht="15" customHeight="1" x14ac:dyDescent="0.2">
      <c r="A13" s="57" t="s">
        <v>471</v>
      </c>
      <c r="B13" s="52"/>
      <c r="C13" s="48">
        <v>1.3</v>
      </c>
      <c r="D13" s="58">
        <f t="shared" si="0"/>
        <v>0</v>
      </c>
    </row>
    <row r="14" spans="1:4" ht="15" customHeight="1" x14ac:dyDescent="0.2">
      <c r="A14" s="57" t="s">
        <v>472</v>
      </c>
      <c r="B14" s="52"/>
      <c r="C14" s="48">
        <v>1.2</v>
      </c>
      <c r="D14" s="58">
        <f t="shared" si="0"/>
        <v>0</v>
      </c>
    </row>
    <row r="15" spans="1:4" ht="15" customHeight="1" x14ac:dyDescent="0.2">
      <c r="A15" s="57" t="s">
        <v>123</v>
      </c>
      <c r="B15" s="52"/>
      <c r="C15" s="48">
        <v>1.1000000000000001</v>
      </c>
      <c r="D15" s="58">
        <f t="shared" si="0"/>
        <v>0</v>
      </c>
    </row>
    <row r="16" spans="1:4" ht="15" customHeight="1" x14ac:dyDescent="0.2">
      <c r="A16" s="57" t="s">
        <v>135</v>
      </c>
      <c r="B16" s="52"/>
      <c r="C16" s="48">
        <v>1.1000000000000001</v>
      </c>
      <c r="D16" s="58">
        <f t="shared" si="0"/>
        <v>0</v>
      </c>
    </row>
    <row r="17" spans="1:4" ht="15" customHeight="1" x14ac:dyDescent="0.2">
      <c r="A17" s="57" t="s">
        <v>136</v>
      </c>
      <c r="B17" s="52"/>
      <c r="C17" s="48">
        <v>1.5</v>
      </c>
      <c r="D17" s="58">
        <f t="shared" si="0"/>
        <v>0</v>
      </c>
    </row>
    <row r="18" spans="1:4" ht="15" customHeight="1" x14ac:dyDescent="0.2">
      <c r="A18" s="57" t="s">
        <v>122</v>
      </c>
      <c r="B18" s="52"/>
      <c r="C18" s="48">
        <v>1.8</v>
      </c>
      <c r="D18" s="58">
        <f t="shared" si="0"/>
        <v>0</v>
      </c>
    </row>
    <row r="19" spans="1:4" ht="18.75" customHeight="1" thickBot="1" x14ac:dyDescent="0.25">
      <c r="A19" s="110" t="s">
        <v>354</v>
      </c>
      <c r="B19" s="111"/>
      <c r="C19" s="112"/>
      <c r="D19" s="76">
        <f>SUM(D3:D18)</f>
        <v>0</v>
      </c>
    </row>
  </sheetData>
  <sheetProtection formatCells="0" formatColumns="0" formatRows="0" insertColumns="0" insertRows="0" insertHyperlinks="0" deleteColumns="0" deleteRows="0"/>
  <mergeCells count="4">
    <mergeCell ref="B1:B2"/>
    <mergeCell ref="C1:C2"/>
    <mergeCell ref="D1:D2"/>
    <mergeCell ref="A19:C19"/>
  </mergeCells>
  <phoneticPr fontId="1" type="noConversion"/>
  <pageMargins left="0.75" right="0.75" top="1" bottom="1" header="0.5" footer="0.5"/>
  <pageSetup paperSize="9" scale="69" orientation="portrait" r:id="rId1"/>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6" enableFormatConditionsCalculation="0">
    <pageSetUpPr fitToPage="1"/>
  </sheetPr>
  <dimension ref="A1:D59"/>
  <sheetViews>
    <sheetView view="pageLayout" topLeftCell="A40" zoomScaleSheetLayoutView="100" workbookViewId="0">
      <selection activeCell="A35" sqref="A35"/>
    </sheetView>
  </sheetViews>
  <sheetFormatPr defaultColWidth="8.85546875" defaultRowHeight="12.75" x14ac:dyDescent="0.2"/>
  <cols>
    <col min="1" max="1" width="66.7109375" style="1" customWidth="1"/>
    <col min="2" max="2" width="18.28515625" bestFit="1" customWidth="1"/>
    <col min="3" max="3" width="12.7109375" customWidth="1"/>
    <col min="4" max="4" width="12.42578125" bestFit="1" customWidth="1"/>
  </cols>
  <sheetData>
    <row r="1" spans="1:4" ht="25.5" customHeight="1" x14ac:dyDescent="0.2">
      <c r="A1" s="63" t="s">
        <v>626</v>
      </c>
      <c r="B1" s="127" t="s">
        <v>353</v>
      </c>
      <c r="C1" s="122" t="s">
        <v>342</v>
      </c>
      <c r="D1" s="98" t="s">
        <v>344</v>
      </c>
    </row>
    <row r="2" spans="1:4" ht="21.75" customHeight="1" x14ac:dyDescent="0.2">
      <c r="A2" s="63" t="s">
        <v>215</v>
      </c>
      <c r="B2" s="126"/>
      <c r="C2" s="122"/>
      <c r="D2" s="98"/>
    </row>
    <row r="3" spans="1:4" ht="15" customHeight="1" x14ac:dyDescent="0.2">
      <c r="A3" s="56" t="s">
        <v>11</v>
      </c>
      <c r="B3" s="60"/>
      <c r="C3" s="48">
        <v>1.6</v>
      </c>
      <c r="D3" s="54">
        <f>B3*C3</f>
        <v>0</v>
      </c>
    </row>
    <row r="4" spans="1:4" ht="15" customHeight="1" x14ac:dyDescent="0.2">
      <c r="A4" s="55" t="s">
        <v>319</v>
      </c>
      <c r="B4" s="60"/>
      <c r="C4" s="48">
        <v>2</v>
      </c>
      <c r="D4" s="54">
        <f t="shared" ref="D4:D56" si="0">B4*C4</f>
        <v>0</v>
      </c>
    </row>
    <row r="5" spans="1:4" ht="15" customHeight="1" x14ac:dyDescent="0.2">
      <c r="A5" s="55" t="s">
        <v>12</v>
      </c>
      <c r="B5" s="60"/>
      <c r="C5" s="48">
        <v>2</v>
      </c>
      <c r="D5" s="54">
        <f t="shared" si="0"/>
        <v>0</v>
      </c>
    </row>
    <row r="6" spans="1:4" ht="15.95" customHeight="1" x14ac:dyDescent="0.2">
      <c r="A6" s="55" t="s">
        <v>144</v>
      </c>
      <c r="B6" s="60"/>
      <c r="C6" s="48">
        <v>1.8</v>
      </c>
      <c r="D6" s="54">
        <f t="shared" si="0"/>
        <v>0</v>
      </c>
    </row>
    <row r="7" spans="1:4" ht="15" customHeight="1" x14ac:dyDescent="0.2">
      <c r="A7" s="55" t="s">
        <v>385</v>
      </c>
      <c r="B7" s="60"/>
      <c r="C7" s="48">
        <v>2</v>
      </c>
      <c r="D7" s="54">
        <f t="shared" si="0"/>
        <v>0</v>
      </c>
    </row>
    <row r="8" spans="1:4" ht="15" customHeight="1" x14ac:dyDescent="0.2">
      <c r="A8" s="55" t="s">
        <v>382</v>
      </c>
      <c r="B8" s="60"/>
      <c r="C8" s="48">
        <v>1.8</v>
      </c>
      <c r="D8" s="54">
        <f t="shared" si="0"/>
        <v>0</v>
      </c>
    </row>
    <row r="9" spans="1:4" ht="15" customHeight="1" x14ac:dyDescent="0.2">
      <c r="A9" s="55" t="s">
        <v>383</v>
      </c>
      <c r="B9" s="60"/>
      <c r="C9" s="48">
        <v>1.8</v>
      </c>
      <c r="D9" s="54">
        <f t="shared" si="0"/>
        <v>0</v>
      </c>
    </row>
    <row r="10" spans="1:4" ht="15" customHeight="1" x14ac:dyDescent="0.2">
      <c r="A10" s="55" t="s">
        <v>384</v>
      </c>
      <c r="B10" s="60"/>
      <c r="C10" s="48">
        <v>1.7</v>
      </c>
      <c r="D10" s="54">
        <f t="shared" si="0"/>
        <v>0</v>
      </c>
    </row>
    <row r="11" spans="1:4" ht="15" customHeight="1" x14ac:dyDescent="0.2">
      <c r="A11" s="55" t="s">
        <v>324</v>
      </c>
      <c r="B11" s="60"/>
      <c r="C11" s="48">
        <v>1.5</v>
      </c>
      <c r="D11" s="54">
        <f t="shared" si="0"/>
        <v>0</v>
      </c>
    </row>
    <row r="12" spans="1:4" ht="15" customHeight="1" x14ac:dyDescent="0.2">
      <c r="A12" s="55" t="s">
        <v>325</v>
      </c>
      <c r="B12" s="60"/>
      <c r="C12" s="48">
        <v>1.8</v>
      </c>
      <c r="D12" s="54">
        <f t="shared" si="0"/>
        <v>0</v>
      </c>
    </row>
    <row r="13" spans="1:4" ht="15" customHeight="1" x14ac:dyDescent="0.2">
      <c r="A13" s="55" t="s">
        <v>322</v>
      </c>
      <c r="B13" s="60"/>
      <c r="C13" s="48">
        <v>1.8</v>
      </c>
      <c r="D13" s="54">
        <f t="shared" si="0"/>
        <v>0</v>
      </c>
    </row>
    <row r="14" spans="1:4" ht="15" customHeight="1" x14ac:dyDescent="0.2">
      <c r="A14" s="55" t="s">
        <v>323</v>
      </c>
      <c r="B14" s="60"/>
      <c r="C14" s="48">
        <v>2</v>
      </c>
      <c r="D14" s="54">
        <f t="shared" si="0"/>
        <v>0</v>
      </c>
    </row>
    <row r="15" spans="1:4" ht="15" customHeight="1" x14ac:dyDescent="0.2">
      <c r="A15" s="55" t="s">
        <v>670</v>
      </c>
      <c r="B15" s="60"/>
      <c r="C15" s="48">
        <v>1.2</v>
      </c>
      <c r="D15" s="54">
        <f t="shared" si="0"/>
        <v>0</v>
      </c>
    </row>
    <row r="16" spans="1:4" ht="15" customHeight="1" x14ac:dyDescent="0.2">
      <c r="A16" s="55" t="s">
        <v>386</v>
      </c>
      <c r="B16" s="60"/>
      <c r="C16" s="48">
        <v>1.5</v>
      </c>
      <c r="D16" s="54">
        <f t="shared" si="0"/>
        <v>0</v>
      </c>
    </row>
    <row r="17" spans="1:4" ht="15" customHeight="1" x14ac:dyDescent="0.2">
      <c r="A17" s="55" t="s">
        <v>387</v>
      </c>
      <c r="B17" s="60"/>
      <c r="C17" s="48">
        <v>1.5</v>
      </c>
      <c r="D17" s="54">
        <f t="shared" si="0"/>
        <v>0</v>
      </c>
    </row>
    <row r="18" spans="1:4" ht="15" customHeight="1" x14ac:dyDescent="0.2">
      <c r="A18" s="53" t="s">
        <v>79</v>
      </c>
      <c r="B18" s="60"/>
      <c r="C18" s="48">
        <v>2</v>
      </c>
      <c r="D18" s="54">
        <f t="shared" si="0"/>
        <v>0</v>
      </c>
    </row>
    <row r="19" spans="1:4" ht="15" customHeight="1" x14ac:dyDescent="0.2">
      <c r="A19" s="53" t="s">
        <v>64</v>
      </c>
      <c r="B19" s="60"/>
      <c r="C19" s="48">
        <v>1.6</v>
      </c>
      <c r="D19" s="54">
        <f t="shared" si="0"/>
        <v>0</v>
      </c>
    </row>
    <row r="20" spans="1:4" ht="15" customHeight="1" x14ac:dyDescent="0.2">
      <c r="A20" s="55" t="s">
        <v>49</v>
      </c>
      <c r="B20" s="60"/>
      <c r="C20" s="48">
        <v>1.5</v>
      </c>
      <c r="D20" s="54">
        <f t="shared" si="0"/>
        <v>0</v>
      </c>
    </row>
    <row r="21" spans="1:4" ht="15" customHeight="1" x14ac:dyDescent="0.2">
      <c r="A21" s="55" t="s">
        <v>321</v>
      </c>
      <c r="B21" s="60"/>
      <c r="C21" s="48">
        <v>1.5</v>
      </c>
      <c r="D21" s="54">
        <f t="shared" si="0"/>
        <v>0</v>
      </c>
    </row>
    <row r="22" spans="1:4" ht="15" customHeight="1" x14ac:dyDescent="0.2">
      <c r="A22" s="55" t="s">
        <v>614</v>
      </c>
      <c r="B22" s="60"/>
      <c r="C22" s="48">
        <v>1.1000000000000001</v>
      </c>
      <c r="D22" s="54">
        <f t="shared" si="0"/>
        <v>0</v>
      </c>
    </row>
    <row r="23" spans="1:4" ht="15" customHeight="1" x14ac:dyDescent="0.2">
      <c r="A23" s="55" t="s">
        <v>99</v>
      </c>
      <c r="B23" s="60"/>
      <c r="C23" s="48">
        <v>1.3</v>
      </c>
      <c r="D23" s="54">
        <f t="shared" si="0"/>
        <v>0</v>
      </c>
    </row>
    <row r="24" spans="1:4" ht="15" customHeight="1" x14ac:dyDescent="0.2">
      <c r="A24" s="56" t="s">
        <v>266</v>
      </c>
      <c r="B24" s="60"/>
      <c r="C24" s="48">
        <v>1.8</v>
      </c>
      <c r="D24" s="54">
        <f t="shared" si="0"/>
        <v>0</v>
      </c>
    </row>
    <row r="25" spans="1:4" ht="15" customHeight="1" x14ac:dyDescent="0.2">
      <c r="A25" s="56" t="s">
        <v>265</v>
      </c>
      <c r="B25" s="93"/>
      <c r="C25" s="48">
        <v>2</v>
      </c>
      <c r="D25" s="54">
        <f t="shared" si="0"/>
        <v>0</v>
      </c>
    </row>
    <row r="26" spans="1:4" ht="15" customHeight="1" x14ac:dyDescent="0.2">
      <c r="A26" s="94" t="s">
        <v>699</v>
      </c>
      <c r="B26" s="93"/>
      <c r="C26" s="48"/>
      <c r="D26" s="54"/>
    </row>
    <row r="27" spans="1:4" ht="15" customHeight="1" x14ac:dyDescent="0.2">
      <c r="A27" s="94" t="s">
        <v>700</v>
      </c>
      <c r="B27" s="93"/>
      <c r="C27" s="48"/>
      <c r="D27" s="54"/>
    </row>
    <row r="28" spans="1:4" ht="15" customHeight="1" x14ac:dyDescent="0.2">
      <c r="A28" s="94" t="s">
        <v>701</v>
      </c>
      <c r="B28" s="93"/>
      <c r="C28" s="48"/>
      <c r="D28" s="54"/>
    </row>
    <row r="29" spans="1:4" ht="15" customHeight="1" x14ac:dyDescent="0.2">
      <c r="A29" s="56" t="s">
        <v>217</v>
      </c>
      <c r="B29" s="93"/>
      <c r="C29" s="48">
        <v>1.5</v>
      </c>
      <c r="D29" s="54">
        <f t="shared" si="0"/>
        <v>0</v>
      </c>
    </row>
    <row r="30" spans="1:4" ht="15" customHeight="1" x14ac:dyDescent="0.2">
      <c r="A30" s="56" t="s">
        <v>320</v>
      </c>
      <c r="B30" s="60"/>
      <c r="C30" s="48">
        <v>1.5</v>
      </c>
      <c r="D30" s="54">
        <f t="shared" si="0"/>
        <v>0</v>
      </c>
    </row>
    <row r="31" spans="1:4" ht="15" customHeight="1" x14ac:dyDescent="0.2">
      <c r="A31" s="12" t="s">
        <v>230</v>
      </c>
      <c r="B31" s="60"/>
      <c r="C31" s="48">
        <v>1.25</v>
      </c>
      <c r="D31" s="54">
        <f t="shared" si="0"/>
        <v>0</v>
      </c>
    </row>
    <row r="32" spans="1:4" ht="15" customHeight="1" x14ac:dyDescent="0.2">
      <c r="A32" s="12" t="s">
        <v>231</v>
      </c>
      <c r="B32" s="60"/>
      <c r="C32" s="48">
        <v>1.5</v>
      </c>
      <c r="D32" s="54">
        <f t="shared" si="0"/>
        <v>0</v>
      </c>
    </row>
    <row r="33" spans="1:4" ht="15" customHeight="1" x14ac:dyDescent="0.2">
      <c r="A33" s="12" t="s">
        <v>232</v>
      </c>
      <c r="B33" s="60"/>
      <c r="C33" s="48">
        <v>1.8</v>
      </c>
      <c r="D33" s="54">
        <f t="shared" si="0"/>
        <v>0</v>
      </c>
    </row>
    <row r="34" spans="1:4" ht="15" customHeight="1" x14ac:dyDescent="0.2">
      <c r="A34" s="12" t="s">
        <v>233</v>
      </c>
      <c r="B34" s="60"/>
      <c r="C34" s="48">
        <v>1.25</v>
      </c>
      <c r="D34" s="54">
        <f t="shared" si="0"/>
        <v>0</v>
      </c>
    </row>
    <row r="35" spans="1:4" ht="15" customHeight="1" x14ac:dyDescent="0.2">
      <c r="A35" s="12" t="s">
        <v>240</v>
      </c>
      <c r="B35" s="60"/>
      <c r="C35" s="48">
        <v>1.5</v>
      </c>
      <c r="D35" s="54">
        <f t="shared" si="0"/>
        <v>0</v>
      </c>
    </row>
    <row r="36" spans="1:4" ht="15" customHeight="1" x14ac:dyDescent="0.2">
      <c r="A36" s="12" t="s">
        <v>243</v>
      </c>
      <c r="B36" s="60"/>
      <c r="C36" s="48">
        <v>1.25</v>
      </c>
      <c r="D36" s="54">
        <f t="shared" si="0"/>
        <v>0</v>
      </c>
    </row>
    <row r="37" spans="1:4" ht="15" customHeight="1" x14ac:dyDescent="0.2">
      <c r="A37" s="12" t="s">
        <v>461</v>
      </c>
      <c r="B37" s="60"/>
      <c r="C37" s="48">
        <v>1.3</v>
      </c>
      <c r="D37" s="54">
        <f t="shared" si="0"/>
        <v>0</v>
      </c>
    </row>
    <row r="38" spans="1:4" ht="15" customHeight="1" x14ac:dyDescent="0.2">
      <c r="A38" s="12" t="s">
        <v>462</v>
      </c>
      <c r="B38" s="60"/>
      <c r="C38" s="48">
        <v>1.4</v>
      </c>
      <c r="D38" s="54">
        <f t="shared" si="0"/>
        <v>0</v>
      </c>
    </row>
    <row r="39" spans="1:4" ht="15" customHeight="1" x14ac:dyDescent="0.2">
      <c r="A39" s="12" t="s">
        <v>241</v>
      </c>
      <c r="B39" s="60"/>
      <c r="C39" s="48">
        <v>1.25</v>
      </c>
      <c r="D39" s="54">
        <f t="shared" si="0"/>
        <v>0</v>
      </c>
    </row>
    <row r="40" spans="1:4" ht="15" customHeight="1" x14ac:dyDescent="0.2">
      <c r="A40" s="12" t="s">
        <v>242</v>
      </c>
      <c r="B40" s="60"/>
      <c r="C40" s="48">
        <v>1.5</v>
      </c>
      <c r="D40" s="54">
        <f t="shared" si="0"/>
        <v>0</v>
      </c>
    </row>
    <row r="41" spans="1:4" ht="15" customHeight="1" x14ac:dyDescent="0.2">
      <c r="A41" s="51" t="s">
        <v>65</v>
      </c>
      <c r="B41" s="61"/>
      <c r="C41" s="48">
        <v>1</v>
      </c>
      <c r="D41" s="54">
        <f t="shared" si="0"/>
        <v>0</v>
      </c>
    </row>
    <row r="42" spans="1:4" ht="15" customHeight="1" x14ac:dyDescent="0.2">
      <c r="A42" s="51" t="s">
        <v>66</v>
      </c>
      <c r="B42" s="61"/>
      <c r="C42" s="48">
        <v>1.25</v>
      </c>
      <c r="D42" s="54">
        <f t="shared" si="0"/>
        <v>0</v>
      </c>
    </row>
    <row r="43" spans="1:4" ht="15" customHeight="1" x14ac:dyDescent="0.2">
      <c r="A43" s="51" t="s">
        <v>67</v>
      </c>
      <c r="B43" s="61"/>
      <c r="C43" s="48">
        <v>1.25</v>
      </c>
      <c r="D43" s="54">
        <f t="shared" si="0"/>
        <v>0</v>
      </c>
    </row>
    <row r="44" spans="1:4" ht="15" customHeight="1" x14ac:dyDescent="0.2">
      <c r="A44" s="51" t="s">
        <v>68</v>
      </c>
      <c r="B44" s="61"/>
      <c r="C44" s="48">
        <v>1.25</v>
      </c>
      <c r="D44" s="54">
        <f t="shared" si="0"/>
        <v>0</v>
      </c>
    </row>
    <row r="45" spans="1:4" ht="15" customHeight="1" x14ac:dyDescent="0.2">
      <c r="A45" s="51" t="s">
        <v>140</v>
      </c>
      <c r="B45" s="61"/>
      <c r="C45" s="48">
        <v>1.6</v>
      </c>
      <c r="D45" s="54">
        <f t="shared" si="0"/>
        <v>0</v>
      </c>
    </row>
    <row r="46" spans="1:4" ht="15" customHeight="1" x14ac:dyDescent="0.2">
      <c r="A46" s="51" t="s">
        <v>138</v>
      </c>
      <c r="B46" s="61"/>
      <c r="C46" s="48">
        <v>1.8</v>
      </c>
      <c r="D46" s="54">
        <f t="shared" si="0"/>
        <v>0</v>
      </c>
    </row>
    <row r="47" spans="1:4" ht="15" customHeight="1" x14ac:dyDescent="0.2">
      <c r="A47" s="51" t="s">
        <v>139</v>
      </c>
      <c r="B47" s="61"/>
      <c r="C47" s="48">
        <v>1.25</v>
      </c>
      <c r="D47" s="54">
        <f t="shared" si="0"/>
        <v>0</v>
      </c>
    </row>
    <row r="48" spans="1:4" ht="15" customHeight="1" x14ac:dyDescent="0.2">
      <c r="A48" s="51" t="s">
        <v>141</v>
      </c>
      <c r="B48" s="61"/>
      <c r="C48" s="48">
        <v>1.25</v>
      </c>
      <c r="D48" s="54">
        <f t="shared" si="0"/>
        <v>0</v>
      </c>
    </row>
    <row r="49" spans="1:4" ht="15" customHeight="1" x14ac:dyDescent="0.2">
      <c r="A49" s="51" t="s">
        <v>142</v>
      </c>
      <c r="B49" s="61"/>
      <c r="C49" s="48">
        <v>1.5</v>
      </c>
      <c r="D49" s="54">
        <f t="shared" si="0"/>
        <v>0</v>
      </c>
    </row>
    <row r="50" spans="1:4" ht="15" customHeight="1" x14ac:dyDescent="0.2">
      <c r="A50" s="51" t="s">
        <v>143</v>
      </c>
      <c r="B50" s="61"/>
      <c r="C50" s="48">
        <v>1.5</v>
      </c>
      <c r="D50" s="54">
        <f t="shared" si="0"/>
        <v>0</v>
      </c>
    </row>
    <row r="51" spans="1:4" ht="15" customHeight="1" x14ac:dyDescent="0.2">
      <c r="A51" s="51" t="s">
        <v>69</v>
      </c>
      <c r="B51" s="61"/>
      <c r="C51" s="48">
        <v>1.2</v>
      </c>
      <c r="D51" s="54">
        <f t="shared" si="0"/>
        <v>0</v>
      </c>
    </row>
    <row r="52" spans="1:4" ht="15" customHeight="1" x14ac:dyDescent="0.2">
      <c r="A52" s="51" t="s">
        <v>70</v>
      </c>
      <c r="B52" s="61"/>
      <c r="C52" s="48">
        <v>1.2</v>
      </c>
      <c r="D52" s="54">
        <f t="shared" si="0"/>
        <v>0</v>
      </c>
    </row>
    <row r="53" spans="1:4" ht="15" customHeight="1" x14ac:dyDescent="0.2">
      <c r="A53" s="51" t="s">
        <v>388</v>
      </c>
      <c r="B53" s="61"/>
      <c r="C53" s="48">
        <v>1.4</v>
      </c>
      <c r="D53" s="54">
        <f t="shared" si="0"/>
        <v>0</v>
      </c>
    </row>
    <row r="54" spans="1:4" ht="15" customHeight="1" x14ac:dyDescent="0.2">
      <c r="A54" s="51" t="s">
        <v>389</v>
      </c>
      <c r="B54" s="61"/>
      <c r="C54" s="48">
        <v>1.3</v>
      </c>
      <c r="D54" s="54">
        <f t="shared" si="0"/>
        <v>0</v>
      </c>
    </row>
    <row r="55" spans="1:4" ht="15" customHeight="1" x14ac:dyDescent="0.2">
      <c r="A55" s="55" t="s">
        <v>9</v>
      </c>
      <c r="B55" s="61"/>
      <c r="C55" s="48">
        <v>1.25</v>
      </c>
      <c r="D55" s="54">
        <f t="shared" si="0"/>
        <v>0</v>
      </c>
    </row>
    <row r="56" spans="1:4" ht="15" customHeight="1" x14ac:dyDescent="0.2">
      <c r="A56" s="55" t="s">
        <v>10</v>
      </c>
      <c r="B56" s="61"/>
      <c r="C56" s="48">
        <v>1.5</v>
      </c>
      <c r="D56" s="54">
        <f t="shared" si="0"/>
        <v>0</v>
      </c>
    </row>
    <row r="57" spans="1:4" ht="23.25" customHeight="1" x14ac:dyDescent="0.2">
      <c r="A57" s="128" t="s">
        <v>354</v>
      </c>
      <c r="B57" s="129"/>
      <c r="C57" s="130"/>
      <c r="D57" s="75">
        <f>SUM(D3:D56)</f>
        <v>0</v>
      </c>
    </row>
    <row r="58" spans="1:4" x14ac:dyDescent="0.2">
      <c r="A58" s="4"/>
      <c r="B58" s="4"/>
    </row>
    <row r="59" spans="1:4" ht="96.75" customHeight="1" x14ac:dyDescent="0.2">
      <c r="A59" s="117" t="s">
        <v>352</v>
      </c>
      <c r="B59" s="118"/>
      <c r="C59" s="118"/>
      <c r="D59" s="118"/>
    </row>
  </sheetData>
  <sheetProtection formatCells="0" formatColumns="0" formatRows="0" insertColumns="0" insertRows="0" insertHyperlinks="0" deleteColumns="0" deleteRows="0"/>
  <mergeCells count="5">
    <mergeCell ref="B1:B2"/>
    <mergeCell ref="C1:C2"/>
    <mergeCell ref="D1:D2"/>
    <mergeCell ref="A59:D59"/>
    <mergeCell ref="A57:C57"/>
  </mergeCells>
  <phoneticPr fontId="1" type="noConversion"/>
  <printOptions horizontalCentered="1"/>
  <pageMargins left="0.78740157480314965" right="0.78740157480314965" top="0.98425196850393704" bottom="0.98425196850393704" header="0.51181102362204722" footer="0.51181102362204722"/>
  <pageSetup paperSize="9" scale="73" orientation="portrait" r:id="rId1"/>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83"/>
  <sheetViews>
    <sheetView view="pageLayout" topLeftCell="A79" zoomScaleSheetLayoutView="100" workbookViewId="0">
      <selection activeCell="E80" sqref="E80"/>
    </sheetView>
  </sheetViews>
  <sheetFormatPr defaultColWidth="8.85546875" defaultRowHeight="12.75" x14ac:dyDescent="0.2"/>
  <cols>
    <col min="1" max="1" width="79.140625" customWidth="1"/>
    <col min="2" max="2" width="15.85546875" customWidth="1"/>
    <col min="3" max="3" width="14.140625" customWidth="1"/>
    <col min="4" max="4" width="17.140625" customWidth="1"/>
  </cols>
  <sheetData>
    <row r="1" spans="1:4" ht="35.1" customHeight="1" x14ac:dyDescent="0.2">
      <c r="A1" s="90" t="s">
        <v>627</v>
      </c>
      <c r="B1" s="127" t="s">
        <v>618</v>
      </c>
      <c r="C1" s="127" t="s">
        <v>619</v>
      </c>
      <c r="D1" s="127" t="s">
        <v>620</v>
      </c>
    </row>
    <row r="2" spans="1:4" ht="33" customHeight="1" x14ac:dyDescent="0.2">
      <c r="A2" s="87" t="s">
        <v>617</v>
      </c>
      <c r="B2" s="126"/>
      <c r="C2" s="126"/>
      <c r="D2" s="126"/>
    </row>
    <row r="3" spans="1:4" x14ac:dyDescent="0.2">
      <c r="A3" s="83" t="s">
        <v>474</v>
      </c>
      <c r="B3" s="85"/>
      <c r="C3" s="48">
        <v>0.9</v>
      </c>
      <c r="D3" s="54">
        <f>SUM(B3*C3)</f>
        <v>0</v>
      </c>
    </row>
    <row r="4" spans="1:4" x14ac:dyDescent="0.2">
      <c r="A4" s="83" t="s">
        <v>475</v>
      </c>
      <c r="B4" s="85"/>
      <c r="C4" s="48">
        <v>1</v>
      </c>
      <c r="D4" s="54">
        <f t="shared" ref="D4:D67" si="0">SUM(B4*C4)</f>
        <v>0</v>
      </c>
    </row>
    <row r="5" spans="1:4" x14ac:dyDescent="0.2">
      <c r="A5" s="83" t="s">
        <v>476</v>
      </c>
      <c r="B5" s="85"/>
      <c r="C5" s="48">
        <v>0.25</v>
      </c>
      <c r="D5" s="54">
        <f t="shared" si="0"/>
        <v>0</v>
      </c>
    </row>
    <row r="6" spans="1:4" x14ac:dyDescent="0.2">
      <c r="A6" s="83" t="s">
        <v>477</v>
      </c>
      <c r="B6" s="85"/>
      <c r="C6" s="48">
        <v>0.8</v>
      </c>
      <c r="D6" s="54">
        <f t="shared" si="0"/>
        <v>0</v>
      </c>
    </row>
    <row r="7" spans="1:4" x14ac:dyDescent="0.2">
      <c r="A7" s="83" t="s">
        <v>478</v>
      </c>
      <c r="B7" s="85"/>
      <c r="C7" s="48">
        <v>1</v>
      </c>
      <c r="D7" s="54">
        <f t="shared" si="0"/>
        <v>0</v>
      </c>
    </row>
    <row r="8" spans="1:4" x14ac:dyDescent="0.2">
      <c r="A8" s="83" t="s">
        <v>479</v>
      </c>
      <c r="B8" s="85"/>
      <c r="C8" s="48">
        <v>0.25</v>
      </c>
      <c r="D8" s="54">
        <f t="shared" si="0"/>
        <v>0</v>
      </c>
    </row>
    <row r="9" spans="1:4" x14ac:dyDescent="0.2">
      <c r="A9" s="83" t="s">
        <v>480</v>
      </c>
      <c r="B9" s="85"/>
      <c r="C9" s="48">
        <v>0.9</v>
      </c>
      <c r="D9" s="54">
        <f t="shared" si="0"/>
        <v>0</v>
      </c>
    </row>
    <row r="10" spans="1:4" x14ac:dyDescent="0.2">
      <c r="A10" s="83" t="s">
        <v>481</v>
      </c>
      <c r="B10" s="85"/>
      <c r="C10" s="48">
        <v>1</v>
      </c>
      <c r="D10" s="54">
        <f t="shared" si="0"/>
        <v>0</v>
      </c>
    </row>
    <row r="11" spans="1:4" x14ac:dyDescent="0.2">
      <c r="A11" s="83" t="s">
        <v>482</v>
      </c>
      <c r="B11" s="85"/>
      <c r="C11" s="48">
        <v>0.3</v>
      </c>
      <c r="D11" s="54">
        <f t="shared" si="0"/>
        <v>0</v>
      </c>
    </row>
    <row r="12" spans="1:4" x14ac:dyDescent="0.2">
      <c r="A12" s="84" t="s">
        <v>483</v>
      </c>
      <c r="B12" s="85"/>
      <c r="C12" s="48">
        <v>0.7</v>
      </c>
      <c r="D12" s="54">
        <f t="shared" si="0"/>
        <v>0</v>
      </c>
    </row>
    <row r="13" spans="1:4" x14ac:dyDescent="0.2">
      <c r="A13" s="84" t="s">
        <v>484</v>
      </c>
      <c r="B13" s="85"/>
      <c r="C13" s="48">
        <v>0.8</v>
      </c>
      <c r="D13" s="54">
        <f t="shared" si="0"/>
        <v>0</v>
      </c>
    </row>
    <row r="14" spans="1:4" x14ac:dyDescent="0.2">
      <c r="A14" s="84" t="s">
        <v>485</v>
      </c>
      <c r="B14" s="85"/>
      <c r="C14" s="48">
        <v>0.9</v>
      </c>
      <c r="D14" s="54">
        <f t="shared" si="0"/>
        <v>0</v>
      </c>
    </row>
    <row r="15" spans="1:4" x14ac:dyDescent="0.2">
      <c r="A15" s="84" t="s">
        <v>486</v>
      </c>
      <c r="B15" s="85"/>
      <c r="C15" s="48">
        <v>0.5</v>
      </c>
      <c r="D15" s="54">
        <f t="shared" si="0"/>
        <v>0</v>
      </c>
    </row>
    <row r="16" spans="1:4" x14ac:dyDescent="0.2">
      <c r="A16" s="84" t="s">
        <v>487</v>
      </c>
      <c r="B16" s="85"/>
      <c r="C16" s="48">
        <v>0.7</v>
      </c>
      <c r="D16" s="54">
        <f t="shared" si="0"/>
        <v>0</v>
      </c>
    </row>
    <row r="17" spans="1:4" x14ac:dyDescent="0.2">
      <c r="A17" s="84" t="s">
        <v>488</v>
      </c>
      <c r="B17" s="85"/>
      <c r="C17" s="48">
        <v>0.9</v>
      </c>
      <c r="D17" s="54">
        <f t="shared" si="0"/>
        <v>0</v>
      </c>
    </row>
    <row r="18" spans="1:4" x14ac:dyDescent="0.2">
      <c r="A18" s="84" t="s">
        <v>489</v>
      </c>
      <c r="B18" s="85"/>
      <c r="C18" s="48">
        <v>0.7</v>
      </c>
      <c r="D18" s="54">
        <f t="shared" si="0"/>
        <v>0</v>
      </c>
    </row>
    <row r="19" spans="1:4" x14ac:dyDescent="0.2">
      <c r="A19" s="84" t="s">
        <v>490</v>
      </c>
      <c r="B19" s="85"/>
      <c r="C19" s="48">
        <v>0.8</v>
      </c>
      <c r="D19" s="54">
        <f t="shared" si="0"/>
        <v>0</v>
      </c>
    </row>
    <row r="20" spans="1:4" x14ac:dyDescent="0.2">
      <c r="A20" s="84" t="s">
        <v>491</v>
      </c>
      <c r="B20" s="85"/>
      <c r="C20" s="48">
        <v>0.9</v>
      </c>
      <c r="D20" s="54">
        <f t="shared" si="0"/>
        <v>0</v>
      </c>
    </row>
    <row r="21" spans="1:4" x14ac:dyDescent="0.2">
      <c r="A21" s="84" t="s">
        <v>492</v>
      </c>
      <c r="B21" s="85"/>
      <c r="C21" s="48">
        <v>0.7</v>
      </c>
      <c r="D21" s="54">
        <f t="shared" si="0"/>
        <v>0</v>
      </c>
    </row>
    <row r="22" spans="1:4" x14ac:dyDescent="0.2">
      <c r="A22" s="84" t="s">
        <v>493</v>
      </c>
      <c r="B22" s="85"/>
      <c r="C22" s="48">
        <v>0.8</v>
      </c>
      <c r="D22" s="54">
        <f t="shared" si="0"/>
        <v>0</v>
      </c>
    </row>
    <row r="23" spans="1:4" x14ac:dyDescent="0.2">
      <c r="A23" s="84" t="s">
        <v>494</v>
      </c>
      <c r="B23" s="85"/>
      <c r="C23" s="48">
        <v>0.9</v>
      </c>
      <c r="D23" s="54">
        <f t="shared" si="0"/>
        <v>0</v>
      </c>
    </row>
    <row r="24" spans="1:4" x14ac:dyDescent="0.2">
      <c r="A24" s="84" t="s">
        <v>495</v>
      </c>
      <c r="B24" s="85"/>
      <c r="C24" s="48">
        <v>0.7</v>
      </c>
      <c r="D24" s="54">
        <f t="shared" si="0"/>
        <v>0</v>
      </c>
    </row>
    <row r="25" spans="1:4" x14ac:dyDescent="0.2">
      <c r="A25" s="84" t="s">
        <v>496</v>
      </c>
      <c r="B25" s="85"/>
      <c r="C25" s="48">
        <v>0.8</v>
      </c>
      <c r="D25" s="54">
        <f t="shared" si="0"/>
        <v>0</v>
      </c>
    </row>
    <row r="26" spans="1:4" x14ac:dyDescent="0.2">
      <c r="A26" s="84" t="s">
        <v>497</v>
      </c>
      <c r="B26" s="85"/>
      <c r="C26" s="48">
        <v>0.9</v>
      </c>
      <c r="D26" s="54">
        <f t="shared" si="0"/>
        <v>0</v>
      </c>
    </row>
    <row r="27" spans="1:4" x14ac:dyDescent="0.2">
      <c r="A27" s="84" t="s">
        <v>498</v>
      </c>
      <c r="B27" s="85"/>
      <c r="C27" s="48">
        <v>0.6</v>
      </c>
      <c r="D27" s="54">
        <f t="shared" si="0"/>
        <v>0</v>
      </c>
    </row>
    <row r="28" spans="1:4" x14ac:dyDescent="0.2">
      <c r="A28" s="84" t="s">
        <v>499</v>
      </c>
      <c r="B28" s="85"/>
      <c r="C28" s="48">
        <v>0.7</v>
      </c>
      <c r="D28" s="54">
        <f t="shared" si="0"/>
        <v>0</v>
      </c>
    </row>
    <row r="29" spans="1:4" ht="25.5" x14ac:dyDescent="0.2">
      <c r="A29" s="84" t="s">
        <v>500</v>
      </c>
      <c r="B29" s="85"/>
      <c r="C29" s="48">
        <v>0.8</v>
      </c>
      <c r="D29" s="54">
        <f t="shared" si="0"/>
        <v>0</v>
      </c>
    </row>
    <row r="30" spans="1:4" x14ac:dyDescent="0.2">
      <c r="A30" s="84" t="s">
        <v>615</v>
      </c>
      <c r="B30" s="89"/>
      <c r="C30" s="48">
        <v>0.5</v>
      </c>
      <c r="D30" s="54">
        <f t="shared" si="0"/>
        <v>0</v>
      </c>
    </row>
    <row r="31" spans="1:4" x14ac:dyDescent="0.2">
      <c r="A31" s="84" t="s">
        <v>490</v>
      </c>
      <c r="B31" s="89"/>
      <c r="C31" s="48">
        <v>0.6</v>
      </c>
      <c r="D31" s="54">
        <f t="shared" si="0"/>
        <v>0</v>
      </c>
    </row>
    <row r="32" spans="1:4" x14ac:dyDescent="0.2">
      <c r="A32" s="84" t="s">
        <v>491</v>
      </c>
      <c r="B32" s="89"/>
      <c r="C32" s="48">
        <v>0.7</v>
      </c>
      <c r="D32" s="54">
        <f t="shared" si="0"/>
        <v>0</v>
      </c>
    </row>
    <row r="33" spans="1:4" x14ac:dyDescent="0.2">
      <c r="A33" s="84" t="s">
        <v>492</v>
      </c>
      <c r="B33" s="89"/>
      <c r="C33" s="48">
        <v>0.5</v>
      </c>
      <c r="D33" s="54">
        <f t="shared" si="0"/>
        <v>0</v>
      </c>
    </row>
    <row r="34" spans="1:4" x14ac:dyDescent="0.2">
      <c r="A34" s="84" t="s">
        <v>493</v>
      </c>
      <c r="B34" s="89"/>
      <c r="C34" s="48">
        <v>0.6</v>
      </c>
      <c r="D34" s="54">
        <f t="shared" si="0"/>
        <v>0</v>
      </c>
    </row>
    <row r="35" spans="1:4" x14ac:dyDescent="0.2">
      <c r="A35" s="84" t="s">
        <v>494</v>
      </c>
      <c r="B35" s="89"/>
      <c r="C35" s="48">
        <v>0.7</v>
      </c>
      <c r="D35" s="54">
        <f t="shared" si="0"/>
        <v>0</v>
      </c>
    </row>
    <row r="36" spans="1:4" x14ac:dyDescent="0.2">
      <c r="A36" s="84" t="s">
        <v>495</v>
      </c>
      <c r="B36" s="89"/>
      <c r="C36" s="48">
        <v>0.5</v>
      </c>
      <c r="D36" s="54">
        <f t="shared" si="0"/>
        <v>0</v>
      </c>
    </row>
    <row r="37" spans="1:4" x14ac:dyDescent="0.2">
      <c r="A37" s="84" t="s">
        <v>496</v>
      </c>
      <c r="B37" s="89"/>
      <c r="C37" s="48">
        <v>0.6</v>
      </c>
      <c r="D37" s="54">
        <f t="shared" si="0"/>
        <v>0</v>
      </c>
    </row>
    <row r="38" spans="1:4" x14ac:dyDescent="0.2">
      <c r="A38" s="84" t="s">
        <v>497</v>
      </c>
      <c r="B38" s="89"/>
      <c r="C38" s="48">
        <v>0.7</v>
      </c>
      <c r="D38" s="54">
        <f t="shared" si="0"/>
        <v>0</v>
      </c>
    </row>
    <row r="39" spans="1:4" x14ac:dyDescent="0.2">
      <c r="A39" s="84" t="s">
        <v>498</v>
      </c>
      <c r="B39" s="89"/>
      <c r="C39" s="48">
        <v>0.4</v>
      </c>
      <c r="D39" s="54">
        <f t="shared" si="0"/>
        <v>0</v>
      </c>
    </row>
    <row r="40" spans="1:4" x14ac:dyDescent="0.2">
      <c r="A40" s="84" t="s">
        <v>499</v>
      </c>
      <c r="B40" s="89"/>
      <c r="C40" s="48">
        <v>0.5</v>
      </c>
      <c r="D40" s="54">
        <f t="shared" si="0"/>
        <v>0</v>
      </c>
    </row>
    <row r="41" spans="1:4" ht="25.5" x14ac:dyDescent="0.2">
      <c r="A41" s="84" t="s">
        <v>500</v>
      </c>
      <c r="B41" s="89"/>
      <c r="C41" s="48">
        <v>0.6</v>
      </c>
      <c r="D41" s="54">
        <f t="shared" si="0"/>
        <v>0</v>
      </c>
    </row>
    <row r="42" spans="1:4" x14ac:dyDescent="0.2">
      <c r="A42" s="84" t="s">
        <v>501</v>
      </c>
      <c r="B42" s="85"/>
      <c r="C42" s="48">
        <v>0.5</v>
      </c>
      <c r="D42" s="54">
        <f t="shared" si="0"/>
        <v>0</v>
      </c>
    </row>
    <row r="43" spans="1:4" x14ac:dyDescent="0.2">
      <c r="A43" s="84" t="s">
        <v>502</v>
      </c>
      <c r="B43" s="85"/>
      <c r="C43" s="48">
        <v>0.6</v>
      </c>
      <c r="D43" s="54">
        <f t="shared" si="0"/>
        <v>0</v>
      </c>
    </row>
    <row r="44" spans="1:4" x14ac:dyDescent="0.2">
      <c r="A44" s="84" t="s">
        <v>503</v>
      </c>
      <c r="B44" s="85"/>
      <c r="C44" s="48">
        <v>0.7</v>
      </c>
      <c r="D44" s="54">
        <f t="shared" si="0"/>
        <v>0</v>
      </c>
    </row>
    <row r="45" spans="1:4" x14ac:dyDescent="0.2">
      <c r="A45" s="84" t="s">
        <v>504</v>
      </c>
      <c r="B45" s="85"/>
      <c r="C45" s="48">
        <v>0.6</v>
      </c>
      <c r="D45" s="54">
        <f t="shared" si="0"/>
        <v>0</v>
      </c>
    </row>
    <row r="46" spans="1:4" x14ac:dyDescent="0.2">
      <c r="A46" s="84" t="s">
        <v>505</v>
      </c>
      <c r="B46" s="85"/>
      <c r="C46" s="48">
        <v>0.7</v>
      </c>
      <c r="D46" s="54">
        <f t="shared" si="0"/>
        <v>0</v>
      </c>
    </row>
    <row r="47" spans="1:4" x14ac:dyDescent="0.2">
      <c r="A47" s="84" t="s">
        <v>506</v>
      </c>
      <c r="B47" s="85"/>
      <c r="C47" s="48">
        <v>0.8</v>
      </c>
      <c r="D47" s="54">
        <f t="shared" si="0"/>
        <v>0</v>
      </c>
    </row>
    <row r="48" spans="1:4" x14ac:dyDescent="0.2">
      <c r="A48" s="84" t="s">
        <v>616</v>
      </c>
      <c r="B48" s="89"/>
      <c r="C48" s="48">
        <v>0.5</v>
      </c>
      <c r="D48" s="54">
        <f t="shared" si="0"/>
        <v>0</v>
      </c>
    </row>
    <row r="49" spans="1:4" x14ac:dyDescent="0.2">
      <c r="A49" s="84" t="s">
        <v>502</v>
      </c>
      <c r="B49" s="89"/>
      <c r="C49" s="48">
        <v>0.6</v>
      </c>
      <c r="D49" s="54">
        <f t="shared" si="0"/>
        <v>0</v>
      </c>
    </row>
    <row r="50" spans="1:4" x14ac:dyDescent="0.2">
      <c r="A50" s="84" t="s">
        <v>503</v>
      </c>
      <c r="B50" s="89"/>
      <c r="C50" s="48">
        <v>0.7</v>
      </c>
      <c r="D50" s="54">
        <f t="shared" si="0"/>
        <v>0</v>
      </c>
    </row>
    <row r="51" spans="1:4" x14ac:dyDescent="0.2">
      <c r="A51" s="84" t="s">
        <v>504</v>
      </c>
      <c r="B51" s="89"/>
      <c r="C51" s="48">
        <v>0.6</v>
      </c>
      <c r="D51" s="54">
        <f t="shared" si="0"/>
        <v>0</v>
      </c>
    </row>
    <row r="52" spans="1:4" x14ac:dyDescent="0.2">
      <c r="A52" s="84" t="s">
        <v>505</v>
      </c>
      <c r="B52" s="89"/>
      <c r="C52" s="48">
        <v>0.7</v>
      </c>
      <c r="D52" s="54">
        <f t="shared" si="0"/>
        <v>0</v>
      </c>
    </row>
    <row r="53" spans="1:4" x14ac:dyDescent="0.2">
      <c r="A53" s="84" t="s">
        <v>506</v>
      </c>
      <c r="B53" s="89"/>
      <c r="C53" s="48">
        <v>0.8</v>
      </c>
      <c r="D53" s="54">
        <f t="shared" si="0"/>
        <v>0</v>
      </c>
    </row>
    <row r="54" spans="1:4" x14ac:dyDescent="0.2">
      <c r="A54" s="84" t="s">
        <v>507</v>
      </c>
      <c r="B54" s="85"/>
      <c r="C54" s="48">
        <v>0.6</v>
      </c>
      <c r="D54" s="54">
        <f t="shared" si="0"/>
        <v>0</v>
      </c>
    </row>
    <row r="55" spans="1:4" x14ac:dyDescent="0.2">
      <c r="A55" s="84" t="s">
        <v>508</v>
      </c>
      <c r="B55" s="85"/>
      <c r="C55" s="48">
        <v>0.8</v>
      </c>
      <c r="D55" s="54">
        <f t="shared" si="0"/>
        <v>0</v>
      </c>
    </row>
    <row r="56" spans="1:4" x14ac:dyDescent="0.2">
      <c r="A56" s="84" t="s">
        <v>509</v>
      </c>
      <c r="B56" s="85"/>
      <c r="C56" s="48">
        <v>0.8</v>
      </c>
      <c r="D56" s="54">
        <f t="shared" si="0"/>
        <v>0</v>
      </c>
    </row>
    <row r="57" spans="1:4" x14ac:dyDescent="0.2">
      <c r="A57" s="84" t="s">
        <v>510</v>
      </c>
      <c r="B57" s="85"/>
      <c r="C57" s="48">
        <v>0.8</v>
      </c>
      <c r="D57" s="54">
        <f t="shared" si="0"/>
        <v>0</v>
      </c>
    </row>
    <row r="58" spans="1:4" x14ac:dyDescent="0.2">
      <c r="A58" s="84" t="s">
        <v>511</v>
      </c>
      <c r="B58" s="85"/>
      <c r="C58" s="48">
        <v>0.8</v>
      </c>
      <c r="D58" s="54">
        <f t="shared" si="0"/>
        <v>0</v>
      </c>
    </row>
    <row r="59" spans="1:4" x14ac:dyDescent="0.2">
      <c r="A59" s="84" t="s">
        <v>512</v>
      </c>
      <c r="B59" s="85"/>
      <c r="C59" s="48">
        <v>0.6</v>
      </c>
      <c r="D59" s="54">
        <f t="shared" si="0"/>
        <v>0</v>
      </c>
    </row>
    <row r="60" spans="1:4" x14ac:dyDescent="0.2">
      <c r="A60" s="84" t="s">
        <v>513</v>
      </c>
      <c r="B60" s="85"/>
      <c r="C60" s="48">
        <v>0.8</v>
      </c>
      <c r="D60" s="54">
        <f t="shared" si="0"/>
        <v>0</v>
      </c>
    </row>
    <row r="61" spans="1:4" x14ac:dyDescent="0.2">
      <c r="A61" s="84" t="s">
        <v>514</v>
      </c>
      <c r="B61" s="85"/>
      <c r="C61" s="48">
        <v>1</v>
      </c>
      <c r="D61" s="54">
        <f t="shared" si="0"/>
        <v>0</v>
      </c>
    </row>
    <row r="62" spans="1:4" x14ac:dyDescent="0.2">
      <c r="A62" s="84" t="s">
        <v>515</v>
      </c>
      <c r="B62" s="85"/>
      <c r="C62" s="48">
        <v>0.5</v>
      </c>
      <c r="D62" s="54">
        <f t="shared" si="0"/>
        <v>0</v>
      </c>
    </row>
    <row r="63" spans="1:4" x14ac:dyDescent="0.2">
      <c r="A63" s="84" t="s">
        <v>516</v>
      </c>
      <c r="B63" s="85"/>
      <c r="C63" s="48">
        <v>0.3</v>
      </c>
      <c r="D63" s="54">
        <f t="shared" si="0"/>
        <v>0</v>
      </c>
    </row>
    <row r="64" spans="1:4" x14ac:dyDescent="0.2">
      <c r="A64" s="84" t="s">
        <v>517</v>
      </c>
      <c r="B64" s="85"/>
      <c r="C64" s="48">
        <v>0.3</v>
      </c>
      <c r="D64" s="54">
        <f t="shared" si="0"/>
        <v>0</v>
      </c>
    </row>
    <row r="65" spans="1:4" x14ac:dyDescent="0.2">
      <c r="A65" s="84" t="s">
        <v>518</v>
      </c>
      <c r="B65" s="85"/>
      <c r="C65" s="48">
        <v>0.3</v>
      </c>
      <c r="D65" s="54">
        <f t="shared" si="0"/>
        <v>0</v>
      </c>
    </row>
    <row r="66" spans="1:4" x14ac:dyDescent="0.2">
      <c r="A66" s="84" t="s">
        <v>519</v>
      </c>
      <c r="B66" s="85"/>
      <c r="C66" s="48">
        <v>0.25</v>
      </c>
      <c r="D66" s="54">
        <f t="shared" si="0"/>
        <v>0</v>
      </c>
    </row>
    <row r="67" spans="1:4" x14ac:dyDescent="0.2">
      <c r="A67" s="84" t="s">
        <v>520</v>
      </c>
      <c r="B67" s="85"/>
      <c r="C67" s="48">
        <v>0.7</v>
      </c>
      <c r="D67" s="54">
        <f t="shared" si="0"/>
        <v>0</v>
      </c>
    </row>
    <row r="68" spans="1:4" x14ac:dyDescent="0.2">
      <c r="A68" s="84" t="s">
        <v>521</v>
      </c>
      <c r="B68" s="85"/>
      <c r="C68" s="48">
        <v>0.7</v>
      </c>
      <c r="D68" s="54">
        <f t="shared" ref="D68:D79" si="1">SUM(B68*C68)</f>
        <v>0</v>
      </c>
    </row>
    <row r="69" spans="1:4" x14ac:dyDescent="0.2">
      <c r="A69" s="84" t="s">
        <v>522</v>
      </c>
      <c r="B69" s="85"/>
      <c r="C69" s="48">
        <v>0.35</v>
      </c>
      <c r="D69" s="54">
        <f t="shared" si="1"/>
        <v>0</v>
      </c>
    </row>
    <row r="70" spans="1:4" x14ac:dyDescent="0.2">
      <c r="A70" s="84" t="s">
        <v>523</v>
      </c>
      <c r="B70" s="85"/>
      <c r="C70" s="48">
        <v>0.25</v>
      </c>
      <c r="D70" s="54">
        <f t="shared" si="1"/>
        <v>0</v>
      </c>
    </row>
    <row r="71" spans="1:4" x14ac:dyDescent="0.2">
      <c r="A71" s="84" t="s">
        <v>524</v>
      </c>
      <c r="B71" s="85"/>
      <c r="C71" s="48">
        <v>0.8</v>
      </c>
      <c r="D71" s="54">
        <f t="shared" si="1"/>
        <v>0</v>
      </c>
    </row>
    <row r="72" spans="1:4" x14ac:dyDescent="0.2">
      <c r="A72" s="84" t="s">
        <v>525</v>
      </c>
      <c r="B72" s="85"/>
      <c r="C72" s="48">
        <v>1</v>
      </c>
      <c r="D72" s="54">
        <f t="shared" si="1"/>
        <v>0</v>
      </c>
    </row>
    <row r="73" spans="1:4" x14ac:dyDescent="0.2">
      <c r="A73" s="83" t="s">
        <v>526</v>
      </c>
      <c r="B73" s="85"/>
      <c r="C73" s="48">
        <v>0.7</v>
      </c>
      <c r="D73" s="54">
        <f t="shared" si="1"/>
        <v>0</v>
      </c>
    </row>
    <row r="74" spans="1:4" x14ac:dyDescent="0.2">
      <c r="A74" s="83" t="s">
        <v>527</v>
      </c>
      <c r="B74" s="85"/>
      <c r="C74" s="48">
        <v>0.5</v>
      </c>
      <c r="D74" s="54">
        <f t="shared" si="1"/>
        <v>0</v>
      </c>
    </row>
    <row r="75" spans="1:4" x14ac:dyDescent="0.2">
      <c r="A75" s="83" t="s">
        <v>528</v>
      </c>
      <c r="B75" s="85"/>
      <c r="C75" s="48">
        <v>0.8</v>
      </c>
      <c r="D75" s="54">
        <f t="shared" si="1"/>
        <v>0</v>
      </c>
    </row>
    <row r="76" spans="1:4" x14ac:dyDescent="0.2">
      <c r="A76" s="83" t="s">
        <v>529</v>
      </c>
      <c r="B76" s="85"/>
      <c r="C76" s="48">
        <v>0.9</v>
      </c>
      <c r="D76" s="54">
        <f t="shared" si="1"/>
        <v>0</v>
      </c>
    </row>
    <row r="77" spans="1:4" x14ac:dyDescent="0.2">
      <c r="A77" s="83" t="s">
        <v>530</v>
      </c>
      <c r="B77" s="85"/>
      <c r="C77" s="48">
        <v>0.6</v>
      </c>
      <c r="D77" s="54">
        <f t="shared" si="1"/>
        <v>0</v>
      </c>
    </row>
    <row r="78" spans="1:4" x14ac:dyDescent="0.2">
      <c r="A78" s="83" t="s">
        <v>531</v>
      </c>
      <c r="B78" s="85"/>
      <c r="C78" s="48">
        <v>0.7</v>
      </c>
      <c r="D78" s="54">
        <f t="shared" si="1"/>
        <v>0</v>
      </c>
    </row>
    <row r="79" spans="1:4" x14ac:dyDescent="0.2">
      <c r="A79" s="83" t="s">
        <v>532</v>
      </c>
      <c r="B79" s="85"/>
      <c r="C79" s="48">
        <v>0.7</v>
      </c>
      <c r="D79" s="54">
        <f t="shared" si="1"/>
        <v>0</v>
      </c>
    </row>
    <row r="80" spans="1:4" ht="27.95" customHeight="1" x14ac:dyDescent="0.2">
      <c r="A80" s="128" t="s">
        <v>533</v>
      </c>
      <c r="B80" s="129"/>
      <c r="C80" s="130"/>
      <c r="D80" s="75">
        <f>SUM(D3:D79)</f>
        <v>0</v>
      </c>
    </row>
    <row r="81" spans="1:4" x14ac:dyDescent="0.2">
      <c r="A81" s="86"/>
      <c r="B81" s="82"/>
      <c r="C81" s="82"/>
      <c r="D81" s="82"/>
    </row>
    <row r="82" spans="1:4" x14ac:dyDescent="0.2">
      <c r="A82" s="131" t="s">
        <v>534</v>
      </c>
      <c r="B82" s="131"/>
      <c r="C82" s="131"/>
      <c r="D82" s="131"/>
    </row>
    <row r="83" spans="1:4" x14ac:dyDescent="0.2">
      <c r="A83" s="131"/>
      <c r="B83" s="131"/>
      <c r="C83" s="131"/>
      <c r="D83" s="131"/>
    </row>
  </sheetData>
  <mergeCells count="5">
    <mergeCell ref="A82:D83"/>
    <mergeCell ref="B1:B2"/>
    <mergeCell ref="C1:C2"/>
    <mergeCell ref="D1:D2"/>
    <mergeCell ref="A80:C80"/>
  </mergeCells>
  <phoneticPr fontId="1" type="noConversion"/>
  <pageMargins left="0.70000000000000007" right="0.70000000000000007" top="0.75000000000000011" bottom="0.75000000000000011" header="0.30000000000000004" footer="0.30000000000000004"/>
  <pageSetup paperSize="9" scale="66" orientation="portrait" verticalDpi="0" r:id="rId1"/>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77"/>
  <sheetViews>
    <sheetView view="pageLayout" zoomScaleSheetLayoutView="100" workbookViewId="0">
      <selection activeCell="B12" sqref="B12"/>
    </sheetView>
  </sheetViews>
  <sheetFormatPr defaultColWidth="8.85546875" defaultRowHeight="12.75" x14ac:dyDescent="0.2"/>
  <cols>
    <col min="1" max="1" width="96.7109375" customWidth="1"/>
    <col min="2" max="2" width="11.85546875" customWidth="1"/>
    <col min="3" max="3" width="8.85546875" customWidth="1"/>
    <col min="4" max="4" width="13.28515625" customWidth="1"/>
  </cols>
  <sheetData>
    <row r="1" spans="1:4" ht="35.1" customHeight="1" x14ac:dyDescent="0.2">
      <c r="A1" s="90" t="s">
        <v>672</v>
      </c>
      <c r="B1" s="132" t="s">
        <v>671</v>
      </c>
      <c r="C1" s="133"/>
      <c r="D1" s="134"/>
    </row>
    <row r="2" spans="1:4" ht="33" customHeight="1" x14ac:dyDescent="0.2">
      <c r="A2" s="91" t="s">
        <v>617</v>
      </c>
      <c r="B2" s="135"/>
      <c r="C2" s="136"/>
      <c r="D2" s="137"/>
    </row>
    <row r="3" spans="1:4" ht="26.1" customHeight="1" x14ac:dyDescent="0.2">
      <c r="A3" s="83" t="s">
        <v>673</v>
      </c>
      <c r="B3" s="138"/>
      <c r="C3" s="139"/>
      <c r="D3" s="140"/>
    </row>
    <row r="4" spans="1:4" ht="26.1" customHeight="1" x14ac:dyDescent="0.2">
      <c r="A4" s="92" t="s">
        <v>533</v>
      </c>
      <c r="B4" s="141">
        <f>SUM(B3:B3)</f>
        <v>0</v>
      </c>
      <c r="C4" s="141"/>
      <c r="D4" s="142"/>
    </row>
    <row r="5" spans="1:4" ht="26.1" customHeight="1" x14ac:dyDescent="0.2">
      <c r="A5" s="86"/>
      <c r="B5" s="82"/>
      <c r="C5" s="82"/>
      <c r="D5" s="82"/>
    </row>
    <row r="6" spans="1:4" ht="26.1" customHeight="1" x14ac:dyDescent="0.2">
      <c r="A6" s="131" t="s">
        <v>534</v>
      </c>
      <c r="B6" s="131"/>
      <c r="C6" s="131"/>
      <c r="D6" s="131"/>
    </row>
    <row r="7" spans="1:4" ht="26.1" customHeight="1" x14ac:dyDescent="0.2">
      <c r="A7" s="131"/>
      <c r="B7" s="131"/>
      <c r="C7" s="131"/>
      <c r="D7" s="131"/>
    </row>
    <row r="8" spans="1:4" ht="26.1" customHeight="1" x14ac:dyDescent="0.2"/>
    <row r="9" spans="1:4" ht="26.1" customHeight="1" x14ac:dyDescent="0.2"/>
    <row r="10" spans="1:4" ht="26.1" customHeight="1" x14ac:dyDescent="0.2"/>
    <row r="11" spans="1:4" ht="26.1" customHeight="1" x14ac:dyDescent="0.2"/>
    <row r="12" spans="1:4" ht="26.1" customHeight="1" x14ac:dyDescent="0.2"/>
    <row r="13" spans="1:4" ht="26.1" customHeight="1" x14ac:dyDescent="0.2"/>
    <row r="14" spans="1:4" ht="26.1" customHeight="1" x14ac:dyDescent="0.2"/>
    <row r="15" spans="1:4" ht="26.1" customHeight="1" x14ac:dyDescent="0.2"/>
    <row r="16" spans="1:4" ht="26.1" customHeight="1" x14ac:dyDescent="0.2"/>
    <row r="17" ht="26.1" customHeight="1" x14ac:dyDescent="0.2"/>
    <row r="18" ht="26.1" customHeight="1" x14ac:dyDescent="0.2"/>
    <row r="19" ht="26.1" customHeight="1" x14ac:dyDescent="0.2"/>
    <row r="20" ht="26.1" customHeight="1" x14ac:dyDescent="0.2"/>
    <row r="21" ht="26.1" customHeight="1" x14ac:dyDescent="0.2"/>
    <row r="22" ht="26.1" customHeight="1" x14ac:dyDescent="0.2"/>
    <row r="23" ht="26.1" customHeight="1" x14ac:dyDescent="0.2"/>
    <row r="24" ht="26.1" customHeight="1" x14ac:dyDescent="0.2"/>
    <row r="25" ht="26.1" customHeight="1" x14ac:dyDescent="0.2"/>
    <row r="26" ht="26.1" customHeight="1" x14ac:dyDescent="0.2"/>
    <row r="27" ht="26.1" customHeight="1" x14ac:dyDescent="0.2"/>
    <row r="28" ht="26.1" customHeight="1" x14ac:dyDescent="0.2"/>
    <row r="29" ht="26.1" customHeight="1" x14ac:dyDescent="0.2"/>
    <row r="30" ht="26.1" customHeight="1" x14ac:dyDescent="0.2"/>
    <row r="31" ht="26.1" customHeight="1" x14ac:dyDescent="0.2"/>
    <row r="32" ht="26.1" customHeight="1" x14ac:dyDescent="0.2"/>
    <row r="33" ht="26.1" customHeight="1" x14ac:dyDescent="0.2"/>
    <row r="34" ht="26.1" customHeight="1" x14ac:dyDescent="0.2"/>
    <row r="35" ht="26.1" customHeight="1" x14ac:dyDescent="0.2"/>
    <row r="36" ht="26.1" customHeight="1" x14ac:dyDescent="0.2"/>
    <row r="37" ht="26.1" customHeight="1" x14ac:dyDescent="0.2"/>
    <row r="38" ht="26.1" customHeight="1" x14ac:dyDescent="0.2"/>
    <row r="39" ht="26.1" customHeight="1" x14ac:dyDescent="0.2"/>
    <row r="40" ht="26.1" customHeight="1" x14ac:dyDescent="0.2"/>
    <row r="41" ht="26.1" customHeight="1" x14ac:dyDescent="0.2"/>
    <row r="42" ht="26.1" customHeight="1" x14ac:dyDescent="0.2"/>
    <row r="43" ht="26.1" customHeight="1" x14ac:dyDescent="0.2"/>
    <row r="44" ht="26.1" customHeight="1" x14ac:dyDescent="0.2"/>
    <row r="45" ht="26.1" customHeight="1" x14ac:dyDescent="0.2"/>
    <row r="46" ht="26.1" customHeight="1" x14ac:dyDescent="0.2"/>
    <row r="47" ht="26.1" customHeight="1" x14ac:dyDescent="0.2"/>
    <row r="48" ht="26.1" customHeight="1" x14ac:dyDescent="0.2"/>
    <row r="49" ht="26.1" customHeight="1" x14ac:dyDescent="0.2"/>
    <row r="50" ht="26.1" customHeight="1" x14ac:dyDescent="0.2"/>
    <row r="51" ht="26.1" customHeight="1" x14ac:dyDescent="0.2"/>
    <row r="52" ht="26.1" customHeight="1" x14ac:dyDescent="0.2"/>
    <row r="53" ht="26.1" customHeight="1" x14ac:dyDescent="0.2"/>
    <row r="54" ht="26.1" customHeight="1" x14ac:dyDescent="0.2"/>
    <row r="55" ht="26.1" customHeight="1" x14ac:dyDescent="0.2"/>
    <row r="56" ht="26.1" customHeight="1" x14ac:dyDescent="0.2"/>
    <row r="57" ht="26.1" customHeight="1" x14ac:dyDescent="0.2"/>
    <row r="58" ht="26.1" customHeight="1" x14ac:dyDescent="0.2"/>
    <row r="59" ht="26.1" customHeight="1" x14ac:dyDescent="0.2"/>
    <row r="60" ht="26.1" customHeight="1" x14ac:dyDescent="0.2"/>
    <row r="61" ht="26.1" customHeight="1" x14ac:dyDescent="0.2"/>
    <row r="62" ht="26.1" customHeight="1" x14ac:dyDescent="0.2"/>
    <row r="63" ht="26.1" customHeight="1" x14ac:dyDescent="0.2"/>
    <row r="64" ht="26.1" customHeight="1" x14ac:dyDescent="0.2"/>
    <row r="65" ht="26.1" customHeight="1" x14ac:dyDescent="0.2"/>
    <row r="66" ht="26.1" customHeight="1" x14ac:dyDescent="0.2"/>
    <row r="67" ht="26.1" customHeight="1" x14ac:dyDescent="0.2"/>
    <row r="68" ht="26.1" customHeight="1" x14ac:dyDescent="0.2"/>
    <row r="69" ht="26.1" customHeight="1" x14ac:dyDescent="0.2"/>
    <row r="70" ht="26.1" customHeight="1" x14ac:dyDescent="0.2"/>
    <row r="71" ht="26.1" customHeight="1" x14ac:dyDescent="0.2"/>
    <row r="72" ht="26.1" customHeight="1" x14ac:dyDescent="0.2"/>
    <row r="73" ht="26.1" customHeight="1" x14ac:dyDescent="0.2"/>
    <row r="74" ht="26.1" customHeight="1" x14ac:dyDescent="0.2"/>
    <row r="75" ht="26.1" customHeight="1" x14ac:dyDescent="0.2"/>
    <row r="76" ht="26.1" customHeight="1" x14ac:dyDescent="0.2"/>
    <row r="77" ht="26.1" customHeight="1" x14ac:dyDescent="0.2"/>
  </sheetData>
  <mergeCells count="4">
    <mergeCell ref="A6:D7"/>
    <mergeCell ref="B1:D2"/>
    <mergeCell ref="B3:D3"/>
    <mergeCell ref="B4:D4"/>
  </mergeCells>
  <phoneticPr fontId="1" type="noConversion"/>
  <pageMargins left="0.70866141732283472" right="0.70866141732283472" top="0.74803149606299213" bottom="0.74803149606299213" header="0.31496062992125984" footer="0.31496062992125984"/>
  <pageSetup paperSize="9" scale="68" orientation="portrait" r:id="rId1"/>
  <headerFooter>
    <oddHeader>&amp;R&amp;Z&amp;F/&amp;A</oddHeader>
  </headerFooter>
  <extLst>
    <ext xmlns:mx="http://schemas.microsoft.com/office/mac/excel/2008/main" uri="{64002731-A6B0-56B0-2670-7721B7C09600}">
      <mx:PLV Mode="1"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6</vt:i4>
      </vt:variant>
    </vt:vector>
  </HeadingPairs>
  <TitlesOfParts>
    <vt:vector size="14" baseType="lpstr">
      <vt:lpstr>4.Rendezvények szervezése</vt:lpstr>
      <vt:lpstr>5. Catering típus</vt:lpstr>
      <vt:lpstr>6. Technika költségei</vt:lpstr>
      <vt:lpstr>7.Berendezés, dekoráció, nyomda</vt:lpstr>
      <vt:lpstr>8. Utazás költségei</vt:lpstr>
      <vt:lpstr>9. Szervezési&amp;lebonyolítási díj</vt:lpstr>
      <vt:lpstr>10. Egyéb kedvezmény</vt:lpstr>
      <vt:lpstr>11. Egyéb ügynökségi jutalék</vt:lpstr>
      <vt:lpstr>'11. Egyéb ügynökségi jutalék'!Nyomtatási_terület</vt:lpstr>
      <vt:lpstr>'4.Rendezvények szervezése'!Nyomtatási_terület</vt:lpstr>
      <vt:lpstr>'6. Technika költségei'!Nyomtatási_terület</vt:lpstr>
      <vt:lpstr>'7.Berendezés, dekoráció, nyomda'!Nyomtatási_terület</vt:lpstr>
      <vt:lpstr>'8. Utazás költségei'!Nyomtatási_terület</vt:lpstr>
      <vt:lpstr>'9. Szervezési&amp;lebonyolítási díj'!Nyomtatási_terület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2016-02-23T08:47:21Z</cp:lastPrinted>
  <dcterms:created xsi:type="dcterms:W3CDTF">2004-11-15T21:41:07Z</dcterms:created>
  <dcterms:modified xsi:type="dcterms:W3CDTF">2017-07-04T15:33:25Z</dcterms:modified>
</cp:coreProperties>
</file>