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32" windowWidth="15300" windowHeight="8736"/>
  </bookViews>
  <sheets>
    <sheet name="FŐLAP" sheetId="1" r:id="rId1"/>
  </sheets>
  <externalReferences>
    <externalReference r:id="rId2"/>
    <externalReference r:id="rId3"/>
    <externalReference r:id="rId4"/>
  </externalReferences>
  <definedNames>
    <definedName name="dasasda">[1]Munka2!$J$4:$J$9</definedName>
    <definedName name="foglalkoztatas">[2]sup.!$E$20:$E$26</definedName>
    <definedName name="foglalkoztatás">[3]Munka2!$J$4:$J$9</definedName>
    <definedName name="foglalkoztatas2">[2]sup.!$H$21:$H$23</definedName>
    <definedName name="foglalkoztatás2">[3]Munka2!$J$13:$J$15</definedName>
    <definedName name="igazgatas">[2]sup.!$G$3:$G$5</definedName>
    <definedName name="lista">[2]sup.!$B$3:$B$4</definedName>
    <definedName name="lista_1">[2]sup.!$B$3:$B$4</definedName>
    <definedName name="lista2">[2]sup.!$D$3:$D$5</definedName>
    <definedName name="nemzetkozi2">[2]sup.!$L$3:$L$6</definedName>
    <definedName name="_xlnm.Print_Area" localSheetId="0">FŐLAP!$A$1:$G$35,FŐLAP!$A$37:$G$59</definedName>
    <definedName name="reszbenvalasz">[2]sup.!$J$3:$J$5</definedName>
    <definedName name="szuksegtelen">[2]sup.!$E$3:$E$5</definedName>
    <definedName name="Verseny">[2]sup.!$A$22:$A$24</definedName>
  </definedNames>
  <calcPr calcId="144525"/>
</workbook>
</file>

<file path=xl/calcChain.xml><?xml version="1.0" encoding="utf-8"?>
<calcChain xmlns="http://schemas.openxmlformats.org/spreadsheetml/2006/main">
  <c r="B58" i="1" l="1"/>
  <c r="A56" i="1"/>
  <c r="E55" i="1"/>
  <c r="A54" i="1"/>
  <c r="E53" i="1"/>
  <c r="A50" i="1"/>
  <c r="E48" i="1"/>
  <c r="E43" i="1"/>
  <c r="D43" i="1"/>
  <c r="F42" i="1"/>
  <c r="E42" i="1"/>
  <c r="E44" i="1" s="1"/>
  <c r="D42" i="1"/>
  <c r="F41" i="1"/>
  <c r="E41" i="1"/>
  <c r="E45" i="1" s="1"/>
  <c r="D41" i="1"/>
  <c r="F40" i="1"/>
  <c r="E40" i="1"/>
  <c r="D40" i="1"/>
  <c r="D44" i="1" s="1"/>
  <c r="F39" i="1"/>
  <c r="E39" i="1"/>
  <c r="A34" i="1"/>
  <c r="D32" i="1"/>
  <c r="B32" i="1"/>
  <c r="D31" i="1"/>
  <c r="B31" i="1"/>
  <c r="D30" i="1"/>
  <c r="B30" i="1"/>
  <c r="D22" i="1"/>
  <c r="D21" i="1"/>
  <c r="A17" i="1"/>
  <c r="D16" i="1"/>
  <c r="F44" i="1" l="1"/>
  <c r="F45" i="1"/>
  <c r="D45" i="1"/>
</calcChain>
</file>

<file path=xl/sharedStrings.xml><?xml version="1.0" encoding="utf-8"?>
<sst xmlns="http://schemas.openxmlformats.org/spreadsheetml/2006/main" count="76" uniqueCount="66">
  <si>
    <t>H A T Á S V I Z S G Á L A T I     L A P</t>
  </si>
  <si>
    <t>Iktatószám:</t>
  </si>
  <si>
    <t>1425-3/2015/JOGIEÜ</t>
  </si>
  <si>
    <t>Dátum:</t>
  </si>
  <si>
    <t>2015. január 7.</t>
  </si>
  <si>
    <t>A hatásvizsgálat elkészítésére fordított idő:</t>
  </si>
  <si>
    <t>1 munkanap</t>
  </si>
  <si>
    <t>Kapcsolódó hatásvizsgálati lapok:</t>
  </si>
  <si>
    <t>-</t>
  </si>
  <si>
    <t>Hatásvizsgálatba bevont személyek, szervezetek:</t>
  </si>
  <si>
    <t>GYEMSZI, OTH (és országos intézetei), OEP, EKI, EEKH, OVSZ</t>
  </si>
  <si>
    <t>Vizsgált időtáv:</t>
  </si>
  <si>
    <t>2015-2016</t>
  </si>
  <si>
    <t>Előterjesztés címe:</t>
  </si>
  <si>
    <t xml:space="preserve">Előterjesztés az EMMI Egészségügyért Felelős Államtitkársága szakmai irányítása alá tartozó egyes
háttérintézmények átalakításáról
</t>
  </si>
  <si>
    <t>Előterjesztő:</t>
  </si>
  <si>
    <t>EMMI</t>
  </si>
  <si>
    <t>Intézkedés megnevezése:</t>
  </si>
  <si>
    <t>ágazati intézményátalakítások</t>
  </si>
  <si>
    <t>Előterjesztés szükségessége:</t>
  </si>
  <si>
    <t xml:space="preserve">Az előterjesztés célja az EMMI Egészségügyért Felelős Államtitkársága szakmai irányítási jogkörébe tartozó ágazati háttérintézmények működésének racionalizálása, a háttérintézmények számának csökkentése, az esetleges párhuzamosságok kiküszöbölése, a potenciális szinergiák hatékony kihasználása, átlátható, rugalmas, szakmailag felkészült intézményrendszer kialakítása. </t>
  </si>
  <si>
    <t>Utolsó módosítás dátuma:</t>
  </si>
  <si>
    <t>Következő módosítás várható dátuma:</t>
  </si>
  <si>
    <t>Előzmények:</t>
  </si>
  <si>
    <t>Végrehajtás feltétételei</t>
  </si>
  <si>
    <t>Az intézkedés alkalmazásához szükséges személyi, szervezeti, tárgyi és pénzügyi feltételek adottak?</t>
  </si>
  <si>
    <t>igen</t>
  </si>
  <si>
    <t>Az átalakításhoz kapcsolódó végkielégítések fedezetét a 2015. évi költségvetési törvény szerint a céltartalék képezi, az az intézményi költségvetéseket nem érinti . Az intézmény-átalakításokkal járó önálló címek létrehozása, vagy a meglévő előirányzatok módosítása a jogelőd intézmények költségvetése által biztosított.</t>
  </si>
  <si>
    <t>I. VERSENYKÉPESSÉG</t>
  </si>
  <si>
    <t>1. Miként járul hozzá az intézkedés az ország versenyképeségének javításához?</t>
  </si>
  <si>
    <t>2. Az  intézkedés hozzájárul a foglalkozatás növeléséhez?</t>
  </si>
  <si>
    <t>nem</t>
  </si>
  <si>
    <t>Hány fővel?</t>
  </si>
  <si>
    <t>3. Megtörtént-e az intézkedés adminisztratív terhekre gyakorolt hatásainak vizsgálata?</t>
  </si>
  <si>
    <t>Piaci szereplők esetén</t>
  </si>
  <si>
    <t>Növekednek</t>
  </si>
  <si>
    <t>mértékben</t>
  </si>
  <si>
    <t>Csökkennek</t>
  </si>
  <si>
    <t>Közigazgatási szereplők esetén</t>
  </si>
  <si>
    <t>Lakossági és egyéb nem piaci szereplők esetén</t>
  </si>
  <si>
    <t>II. TÁRSADALMI FELZÁRKÓZÁS</t>
  </si>
  <si>
    <t>1. Érintett csoportok</t>
  </si>
  <si>
    <t>Csoport megnevezése</t>
  </si>
  <si>
    <t>Csoport mérete (fő)</t>
  </si>
  <si>
    <t>Előny - Hátrány</t>
  </si>
  <si>
    <t>1.</t>
  </si>
  <si>
    <t>2.</t>
  </si>
  <si>
    <t>3.</t>
  </si>
  <si>
    <t>2. Hatások összefoglalója</t>
  </si>
  <si>
    <t>III. STABIL KÖLTSÉGVETÉS</t>
  </si>
  <si>
    <t>Költségvetési hatások</t>
  </si>
  <si>
    <t>A vizsgált időszakban</t>
  </si>
  <si>
    <t>Az intézkedés költségvetési egyenlegrontó hatása</t>
  </si>
  <si>
    <t>Az intézkedés egyenlegrontó hatásának fedezete a költségvetésben</t>
  </si>
  <si>
    <t>Az intézkedés költségvetési egyenlegjavító hatása</t>
  </si>
  <si>
    <t>Az intézkedés egyenlegjavító hatásának figyelembevétele a költségvetésben</t>
  </si>
  <si>
    <t>Teljes hatás</t>
  </si>
  <si>
    <t>Teljes hatás az elfogadott költségvetéshez képest</t>
  </si>
  <si>
    <t>IV. FENNTARTHATÓ FEJLŐDÉS</t>
  </si>
  <si>
    <t>Vannak-e az intézkedésben foglaltaknak jelentősnek ítélt környezeti vagy természeti hatásai?</t>
  </si>
  <si>
    <t xml:space="preserve"> Hatások  összefoglalója</t>
  </si>
  <si>
    <t>V. EGYÉB HATÁSOK</t>
  </si>
  <si>
    <t>Vannak-e az intézkedésben foglaltaknak jelentősnek ítélt egészséghatásai?</t>
  </si>
  <si>
    <t>Vannak-e az intézkedésnek további hatásai?</t>
  </si>
  <si>
    <t>Jóváhagyta:</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</si>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</sst>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Ft&quot;;[Red]\-#,##0\ &quot;Ft&quot;"/>
    <numFmt numFmtId="164" formatCode="#,##0\ &quot;Ft&quot;"/>
  </numFmts>
  <fonts count="19" x14ac:knownFonts="1">
    <font>
      <sz val="10"/>
      <name val="Arial"/>
    </font>
    <font>
      <b/>
      <sz val="20"/>
      <name val="Arial Narrow"/>
      <family val="2"/>
      <charset val="238"/>
    </font>
    <font>
      <sz val="10"/>
      <name val="Arial Narrow"/>
      <family val="2"/>
      <charset val="238"/>
    </font>
    <font>
      <sz val="12"/>
      <name val="Arial Narrow"/>
      <family val="2"/>
      <charset val="238"/>
    </font>
    <font>
      <sz val="12"/>
      <color theme="1"/>
      <name val="Arial Narrow"/>
      <family val="2"/>
      <charset val="238"/>
    </font>
    <font>
      <b/>
      <sz val="12"/>
      <name val="Arial Narrow"/>
      <family val="2"/>
      <charset val="238"/>
    </font>
    <font>
      <sz val="10"/>
      <color theme="0"/>
      <name val="Arial Narrow"/>
      <family val="2"/>
      <charset val="238"/>
    </font>
    <font>
      <b/>
      <sz val="14"/>
      <name val="Arial Narrow"/>
      <family val="2"/>
      <charset val="238"/>
    </font>
    <font>
      <sz val="12"/>
      <color theme="0"/>
      <name val="Arial Narrow"/>
      <family val="2"/>
      <charset val="238"/>
    </font>
    <font>
      <i/>
      <sz val="12"/>
      <name val="Arial Narrow"/>
      <family val="2"/>
      <charset val="238"/>
    </font>
    <font>
      <sz val="12"/>
      <color indexed="9"/>
      <name val="Arial Narrow"/>
      <family val="2"/>
      <charset val="238"/>
    </font>
    <font>
      <sz val="12"/>
      <color indexed="8"/>
      <name val="Arial Narrow"/>
      <family val="2"/>
      <charset val="238"/>
    </font>
    <font>
      <b/>
      <sz val="14"/>
      <color indexed="9"/>
      <name val="Arial Narrow"/>
      <family val="2"/>
      <charset val="238"/>
    </font>
    <font>
      <b/>
      <sz val="12"/>
      <color theme="1"/>
      <name val="Arial Narrow"/>
      <family val="2"/>
      <charset val="238"/>
    </font>
    <font>
      <b/>
      <sz val="10"/>
      <color theme="1"/>
      <name val="Arial Narrow"/>
      <family val="2"/>
      <charset val="238"/>
    </font>
    <font>
      <b/>
      <sz val="14"/>
      <color theme="0"/>
      <name val="Arial Narrow"/>
      <family val="2"/>
      <charset val="238"/>
    </font>
    <font>
      <sz val="10"/>
      <color indexed="9"/>
      <name val="Arial Narrow"/>
      <family val="2"/>
      <charset val="238"/>
    </font>
    <font>
      <b/>
      <sz val="14"/>
      <color theme="1"/>
      <name val="Arial Narrow"/>
      <family val="2"/>
      <charset val="238"/>
    </font>
    <font>
      <sz val="10"/>
      <name val="Arial"/>
      <family val="2"/>
      <charset val="238"/>
    </font>
  </fonts>
  <fills count="11">
    <fill>
      <patternFill patternType="none"/>
    </fill>
    <fill>
      <patternFill patternType="gray125"/>
    </fill>
    <fill>
      <patternFill patternType="solid">
        <fgColor theme="4" tint="0.79998168889431442"/>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1"/>
        <bgColor indexed="64"/>
      </patternFill>
    </fill>
    <fill>
      <patternFill patternType="solid">
        <fgColor theme="9" tint="0.59999389629810485"/>
        <bgColor indexed="64"/>
      </patternFill>
    </fill>
    <fill>
      <patternFill patternType="solid">
        <fgColor indexed="8"/>
        <bgColor indexed="64"/>
      </patternFill>
    </fill>
    <fill>
      <patternFill patternType="solid">
        <fgColor rgb="FFFFFF99"/>
        <bgColor indexed="64"/>
      </patternFill>
    </fill>
    <fill>
      <patternFill patternType="solid">
        <fgColor indexed="9"/>
        <bgColor indexed="64"/>
      </patternFill>
    </fill>
  </fills>
  <borders count="87">
    <border>
      <left/>
      <right/>
      <top/>
      <bottom/>
      <diagonal/>
    </border>
    <border>
      <left style="thick">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64"/>
      </left>
      <right/>
      <top/>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ck">
        <color indexed="64"/>
      </top>
      <bottom/>
      <diagonal/>
    </border>
    <border>
      <left/>
      <right style="thick">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style="thick">
        <color indexed="64"/>
      </left>
      <right style="thin">
        <color theme="0"/>
      </right>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diagonal/>
    </border>
    <border>
      <left style="thick">
        <color indexed="64"/>
      </left>
      <right/>
      <top style="medium">
        <color indexed="64"/>
      </top>
      <bottom style="thin">
        <color theme="0"/>
      </bottom>
      <diagonal/>
    </border>
    <border>
      <left/>
      <right/>
      <top style="medium">
        <color indexed="64"/>
      </top>
      <bottom style="thin">
        <color theme="0"/>
      </bottom>
      <diagonal/>
    </border>
    <border>
      <left/>
      <right style="thin">
        <color indexed="64"/>
      </right>
      <top style="medium">
        <color indexed="64"/>
      </top>
      <bottom style="thin">
        <color theme="0"/>
      </bottom>
      <diagonal/>
    </border>
    <border>
      <left/>
      <right style="thin">
        <color indexed="64"/>
      </right>
      <top/>
      <bottom/>
      <diagonal/>
    </border>
    <border>
      <left style="thin">
        <color indexed="64"/>
      </left>
      <right style="thick">
        <color indexed="64"/>
      </right>
      <top style="thin">
        <color indexed="64"/>
      </top>
      <bottom style="thin">
        <color indexed="64"/>
      </bottom>
      <diagonal/>
    </border>
    <border>
      <left style="thick">
        <color indexed="64"/>
      </left>
      <right/>
      <top style="thin">
        <color theme="1"/>
      </top>
      <bottom style="thin">
        <color indexed="64"/>
      </bottom>
      <diagonal/>
    </border>
    <border>
      <left/>
      <right/>
      <top style="thin">
        <color theme="1"/>
      </top>
      <bottom style="thin">
        <color indexed="64"/>
      </bottom>
      <diagonal/>
    </border>
    <border>
      <left/>
      <right/>
      <top/>
      <bottom style="thin">
        <color indexed="64"/>
      </bottom>
      <diagonal/>
    </border>
    <border>
      <left/>
      <right style="thick">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style="thick">
        <color theme="1"/>
      </left>
      <right/>
      <top/>
      <bottom/>
      <diagonal/>
    </border>
    <border>
      <left style="thick">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ck">
        <color indexed="64"/>
      </left>
      <right/>
      <top style="thin">
        <color indexed="64"/>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style="medium">
        <color indexed="64"/>
      </left>
      <right/>
      <top style="medium">
        <color indexed="64"/>
      </top>
      <bottom style="thin">
        <color theme="0"/>
      </bottom>
      <diagonal/>
    </border>
    <border>
      <left/>
      <right style="medium">
        <color indexed="64"/>
      </right>
      <top style="medium">
        <color indexed="64"/>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top style="thin">
        <color theme="0"/>
      </top>
      <bottom style="medium">
        <color indexed="64"/>
      </bottom>
      <diagonal/>
    </border>
    <border>
      <left/>
      <right/>
      <top style="thin">
        <color theme="0"/>
      </top>
      <bottom style="medium">
        <color indexed="64"/>
      </bottom>
      <diagonal/>
    </border>
    <border>
      <left/>
      <right style="thick">
        <color indexed="64"/>
      </right>
      <top style="thin">
        <color theme="0"/>
      </top>
      <bottom style="medium">
        <color indexed="64"/>
      </bottom>
      <diagonal/>
    </border>
    <border>
      <left/>
      <right/>
      <top style="thick">
        <color indexed="64"/>
      </top>
      <bottom style="thick">
        <color indexed="64"/>
      </bottom>
      <diagonal/>
    </border>
    <border>
      <left style="thin">
        <color indexed="64"/>
      </left>
      <right style="thin">
        <color indexed="64"/>
      </right>
      <top style="thin">
        <color indexed="64"/>
      </top>
      <bottom style="thin">
        <color theme="0"/>
      </bottom>
      <diagonal/>
    </border>
  </borders>
  <cellStyleXfs count="2">
    <xf numFmtId="0" fontId="0" fillId="0" borderId="0"/>
    <xf numFmtId="0" fontId="18" fillId="0" borderId="0"/>
  </cellStyleXfs>
  <cellXfs count="200">
    <xf numFmtId="0" fontId="0" fillId="0" borderId="0" xfId="0"/>
    <xf numFmtId="0" fontId="2" fillId="0" borderId="0" xfId="0" applyFont="1" applyBorder="1"/>
    <xf numFmtId="0" fontId="2" fillId="0" borderId="0" xfId="0" applyFont="1"/>
    <xf numFmtId="0" fontId="3" fillId="0" borderId="6"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2" fillId="0" borderId="9" xfId="0" applyFont="1" applyBorder="1"/>
    <xf numFmtId="0" fontId="3" fillId="0" borderId="10" xfId="0" applyFont="1" applyBorder="1" applyAlignment="1" applyProtection="1">
      <alignment horizontal="left" vertical="center" wrapText="1"/>
    </xf>
    <xf numFmtId="0" fontId="3" fillId="0" borderId="13" xfId="0" applyFont="1" applyBorder="1" applyAlignment="1" applyProtection="1">
      <alignment horizontal="left" vertical="center" wrapText="1"/>
    </xf>
    <xf numFmtId="0" fontId="2" fillId="0" borderId="9" xfId="0" applyFont="1" applyBorder="1" applyProtection="1">
      <protection locked="0"/>
    </xf>
    <xf numFmtId="0" fontId="2" fillId="0" borderId="0" xfId="0" applyFont="1" applyProtection="1">
      <protection locked="0"/>
    </xf>
    <xf numFmtId="0" fontId="3" fillId="0" borderId="14" xfId="0" applyFont="1" applyBorder="1" applyAlignment="1" applyProtection="1">
      <alignment horizontal="left" vertical="center" wrapText="1"/>
    </xf>
    <xf numFmtId="0" fontId="3" fillId="0" borderId="17" xfId="0" applyFont="1" applyBorder="1" applyAlignment="1" applyProtection="1">
      <alignment horizontal="left" vertical="center" wrapText="1"/>
    </xf>
    <xf numFmtId="0" fontId="5" fillId="0" borderId="1"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21" xfId="0" applyFont="1" applyBorder="1" applyAlignment="1" applyProtection="1">
      <alignment horizontal="left" vertical="center" wrapText="1"/>
    </xf>
    <xf numFmtId="0" fontId="3" fillId="0" borderId="27" xfId="0" applyFont="1" applyBorder="1" applyAlignment="1" applyProtection="1">
      <alignment horizontal="left" vertical="center" wrapText="1"/>
    </xf>
    <xf numFmtId="0" fontId="3" fillId="0" borderId="14" xfId="0" applyNumberFormat="1" applyFont="1" applyBorder="1" applyAlignment="1" applyProtection="1">
      <alignment vertical="center" wrapText="1"/>
    </xf>
    <xf numFmtId="0" fontId="3" fillId="2" borderId="17" xfId="0" applyFont="1" applyFill="1" applyBorder="1" applyAlignment="1" applyProtection="1">
      <alignment horizontal="center" vertical="center" wrapText="1"/>
      <protection locked="0"/>
    </xf>
    <xf numFmtId="0" fontId="2" fillId="0" borderId="31" xfId="0" applyFont="1" applyBorder="1"/>
    <xf numFmtId="0" fontId="2" fillId="4" borderId="0" xfId="0" applyFont="1" applyFill="1"/>
    <xf numFmtId="0" fontId="8" fillId="6" borderId="18" xfId="0" applyFont="1" applyFill="1" applyBorder="1" applyAlignment="1" applyProtection="1">
      <alignment horizontal="center" vertical="center" wrapText="1"/>
    </xf>
    <xf numFmtId="0" fontId="3" fillId="2" borderId="42" xfId="0" applyFont="1" applyFill="1" applyBorder="1" applyAlignment="1" applyProtection="1">
      <alignment horizontal="center" vertical="center" wrapText="1"/>
      <protection locked="0"/>
    </xf>
    <xf numFmtId="0" fontId="3" fillId="7" borderId="10" xfId="0" applyFont="1" applyFill="1" applyBorder="1" applyAlignment="1" applyProtection="1">
      <alignment wrapText="1"/>
    </xf>
    <xf numFmtId="0" fontId="3" fillId="0" borderId="47" xfId="0" applyFont="1" applyBorder="1" applyAlignment="1" applyProtection="1">
      <alignment vertical="center" wrapText="1"/>
    </xf>
    <xf numFmtId="0" fontId="3" fillId="7" borderId="14" xfId="0" applyFont="1" applyFill="1" applyBorder="1" applyAlignment="1" applyProtection="1">
      <alignment wrapText="1"/>
    </xf>
    <xf numFmtId="0" fontId="3" fillId="0" borderId="42" xfId="0" applyFont="1" applyBorder="1" applyAlignment="1" applyProtection="1">
      <alignment vertical="center" wrapText="1"/>
    </xf>
    <xf numFmtId="6" fontId="3" fillId="7" borderId="55" xfId="0" applyNumberFormat="1" applyFont="1" applyFill="1" applyBorder="1" applyAlignment="1" applyProtection="1">
      <alignment vertical="center" wrapText="1"/>
    </xf>
    <xf numFmtId="0" fontId="3" fillId="7" borderId="27" xfId="0" applyFont="1" applyFill="1" applyBorder="1" applyAlignment="1" applyProtection="1">
      <alignment wrapText="1"/>
    </xf>
    <xf numFmtId="6" fontId="3" fillId="7" borderId="56" xfId="0" applyNumberFormat="1" applyFont="1" applyFill="1" applyBorder="1" applyAlignment="1" applyProtection="1">
      <alignment vertical="center" wrapText="1"/>
    </xf>
    <xf numFmtId="0" fontId="2" fillId="0" borderId="61" xfId="0" applyFont="1" applyBorder="1"/>
    <xf numFmtId="0" fontId="3" fillId="0" borderId="62" xfId="0" applyFont="1" applyBorder="1" applyAlignment="1" applyProtection="1">
      <alignment wrapText="1"/>
    </xf>
    <xf numFmtId="0" fontId="3" fillId="0" borderId="38" xfId="0"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0" fontId="3" fillId="7" borderId="13" xfId="0" applyFont="1" applyFill="1" applyBorder="1" applyAlignment="1" applyProtection="1">
      <alignment horizontal="right" vertical="center" wrapText="1"/>
    </xf>
    <xf numFmtId="0" fontId="3" fillId="0" borderId="13" xfId="0" applyFont="1" applyFill="1" applyBorder="1" applyAlignment="1" applyProtection="1">
      <alignment vertical="center" wrapText="1"/>
    </xf>
    <xf numFmtId="0" fontId="3" fillId="0" borderId="14" xfId="0" applyFont="1" applyBorder="1" applyAlignment="1" applyProtection="1">
      <alignment horizontal="center" vertical="center" wrapText="1"/>
    </xf>
    <xf numFmtId="0" fontId="3" fillId="7" borderId="17" xfId="0" applyFont="1" applyFill="1" applyBorder="1" applyAlignment="1" applyProtection="1">
      <alignment vertical="center" wrapText="1"/>
    </xf>
    <xf numFmtId="0" fontId="6" fillId="4" borderId="58" xfId="0" applyFont="1" applyFill="1" applyBorder="1" applyAlignment="1" applyProtection="1">
      <alignment horizontal="center" vertical="center" wrapText="1"/>
      <protection locked="0"/>
    </xf>
    <xf numFmtId="0" fontId="6" fillId="4" borderId="0" xfId="0" applyFont="1" applyFill="1" applyBorder="1" applyAlignment="1" applyProtection="1">
      <alignment horizontal="center" vertical="center" wrapText="1"/>
      <protection locked="0"/>
    </xf>
    <xf numFmtId="0" fontId="6" fillId="0" borderId="9" xfId="0" applyFont="1" applyBorder="1"/>
    <xf numFmtId="0" fontId="6" fillId="0" borderId="0" xfId="0" applyFont="1"/>
    <xf numFmtId="0" fontId="13" fillId="7" borderId="13" xfId="0" applyFont="1" applyFill="1" applyBorder="1" applyAlignment="1" applyProtection="1">
      <alignment horizontal="center" vertical="center" wrapText="1"/>
    </xf>
    <xf numFmtId="0" fontId="4" fillId="7" borderId="13" xfId="0" applyFont="1" applyFill="1" applyBorder="1" applyAlignment="1" applyProtection="1">
      <alignment horizontal="center" vertical="center"/>
    </xf>
    <xf numFmtId="0" fontId="4" fillId="7" borderId="47" xfId="0" applyFont="1" applyFill="1" applyBorder="1" applyAlignment="1" applyProtection="1">
      <alignment horizontal="center" vertical="center"/>
    </xf>
    <xf numFmtId="164" fontId="5" fillId="7" borderId="13" xfId="0" applyNumberFormat="1" applyFont="1" applyFill="1" applyBorder="1" applyAlignment="1" applyProtection="1">
      <alignment horizontal="center" vertical="center" wrapText="1"/>
    </xf>
    <xf numFmtId="164" fontId="3" fillId="7" borderId="13" xfId="0" applyNumberFormat="1" applyFont="1" applyFill="1" applyBorder="1" applyAlignment="1" applyProtection="1">
      <alignment horizontal="center" vertical="center" wrapText="1"/>
    </xf>
    <xf numFmtId="164" fontId="3" fillId="7" borderId="47"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wrapText="1"/>
    </xf>
    <xf numFmtId="164" fontId="3" fillId="7" borderId="17" xfId="0" applyNumberFormat="1" applyFont="1" applyFill="1" applyBorder="1" applyAlignment="1" applyProtection="1">
      <alignment horizontal="center" vertical="center" wrapText="1"/>
    </xf>
    <xf numFmtId="164" fontId="3" fillId="0" borderId="47" xfId="0" applyNumberFormat="1" applyFont="1" applyFill="1" applyBorder="1" applyAlignment="1" applyProtection="1">
      <alignment horizontal="center" vertical="center" wrapText="1"/>
    </xf>
    <xf numFmtId="164" fontId="4" fillId="0" borderId="42" xfId="0" applyNumberFormat="1" applyFont="1" applyFill="1" applyBorder="1" applyAlignment="1" applyProtection="1">
      <alignment horizontal="center" vertical="center" wrapText="1"/>
    </xf>
    <xf numFmtId="164" fontId="5" fillId="0" borderId="71" xfId="0" applyNumberFormat="1" applyFont="1" applyFill="1" applyBorder="1" applyAlignment="1" applyProtection="1">
      <alignment horizontal="center" vertical="center" wrapText="1"/>
    </xf>
    <xf numFmtId="164" fontId="5" fillId="7" borderId="71" xfId="0" applyNumberFormat="1" applyFont="1" applyFill="1" applyBorder="1" applyAlignment="1" applyProtection="1">
      <alignment horizontal="center" vertical="center" wrapText="1"/>
    </xf>
    <xf numFmtId="164" fontId="5" fillId="0" borderId="72" xfId="0" applyNumberFormat="1" applyFont="1" applyFill="1" applyBorder="1" applyAlignment="1" applyProtection="1">
      <alignment horizontal="center" vertical="center" wrapText="1"/>
    </xf>
    <xf numFmtId="164" fontId="5" fillId="0" borderId="74" xfId="0" applyNumberFormat="1" applyFont="1" applyFill="1" applyBorder="1" applyAlignment="1" applyProtection="1">
      <alignment horizontal="center" vertical="center" wrapText="1"/>
    </xf>
    <xf numFmtId="164" fontId="5" fillId="7" borderId="74" xfId="0" applyNumberFormat="1" applyFont="1" applyFill="1" applyBorder="1" applyAlignment="1" applyProtection="1">
      <alignment horizontal="center" vertical="center" wrapText="1"/>
    </xf>
    <xf numFmtId="164" fontId="5" fillId="0" borderId="75" xfId="0" applyNumberFormat="1" applyFont="1" applyFill="1" applyBorder="1" applyAlignment="1" applyProtection="1">
      <alignment horizontal="center" vertical="center" wrapText="1"/>
    </xf>
    <xf numFmtId="0" fontId="14" fillId="4" borderId="58" xfId="0" applyFont="1" applyFill="1" applyBorder="1" applyAlignment="1" applyProtection="1">
      <alignment vertical="center" wrapText="1"/>
    </xf>
    <xf numFmtId="0" fontId="14" fillId="4" borderId="0" xfId="0" applyFont="1" applyFill="1" applyBorder="1" applyAlignment="1" applyProtection="1">
      <alignment vertical="center" wrapText="1"/>
    </xf>
    <xf numFmtId="0" fontId="16" fillId="4" borderId="19" xfId="0" applyFont="1" applyFill="1" applyBorder="1" applyAlignment="1" applyProtection="1">
      <alignment horizontal="center" vertical="center" wrapText="1"/>
      <protection locked="0"/>
    </xf>
    <xf numFmtId="0" fontId="16" fillId="4" borderId="0" xfId="0"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center" vertical="center" wrapText="1"/>
    </xf>
    <xf numFmtId="0" fontId="2" fillId="10" borderId="19" xfId="0" applyNumberFormat="1" applyFont="1" applyFill="1" applyBorder="1" applyAlignment="1">
      <alignment vertical="center" wrapText="1"/>
    </xf>
    <xf numFmtId="49" fontId="2" fillId="10" borderId="0" xfId="0" applyNumberFormat="1" applyFont="1" applyFill="1" applyBorder="1" applyAlignment="1">
      <alignment vertical="center" wrapText="1"/>
    </xf>
    <xf numFmtId="49" fontId="2" fillId="10" borderId="19" xfId="0" applyNumberFormat="1" applyFont="1" applyFill="1" applyBorder="1" applyAlignment="1">
      <alignment vertical="center" wrapText="1"/>
    </xf>
    <xf numFmtId="0" fontId="2" fillId="10" borderId="0" xfId="0" applyNumberFormat="1" applyFont="1" applyFill="1" applyBorder="1" applyAlignment="1">
      <alignment vertical="center" wrapText="1"/>
    </xf>
    <xf numFmtId="0" fontId="10" fillId="8" borderId="86" xfId="0" applyFont="1" applyFill="1" applyBorder="1" applyAlignment="1" applyProtection="1">
      <alignment horizontal="left" vertical="center" wrapText="1"/>
    </xf>
    <xf numFmtId="0" fontId="3" fillId="7" borderId="11" xfId="0" applyFont="1" applyFill="1" applyBorder="1" applyAlignment="1" applyProtection="1">
      <alignment horizontal="center" vertical="center" wrapText="1"/>
    </xf>
    <xf numFmtId="0" fontId="3" fillId="7" borderId="26" xfId="0" applyFont="1" applyFill="1" applyBorder="1" applyAlignment="1" applyProtection="1">
      <alignment horizontal="center" vertical="center" wrapText="1"/>
    </xf>
    <xf numFmtId="0" fontId="4" fillId="7" borderId="66" xfId="0" applyFont="1" applyFill="1" applyBorder="1" applyAlignment="1" applyProtection="1">
      <alignment horizontal="center" vertical="top" wrapText="1"/>
    </xf>
    <xf numFmtId="0" fontId="4" fillId="7" borderId="67" xfId="0" applyFont="1" applyFill="1" applyBorder="1" applyAlignment="1" applyProtection="1">
      <alignment horizontal="center" vertical="top" wrapText="1"/>
    </xf>
    <xf numFmtId="0" fontId="4" fillId="7" borderId="68" xfId="0" applyFont="1" applyFill="1" applyBorder="1" applyAlignment="1" applyProtection="1">
      <alignment horizontal="center" vertical="top" wrapText="1"/>
    </xf>
    <xf numFmtId="0" fontId="3" fillId="7" borderId="3" xfId="0" applyNumberFormat="1" applyFont="1" applyFill="1" applyBorder="1" applyAlignment="1" applyProtection="1">
      <alignment horizontal="center" vertical="center" wrapText="1"/>
    </xf>
    <xf numFmtId="0" fontId="3" fillId="9" borderId="3" xfId="0" applyFont="1" applyFill="1" applyBorder="1" applyAlignment="1">
      <alignment horizontal="center" wrapText="1"/>
    </xf>
    <xf numFmtId="0" fontId="3" fillId="9" borderId="5" xfId="0" applyFont="1" applyFill="1" applyBorder="1" applyAlignment="1">
      <alignment horizontal="center" wrapText="1"/>
    </xf>
    <xf numFmtId="0" fontId="16" fillId="4" borderId="85" xfId="0" applyFont="1" applyFill="1" applyBorder="1" applyAlignment="1">
      <alignment horizontal="center" vertical="center" wrapText="1"/>
    </xf>
    <xf numFmtId="0" fontId="17" fillId="5" borderId="76" xfId="0" applyFont="1" applyFill="1" applyBorder="1" applyAlignment="1" applyProtection="1">
      <alignment horizontal="center" vertical="center" wrapText="1"/>
    </xf>
    <xf numFmtId="0" fontId="17" fillId="5" borderId="19" xfId="0" applyFont="1" applyFill="1" applyBorder="1" applyAlignment="1" applyProtection="1">
      <alignment horizontal="center" vertical="center" wrapText="1"/>
    </xf>
    <xf numFmtId="0" fontId="10" fillId="8" borderId="64" xfId="0" applyFont="1" applyFill="1" applyBorder="1" applyAlignment="1" applyProtection="1">
      <alignment horizontal="left" vertical="center" wrapText="1"/>
    </xf>
    <xf numFmtId="0" fontId="10" fillId="8" borderId="60" xfId="0" applyFont="1" applyFill="1" applyBorder="1" applyAlignment="1" applyProtection="1">
      <alignment horizontal="left" vertical="center" wrapText="1"/>
    </xf>
    <xf numFmtId="0" fontId="10" fillId="8" borderId="65" xfId="0" applyFont="1" applyFill="1" applyBorder="1" applyAlignment="1" applyProtection="1">
      <alignment horizontal="left" vertical="center" wrapText="1"/>
    </xf>
    <xf numFmtId="0" fontId="3" fillId="7" borderId="64" xfId="0" applyFont="1" applyFill="1" applyBorder="1" applyAlignment="1" applyProtection="1">
      <alignment horizontal="center" vertical="center" wrapText="1"/>
    </xf>
    <xf numFmtId="0" fontId="3" fillId="7" borderId="65" xfId="0" applyFont="1" applyFill="1" applyBorder="1" applyAlignment="1" applyProtection="1">
      <alignment horizontal="center" vertical="center" wrapText="1"/>
    </xf>
    <xf numFmtId="0" fontId="13" fillId="0" borderId="70" xfId="0" applyFont="1" applyFill="1" applyBorder="1" applyAlignment="1" applyProtection="1">
      <alignment horizontal="left" vertical="center" wrapText="1"/>
    </xf>
    <xf numFmtId="0" fontId="13" fillId="0" borderId="71" xfId="0" applyFont="1" applyFill="1" applyBorder="1" applyAlignment="1" applyProtection="1">
      <alignment horizontal="left" vertical="center" wrapText="1"/>
    </xf>
    <xf numFmtId="0" fontId="13" fillId="0" borderId="73" xfId="0" applyFont="1" applyFill="1" applyBorder="1" applyAlignment="1" applyProtection="1">
      <alignment horizontal="left" vertical="center" wrapText="1"/>
    </xf>
    <xf numFmtId="0" fontId="13" fillId="0" borderId="74" xfId="0" applyFont="1" applyFill="1" applyBorder="1" applyAlignment="1" applyProtection="1">
      <alignment horizontal="left" vertical="center" wrapText="1"/>
    </xf>
    <xf numFmtId="0" fontId="7" fillId="5" borderId="76" xfId="0" applyFont="1" applyFill="1" applyBorder="1" applyAlignment="1" applyProtection="1">
      <alignment horizontal="center" vertical="center" wrapText="1"/>
    </xf>
    <xf numFmtId="0" fontId="15" fillId="5" borderId="19" xfId="0" applyFont="1" applyFill="1" applyBorder="1" applyAlignment="1" applyProtection="1">
      <alignment horizontal="center" vertical="center" wrapText="1"/>
    </xf>
    <xf numFmtId="0" fontId="15" fillId="5" borderId="77" xfId="0" applyFont="1" applyFill="1" applyBorder="1" applyAlignment="1" applyProtection="1">
      <alignment horizontal="center" vertical="center" wrapText="1"/>
    </xf>
    <xf numFmtId="0" fontId="10" fillId="8" borderId="78" xfId="0" applyFont="1" applyFill="1" applyBorder="1" applyAlignment="1" applyProtection="1">
      <alignment horizontal="left" vertical="center" wrapText="1"/>
    </xf>
    <xf numFmtId="0" fontId="10" fillId="8" borderId="44" xfId="0" applyFont="1" applyFill="1" applyBorder="1" applyAlignment="1" applyProtection="1">
      <alignment horizontal="left" vertical="center" wrapText="1"/>
    </xf>
    <xf numFmtId="0" fontId="10" fillId="8" borderId="79" xfId="0" applyFont="1" applyFill="1" applyBorder="1" applyAlignment="1" applyProtection="1">
      <alignment horizontal="left" vertical="center" wrapText="1"/>
    </xf>
    <xf numFmtId="0" fontId="3" fillId="7" borderId="80" xfId="0" applyFont="1" applyFill="1" applyBorder="1" applyAlignment="1" applyProtection="1">
      <alignment horizontal="center" vertical="center" wrapText="1"/>
    </xf>
    <xf numFmtId="0" fontId="3" fillId="7" borderId="81" xfId="0" applyFont="1" applyFill="1" applyBorder="1" applyAlignment="1" applyProtection="1">
      <alignment horizontal="center" vertical="center" wrapText="1"/>
    </xf>
    <xf numFmtId="0" fontId="10" fillId="8" borderId="82" xfId="0" applyFont="1" applyFill="1" applyBorder="1" applyAlignment="1" applyProtection="1">
      <alignment horizontal="center" vertical="center" wrapText="1"/>
    </xf>
    <xf numFmtId="0" fontId="10" fillId="8" borderId="83" xfId="0" applyFont="1" applyFill="1" applyBorder="1" applyAlignment="1" applyProtection="1">
      <alignment horizontal="center" vertical="center" wrapText="1"/>
    </xf>
    <xf numFmtId="0" fontId="10" fillId="8" borderId="84" xfId="0" applyFont="1" applyFill="1" applyBorder="1" applyAlignment="1" applyProtection="1">
      <alignment horizontal="center" vertical="center" wrapText="1"/>
    </xf>
    <xf numFmtId="0" fontId="10" fillId="8" borderId="35" xfId="0" applyFont="1" applyFill="1" applyBorder="1" applyAlignment="1" applyProtection="1">
      <alignment horizontal="center" vertical="center" wrapText="1"/>
    </xf>
    <xf numFmtId="0" fontId="10" fillId="8" borderId="36" xfId="0" applyFont="1" applyFill="1" applyBorder="1" applyAlignment="1" applyProtection="1">
      <alignment horizontal="center" vertical="center" wrapText="1"/>
    </xf>
    <xf numFmtId="0" fontId="10" fillId="8" borderId="54" xfId="0" applyFont="1" applyFill="1" applyBorder="1" applyAlignment="1" applyProtection="1">
      <alignment horizontal="center" vertical="center" wrapText="1"/>
    </xf>
    <xf numFmtId="0" fontId="4" fillId="0" borderId="69" xfId="0" applyFont="1" applyFill="1" applyBorder="1" applyAlignment="1" applyProtection="1">
      <alignment horizontal="center" vertical="center" wrapText="1"/>
    </xf>
    <xf numFmtId="0" fontId="4" fillId="0" borderId="25"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10" xfId="0" applyFont="1" applyFill="1" applyBorder="1" applyAlignment="1" applyProtection="1">
      <alignment horizontal="left" vertical="center" wrapText="1"/>
    </xf>
    <xf numFmtId="0" fontId="4" fillId="0" borderId="13" xfId="0" applyFont="1" applyFill="1" applyBorder="1" applyAlignment="1" applyProtection="1">
      <alignment horizontal="left" vertical="center" wrapText="1"/>
    </xf>
    <xf numFmtId="0" fontId="4" fillId="0" borderId="40" xfId="0" applyFont="1" applyFill="1" applyBorder="1" applyAlignment="1" applyProtection="1">
      <alignment horizontal="left" vertical="center" wrapText="1"/>
    </xf>
    <xf numFmtId="0" fontId="4" fillId="0" borderId="41" xfId="0" applyFont="1" applyFill="1" applyBorder="1" applyAlignment="1" applyProtection="1">
      <alignment horizontal="left" vertical="center" wrapText="1"/>
    </xf>
    <xf numFmtId="0" fontId="3" fillId="7" borderId="17" xfId="0" applyFont="1" applyFill="1" applyBorder="1" applyAlignment="1" applyProtection="1">
      <alignment horizontal="center" vertical="center" wrapText="1"/>
    </xf>
    <xf numFmtId="0" fontId="3" fillId="0" borderId="17" xfId="0" applyFont="1" applyBorder="1" applyAlignment="1" applyProtection="1">
      <alignment horizontal="center" wrapText="1"/>
    </xf>
    <xf numFmtId="0" fontId="3" fillId="0" borderId="42" xfId="0" applyFont="1" applyBorder="1" applyAlignment="1" applyProtection="1">
      <alignment horizontal="center" wrapText="1"/>
    </xf>
    <xf numFmtId="0" fontId="10" fillId="8" borderId="64" xfId="0" applyFont="1" applyFill="1" applyBorder="1" applyAlignment="1" applyProtection="1">
      <alignment horizontal="center" vertical="center" wrapText="1"/>
    </xf>
    <xf numFmtId="0" fontId="10" fillId="8" borderId="60" xfId="0" applyFont="1" applyFill="1" applyBorder="1" applyAlignment="1" applyProtection="1">
      <alignment horizontal="center" vertical="center" wrapText="1"/>
    </xf>
    <xf numFmtId="0" fontId="10" fillId="8" borderId="65" xfId="0" applyFont="1" applyFill="1" applyBorder="1" applyAlignment="1" applyProtection="1">
      <alignment horizontal="center" vertical="center" wrapText="1"/>
    </xf>
    <xf numFmtId="0" fontId="6" fillId="4" borderId="0" xfId="0" applyFont="1" applyFill="1" applyBorder="1" applyAlignment="1" applyProtection="1">
      <alignment horizontal="center" vertical="center" wrapText="1"/>
      <protection locked="0"/>
    </xf>
    <xf numFmtId="0" fontId="7" fillId="5" borderId="32" xfId="0" applyFont="1" applyFill="1" applyBorder="1" applyAlignment="1" applyProtection="1">
      <alignment horizontal="center" vertical="center" wrapText="1"/>
      <protection locked="0"/>
    </xf>
    <xf numFmtId="0" fontId="7" fillId="5" borderId="33" xfId="0" applyFont="1" applyFill="1" applyBorder="1" applyAlignment="1" applyProtection="1">
      <alignment horizontal="center" vertical="center" wrapText="1"/>
      <protection locked="0"/>
    </xf>
    <xf numFmtId="0" fontId="7" fillId="5" borderId="34" xfId="0" applyFont="1" applyFill="1" applyBorder="1" applyAlignment="1" applyProtection="1">
      <alignment horizontal="center" vertical="center" wrapText="1"/>
      <protection locked="0"/>
    </xf>
    <xf numFmtId="0" fontId="10" fillId="8" borderId="59" xfId="0" applyFont="1" applyFill="1" applyBorder="1" applyAlignment="1" applyProtection="1">
      <alignment horizontal="center" vertical="center" wrapText="1"/>
    </xf>
    <xf numFmtId="0" fontId="3" fillId="0" borderId="38" xfId="0" applyFont="1" applyBorder="1" applyAlignment="1" applyProtection="1">
      <alignment horizontal="center" vertical="center" wrapText="1"/>
    </xf>
    <xf numFmtId="0" fontId="3" fillId="0" borderId="63" xfId="0" applyFont="1" applyBorder="1" applyAlignment="1" applyProtection="1">
      <alignment horizontal="center" vertical="center" wrapText="1"/>
    </xf>
    <xf numFmtId="0" fontId="3" fillId="7" borderId="13" xfId="0" applyFont="1" applyFill="1" applyBorder="1" applyAlignment="1" applyProtection="1">
      <alignment horizontal="center" vertical="center" wrapText="1"/>
    </xf>
    <xf numFmtId="0" fontId="3" fillId="0" borderId="13" xfId="0" applyFont="1" applyBorder="1" applyAlignment="1" applyProtection="1">
      <alignment horizontal="center" wrapText="1"/>
    </xf>
    <xf numFmtId="0" fontId="3" fillId="0" borderId="11" xfId="0" applyFont="1" applyBorder="1" applyAlignment="1" applyProtection="1">
      <alignment horizontal="center" wrapText="1"/>
    </xf>
    <xf numFmtId="0" fontId="3" fillId="0" borderId="13" xfId="0" applyFont="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3" fillId="0" borderId="47" xfId="0" applyFont="1" applyBorder="1" applyAlignment="1" applyProtection="1">
      <alignment horizontal="center" vertical="center" wrapText="1"/>
    </xf>
    <xf numFmtId="0" fontId="3" fillId="0" borderId="28"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0" fontId="3" fillId="0" borderId="29" xfId="0" applyFont="1" applyBorder="1" applyAlignment="1" applyProtection="1">
      <alignment horizontal="center" vertical="center" wrapText="1"/>
    </xf>
    <xf numFmtId="0" fontId="2" fillId="0" borderId="57" xfId="0" applyFont="1" applyBorder="1" applyAlignment="1">
      <alignment horizontal="center" wrapText="1"/>
    </xf>
    <xf numFmtId="0" fontId="2" fillId="0" borderId="58" xfId="0" applyFont="1" applyBorder="1" applyAlignment="1">
      <alignment horizontal="center" wrapText="1"/>
    </xf>
    <xf numFmtId="0" fontId="7" fillId="5" borderId="32" xfId="0" applyFont="1" applyFill="1" applyBorder="1" applyAlignment="1" applyProtection="1">
      <alignment horizontal="center" vertical="center" wrapText="1"/>
    </xf>
    <xf numFmtId="0" fontId="12" fillId="5" borderId="33" xfId="0" applyFont="1" applyFill="1" applyBorder="1" applyAlignment="1" applyProtection="1">
      <alignment horizontal="center" vertical="center" wrapText="1"/>
    </xf>
    <xf numFmtId="0" fontId="12" fillId="5" borderId="34" xfId="0" applyFont="1" applyFill="1" applyBorder="1" applyAlignment="1" applyProtection="1">
      <alignment horizontal="center" vertical="center" wrapText="1"/>
    </xf>
    <xf numFmtId="0" fontId="11" fillId="3" borderId="48" xfId="0" applyFont="1" applyFill="1" applyBorder="1" applyAlignment="1" applyProtection="1">
      <alignment horizontal="center" vertical="center" wrapText="1"/>
    </xf>
    <xf numFmtId="0" fontId="11" fillId="3" borderId="49" xfId="0" applyFont="1" applyFill="1" applyBorder="1" applyAlignment="1" applyProtection="1">
      <alignment horizontal="center" vertical="center" wrapText="1"/>
    </xf>
    <xf numFmtId="0" fontId="11" fillId="3" borderId="50" xfId="0" applyFont="1" applyFill="1" applyBorder="1" applyAlignment="1" applyProtection="1">
      <alignment horizontal="center" vertical="center" wrapText="1"/>
    </xf>
    <xf numFmtId="0" fontId="11" fillId="3" borderId="51" xfId="0" applyFont="1" applyFill="1" applyBorder="1" applyAlignment="1" applyProtection="1">
      <alignment horizontal="center" vertical="center" wrapText="1"/>
    </xf>
    <xf numFmtId="6" fontId="3" fillId="7" borderId="11" xfId="0" applyNumberFormat="1" applyFont="1" applyFill="1" applyBorder="1" applyAlignment="1" applyProtection="1">
      <alignment horizontal="center" vertical="center" wrapText="1"/>
    </xf>
    <xf numFmtId="6" fontId="3" fillId="7" borderId="12" xfId="0" applyNumberFormat="1" applyFont="1" applyFill="1" applyBorder="1" applyAlignment="1" applyProtection="1">
      <alignment horizontal="center" vertical="center" wrapText="1"/>
    </xf>
    <xf numFmtId="0" fontId="3" fillId="0" borderId="17" xfId="0" applyFont="1" applyBorder="1" applyAlignment="1" applyProtection="1">
      <alignment horizontal="center" vertical="center" wrapText="1"/>
    </xf>
    <xf numFmtId="6" fontId="3" fillId="7" borderId="18" xfId="0" applyNumberFormat="1" applyFont="1" applyFill="1" applyBorder="1" applyAlignment="1" applyProtection="1">
      <alignment horizontal="center" vertical="center" wrapText="1"/>
    </xf>
    <xf numFmtId="6" fontId="3" fillId="7" borderId="52" xfId="0" applyNumberFormat="1" applyFont="1" applyFill="1" applyBorder="1" applyAlignment="1" applyProtection="1">
      <alignment horizontal="center" vertical="center" wrapText="1"/>
    </xf>
    <xf numFmtId="0" fontId="11" fillId="3" borderId="35" xfId="0" applyFont="1" applyFill="1" applyBorder="1" applyAlignment="1" applyProtection="1">
      <alignment horizontal="center" vertical="center" wrapText="1"/>
    </xf>
    <xf numFmtId="0" fontId="11" fillId="3" borderId="36" xfId="0" applyFont="1" applyFill="1" applyBorder="1" applyAlignment="1" applyProtection="1">
      <alignment horizontal="center" vertical="center" wrapText="1"/>
    </xf>
    <xf numFmtId="0" fontId="11" fillId="3" borderId="53" xfId="0" applyFont="1" applyFill="1" applyBorder="1" applyAlignment="1" applyProtection="1">
      <alignment horizontal="center" vertical="center" wrapText="1"/>
    </xf>
    <xf numFmtId="0" fontId="11" fillId="3" borderId="54" xfId="0" applyFont="1" applyFill="1" applyBorder="1" applyAlignment="1" applyProtection="1">
      <alignment horizontal="center" vertical="center" wrapText="1"/>
    </xf>
    <xf numFmtId="0" fontId="8" fillId="6" borderId="35" xfId="0" applyFont="1" applyFill="1" applyBorder="1" applyAlignment="1" applyProtection="1">
      <alignment horizontal="left" vertical="center" wrapText="1"/>
    </xf>
    <xf numFmtId="0" fontId="8" fillId="6" borderId="36" xfId="0" applyFont="1" applyFill="1" applyBorder="1" applyAlignment="1" applyProtection="1">
      <alignment horizontal="left" vertical="center" wrapText="1"/>
    </xf>
    <xf numFmtId="0" fontId="8" fillId="6" borderId="37" xfId="0" applyFont="1" applyFill="1" applyBorder="1" applyAlignment="1" applyProtection="1">
      <alignment horizontal="left" vertical="center" wrapText="1"/>
    </xf>
    <xf numFmtId="0" fontId="3" fillId="7" borderId="38" xfId="0" applyFont="1" applyFill="1" applyBorder="1" applyAlignment="1" applyProtection="1">
      <alignment horizontal="center" vertical="center" wrapText="1"/>
    </xf>
    <xf numFmtId="0" fontId="3" fillId="7" borderId="39" xfId="0" applyFont="1" applyFill="1" applyBorder="1" applyAlignment="1" applyProtection="1">
      <alignment horizontal="center" vertical="center" wrapText="1"/>
    </xf>
    <xf numFmtId="0" fontId="3" fillId="7" borderId="40" xfId="0" applyFont="1" applyFill="1" applyBorder="1" applyAlignment="1" applyProtection="1">
      <alignment horizontal="center" vertical="top" wrapText="1"/>
    </xf>
    <xf numFmtId="0" fontId="9" fillId="7" borderId="41" xfId="0" applyFont="1" applyFill="1" applyBorder="1" applyAlignment="1" applyProtection="1">
      <alignment horizontal="center" vertical="top" wrapText="1"/>
    </xf>
    <xf numFmtId="0" fontId="9" fillId="7" borderId="17" xfId="0" applyFont="1" applyFill="1" applyBorder="1" applyAlignment="1" applyProtection="1">
      <alignment horizontal="center" vertical="top" wrapText="1"/>
    </xf>
    <xf numFmtId="0" fontId="9" fillId="7" borderId="42" xfId="0" applyFont="1" applyFill="1" applyBorder="1" applyAlignment="1" applyProtection="1">
      <alignment horizontal="center" vertical="top" wrapText="1"/>
    </xf>
    <xf numFmtId="0" fontId="10" fillId="8" borderId="43" xfId="0" applyFont="1" applyFill="1" applyBorder="1" applyAlignment="1" applyProtection="1">
      <alignment horizontal="left" vertical="center" wrapText="1"/>
    </xf>
    <xf numFmtId="0" fontId="10" fillId="8" borderId="45" xfId="0" applyFont="1" applyFill="1" applyBorder="1" applyAlignment="1" applyProtection="1">
      <alignment horizontal="left" vertical="center" wrapText="1"/>
    </xf>
    <xf numFmtId="0" fontId="10" fillId="8" borderId="9" xfId="0" applyFont="1" applyFill="1" applyBorder="1" applyAlignment="1" applyProtection="1">
      <alignment horizontal="left" vertical="center" wrapText="1"/>
    </xf>
    <xf numFmtId="0" fontId="10" fillId="8" borderId="0" xfId="0" applyFont="1" applyFill="1" applyBorder="1" applyAlignment="1" applyProtection="1">
      <alignment horizontal="left" vertical="center" wrapText="1"/>
    </xf>
    <xf numFmtId="0" fontId="10" fillId="8" borderId="46" xfId="0" applyFont="1" applyFill="1" applyBorder="1" applyAlignment="1" applyProtection="1">
      <alignment horizontal="left" vertical="center" wrapText="1"/>
    </xf>
    <xf numFmtId="0" fontId="3" fillId="2" borderId="13" xfId="0" applyNumberFormat="1" applyFont="1" applyFill="1" applyBorder="1" applyAlignment="1" applyProtection="1">
      <alignment horizontal="center" vertical="center" wrapText="1"/>
      <protection locked="0"/>
    </xf>
    <xf numFmtId="0" fontId="3" fillId="2" borderId="47" xfId="0" applyNumberFormat="1" applyFont="1" applyFill="1" applyBorder="1" applyAlignment="1" applyProtection="1">
      <alignment horizontal="center" vertical="center" wrapText="1"/>
      <protection locked="0"/>
    </xf>
    <xf numFmtId="0" fontId="3" fillId="2" borderId="28" xfId="0" applyFont="1" applyFill="1" applyBorder="1" applyAlignment="1" applyProtection="1">
      <alignment horizontal="center" vertical="center" wrapText="1"/>
      <protection locked="0"/>
    </xf>
    <xf numFmtId="0" fontId="3" fillId="2" borderId="29" xfId="0" applyFont="1" applyFill="1" applyBorder="1" applyAlignment="1" applyProtection="1">
      <alignment horizontal="center" vertical="center" wrapText="1"/>
      <protection locked="0"/>
    </xf>
    <xf numFmtId="0" fontId="2" fillId="0" borderId="19" xfId="0" applyFont="1" applyBorder="1" applyAlignment="1">
      <alignment horizontal="center" vertical="center" wrapText="1"/>
    </xf>
    <xf numFmtId="0" fontId="5" fillId="3" borderId="30" xfId="0" applyFont="1" applyFill="1" applyBorder="1" applyAlignment="1" applyProtection="1">
      <alignment horizontal="center" vertical="center" wrapText="1"/>
    </xf>
    <xf numFmtId="0" fontId="5" fillId="3" borderId="23" xfId="0" applyFont="1" applyFill="1" applyBorder="1" applyAlignment="1" applyProtection="1">
      <alignment horizontal="center" vertical="center" wrapText="1"/>
    </xf>
    <xf numFmtId="0" fontId="5" fillId="3" borderId="24" xfId="0" applyFont="1" applyFill="1" applyBorder="1" applyAlignment="1" applyProtection="1">
      <alignment horizontal="center" vertical="center" wrapText="1"/>
    </xf>
    <xf numFmtId="6" fontId="3" fillId="2" borderId="28" xfId="0" applyNumberFormat="1" applyFont="1" applyFill="1" applyBorder="1" applyAlignment="1" applyProtection="1">
      <alignment horizontal="center" vertical="top" wrapText="1"/>
      <protection locked="0"/>
    </xf>
    <xf numFmtId="6" fontId="3" fillId="2" borderId="29" xfId="0" applyNumberFormat="1" applyFont="1" applyFill="1" applyBorder="1" applyAlignment="1" applyProtection="1">
      <alignment horizontal="center" vertical="top" wrapText="1"/>
      <protection locked="0"/>
    </xf>
    <xf numFmtId="0" fontId="6" fillId="4" borderId="19" xfId="0" applyNumberFormat="1" applyFont="1" applyFill="1" applyBorder="1" applyAlignment="1">
      <alignment horizontal="center" vertical="center" wrapText="1"/>
    </xf>
    <xf numFmtId="0" fontId="7" fillId="5" borderId="32" xfId="0" applyFont="1" applyFill="1" applyBorder="1" applyAlignment="1" applyProtection="1">
      <alignment horizontal="center" vertical="center"/>
    </xf>
    <xf numFmtId="0" fontId="7" fillId="5" borderId="33" xfId="0" applyFont="1" applyFill="1" applyBorder="1" applyAlignment="1" applyProtection="1">
      <alignment horizontal="center" vertical="center"/>
    </xf>
    <xf numFmtId="0" fontId="7" fillId="5" borderId="34" xfId="0" applyFont="1" applyFill="1" applyBorder="1" applyAlignment="1" applyProtection="1">
      <alignment horizontal="center" vertical="center"/>
    </xf>
    <xf numFmtId="0" fontId="5" fillId="2" borderId="4"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20"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wrapText="1"/>
      <protection locked="0"/>
    </xf>
    <xf numFmtId="0" fontId="3" fillId="2" borderId="23" xfId="0" applyFont="1" applyFill="1" applyBorder="1" applyAlignment="1" applyProtection="1">
      <alignment horizontal="center" vertical="center" wrapText="1"/>
      <protection locked="0"/>
    </xf>
    <xf numFmtId="0" fontId="3" fillId="2" borderId="24"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left" vertical="center" wrapText="1"/>
      <protection locked="0"/>
    </xf>
    <xf numFmtId="0" fontId="3" fillId="2" borderId="25" xfId="0" applyFont="1" applyFill="1" applyBorder="1" applyAlignment="1" applyProtection="1">
      <alignment horizontal="left" vertical="center" wrapText="1"/>
      <protection locked="0"/>
    </xf>
    <xf numFmtId="0" fontId="3" fillId="2" borderId="26" xfId="0" applyFont="1" applyFill="1" applyBorder="1" applyAlignment="1" applyProtection="1">
      <alignment horizontal="left" vertical="center" wrapText="1"/>
      <protection locked="0"/>
    </xf>
    <xf numFmtId="0" fontId="3" fillId="2" borderId="11" xfId="0" applyFont="1" applyFill="1" applyBorder="1" applyAlignment="1" applyProtection="1">
      <alignment horizontal="center" vertical="center" wrapText="1"/>
      <protection locked="0"/>
    </xf>
    <xf numFmtId="0" fontId="3" fillId="2" borderId="12" xfId="0" applyFont="1" applyFill="1" applyBorder="1" applyAlignment="1" applyProtection="1">
      <alignment horizontal="center" vertical="center" wrapText="1"/>
      <protection locked="0"/>
    </xf>
    <xf numFmtId="0" fontId="3" fillId="2" borderId="25"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3" fillId="2" borderId="7"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wrapText="1"/>
      <protection locked="0"/>
    </xf>
    <xf numFmtId="0" fontId="3" fillId="2" borderId="17" xfId="0" applyFont="1" applyFill="1" applyBorder="1" applyAlignment="1" applyProtection="1">
      <alignment horizontal="center" vertical="center" wrapText="1"/>
      <protection locked="0"/>
    </xf>
    <xf numFmtId="0" fontId="3" fillId="2" borderId="18" xfId="0" applyFont="1" applyFill="1" applyBorder="1" applyAlignment="1" applyProtection="1">
      <alignment horizontal="center" vertical="center" wrapText="1"/>
      <protection locked="0"/>
    </xf>
  </cellXfs>
  <cellStyles count="2">
    <cellStyle name="Normál" xfId="0" builtinId="0"/>
    <cellStyle name="Normál 2" xfId="1"/>
  </cellStyles>
  <dxfs count="14">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ont>
        <color theme="0" tint="-0.34998626667073579"/>
      </font>
    </dxf>
    <dxf>
      <font>
        <color theme="0" tint="-0.3499862666707357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checked="Checked" fmlaLink="[2]sup.!$E$10" lockText="1" noThreeD="1"/>
</file>

<file path=xl/ctrlProps/ctrlProp10.xml><?xml version="1.0" encoding="utf-8"?>
<formControlPr xmlns="http://schemas.microsoft.com/office/spreadsheetml/2009/9/main" objectType="CheckBox" fmlaLink="[2]sup.!$B$13" lockText="1" noThreeD="1"/>
</file>

<file path=xl/ctrlProps/ctrlProp11.xml><?xml version="1.0" encoding="utf-8"?>
<formControlPr xmlns="http://schemas.microsoft.com/office/spreadsheetml/2009/9/main" objectType="CheckBox" fmlaLink="[2]sup.!$B$14" lockText="1" noThreeD="1"/>
</file>

<file path=xl/ctrlProps/ctrlProp12.xml><?xml version="1.0" encoding="utf-8"?>
<formControlPr xmlns="http://schemas.microsoft.com/office/spreadsheetml/2009/9/main" objectType="CheckBox" fmlaLink="[2]sup.!$B$15" lockText="1" noThreeD="1"/>
</file>

<file path=xl/ctrlProps/ctrlProp2.xml><?xml version="1.0" encoding="utf-8"?>
<formControlPr xmlns="http://schemas.microsoft.com/office/spreadsheetml/2009/9/main" objectType="CheckBox" fmlaLink="[2]sup.!$E$11" lockText="1" noThreeD="1"/>
</file>

<file path=xl/ctrlProps/ctrlProp3.xml><?xml version="1.0" encoding="utf-8"?>
<formControlPr xmlns="http://schemas.microsoft.com/office/spreadsheetml/2009/9/main" objectType="CheckBox" checked="Checked" fmlaLink="[2]sup.!$E$13" lockText="1" noThreeD="1"/>
</file>

<file path=xl/ctrlProps/ctrlProp4.xml><?xml version="1.0" encoding="utf-8"?>
<formControlPr xmlns="http://schemas.microsoft.com/office/spreadsheetml/2009/9/main" objectType="CheckBox" fmlaLink="[2]sup.!$E$15" lockText="1" noThreeD="1"/>
</file>

<file path=xl/ctrlProps/ctrlProp5.xml><?xml version="1.0" encoding="utf-8"?>
<formControlPr xmlns="http://schemas.microsoft.com/office/spreadsheetml/2009/9/main" objectType="CheckBox" fmlaLink="[2]sup.!$E$12" lockText="1" noThreeD="1"/>
</file>

<file path=xl/ctrlProps/ctrlProp6.xml><?xml version="1.0" encoding="utf-8"?>
<formControlPr xmlns="http://schemas.microsoft.com/office/spreadsheetml/2009/9/main" objectType="CheckBox" fmlaLink="[2]sup.!$E$14" lockText="1" noThreeD="1"/>
</file>

<file path=xl/ctrlProps/ctrlProp7.xml><?xml version="1.0" encoding="utf-8"?>
<formControlPr xmlns="http://schemas.microsoft.com/office/spreadsheetml/2009/9/main" objectType="CheckBox" fmlaLink="[2]sup.!$B$10" lockText="1" noThreeD="1"/>
</file>

<file path=xl/ctrlProps/ctrlProp8.xml><?xml version="1.0" encoding="utf-8"?>
<formControlPr xmlns="http://schemas.microsoft.com/office/spreadsheetml/2009/9/main" objectType="CheckBox" fmlaLink="[2]sup.!$B$11" lockText="1" noThreeD="1"/>
</file>

<file path=xl/ctrlProps/ctrlProp9.xml><?xml version="1.0" encoding="utf-8"?>
<formControlPr xmlns="http://schemas.microsoft.com/office/spreadsheetml/2009/9/main" objectType="CheckBox" fmlaLink="[2]sup.!$B$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1051560</xdr:colOff>
          <xdr:row>28</xdr:row>
          <xdr:rowOff>152400</xdr:rowOff>
        </xdr:from>
        <xdr:to>
          <xdr:col>5</xdr:col>
          <xdr:colOff>38100</xdr:colOff>
          <xdr:row>30</xdr:row>
          <xdr:rowOff>22860</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xdr:colOff>
          <xdr:row>28</xdr:row>
          <xdr:rowOff>160020</xdr:rowOff>
        </xdr:from>
        <xdr:to>
          <xdr:col>5</xdr:col>
          <xdr:colOff>365760</xdr:colOff>
          <xdr:row>30</xdr:row>
          <xdr:rowOff>30480</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xdr:colOff>
          <xdr:row>29</xdr:row>
          <xdr:rowOff>190500</xdr:rowOff>
        </xdr:from>
        <xdr:to>
          <xdr:col>5</xdr:col>
          <xdr:colOff>365760</xdr:colOff>
          <xdr:row>31</xdr:row>
          <xdr:rowOff>30480</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xdr:colOff>
          <xdr:row>30</xdr:row>
          <xdr:rowOff>190500</xdr:rowOff>
        </xdr:from>
        <xdr:to>
          <xdr:col>5</xdr:col>
          <xdr:colOff>365760</xdr:colOff>
          <xdr:row>32</xdr:row>
          <xdr:rowOff>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1051560</xdr:colOff>
          <xdr:row>29</xdr:row>
          <xdr:rowOff>175260</xdr:rowOff>
        </xdr:from>
        <xdr:to>
          <xdr:col>5</xdr:col>
          <xdr:colOff>38100</xdr:colOff>
          <xdr:row>31</xdr:row>
          <xdr:rowOff>7620</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1051560</xdr:colOff>
          <xdr:row>30</xdr:row>
          <xdr:rowOff>190500</xdr:rowOff>
        </xdr:from>
        <xdr:to>
          <xdr:col>5</xdr:col>
          <xdr:colOff>38100</xdr:colOff>
          <xdr:row>32</xdr:row>
          <xdr:rowOff>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1036320</xdr:colOff>
          <xdr:row>19</xdr:row>
          <xdr:rowOff>228600</xdr:rowOff>
        </xdr:from>
        <xdr:to>
          <xdr:col>0</xdr:col>
          <xdr:colOff>1341120</xdr:colOff>
          <xdr:row>20</xdr:row>
          <xdr:rowOff>220980</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1036320</xdr:colOff>
          <xdr:row>20</xdr:row>
          <xdr:rowOff>228600</xdr:rowOff>
        </xdr:from>
        <xdr:to>
          <xdr:col>0</xdr:col>
          <xdr:colOff>1341120</xdr:colOff>
          <xdr:row>21</xdr:row>
          <xdr:rowOff>228600</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1051560</xdr:colOff>
          <xdr:row>23</xdr:row>
          <xdr:rowOff>0</xdr:rowOff>
        </xdr:from>
        <xdr:to>
          <xdr:col>0</xdr:col>
          <xdr:colOff>1356360</xdr:colOff>
          <xdr:row>24</xdr:row>
          <xdr:rowOff>0</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1051560</xdr:colOff>
          <xdr:row>23</xdr:row>
          <xdr:rowOff>228600</xdr:rowOff>
        </xdr:from>
        <xdr:to>
          <xdr:col>0</xdr:col>
          <xdr:colOff>1356360</xdr:colOff>
          <xdr:row>24</xdr:row>
          <xdr:rowOff>228600</xdr:rowOff>
        </xdr:to>
        <xdr:sp macro="" textlink="">
          <xdr:nvSpPr>
            <xdr:cNvPr id="1034" name="Check Box 10" hidden="1">
              <a:extLst>
                <a:ext uri="{63B3BB69-23CF-44E3-9099-C40C66FF867C}">
                  <a14:compatExt spid="_x0000_s10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906780</xdr:colOff>
          <xdr:row>23</xdr:row>
          <xdr:rowOff>0</xdr:rowOff>
        </xdr:from>
        <xdr:to>
          <xdr:col>3</xdr:col>
          <xdr:colOff>1219200</xdr:colOff>
          <xdr:row>24</xdr:row>
          <xdr:rowOff>0</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906780</xdr:colOff>
          <xdr:row>23</xdr:row>
          <xdr:rowOff>228600</xdr:rowOff>
        </xdr:from>
        <xdr:to>
          <xdr:col>3</xdr:col>
          <xdr:colOff>1219200</xdr:colOff>
          <xdr:row>24</xdr:row>
          <xdr:rowOff>228600</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inkaz\AppData\Local\Temp\Temp1_hat&#225;svizsg&#225;lati_template_v1,1.zip\foglalkoztataselem_20110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vvrcommon09/LUN10/EMMI_WAMPA/JOGI/mienk/E&#220;_mienk/2015%20h&#225;tt&#233;rint&#233;zm&#233;nyi%20&#225;talak&#237;t&#225;s/KORM&#193;NYRENDELETEK%20E&#220;.%20H&#193;TT&#201;RINT&#201;ZM&#201;NYEK/T&#193;RC&#193;RA/T&#225;rc&#225;ra%20-%20II.9-re/Tov&#225;bb&#237;t&#225;sra/int%20%20&#225;talak&#237;t&#225;sok_HV%20la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ibingerA\AppData\Local\Microsoft\Windows\Temporary%20Internet%20Files\Content.Outlook\60XKGLA2\foglalkoztataselem_201102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További hatások"/>
      <sheetName val="Munka2"/>
    </sheetNames>
    <sheetDataSet>
      <sheetData sheetId="0"/>
      <sheetData sheetId="1">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Társadalmi,gazdasági hatás"/>
      <sheetName val=" Költségvetés"/>
      <sheetName val=" Admin terhek, igazgatási hat"/>
      <sheetName val=" További hatások"/>
      <sheetName val="EHK"/>
      <sheetName val="sup."/>
      <sheetName val="log"/>
    </sheetNames>
    <sheetDataSet>
      <sheetData sheetId="0"/>
      <sheetData sheetId="1">
        <row r="4">
          <cell r="B4" t="str">
            <v xml:space="preserve">egészségügyi ágazatban dolgozók   
</v>
          </cell>
          <cell r="D4" t="str">
            <v>n.a.</v>
          </cell>
        </row>
        <row r="5">
          <cell r="B5" t="str">
            <v>az intézményátalakítások miatti leépítéssel érintett foglalkoztatottak</v>
          </cell>
          <cell r="D5">
            <v>100</v>
          </cell>
        </row>
        <row r="6">
          <cell r="B6" t="str">
            <v>-</v>
          </cell>
          <cell r="D6"/>
        </row>
        <row r="12">
          <cell r="B12" t="str">
            <v>Előnyösen: Az intézményi feladatkörökben az esetleges párhuzamosságok kiküszöbölése, a potenciális szinergiák hatékony kihasználása, átlátható, rugalmas, szakmailag felkészült intézményrendszer kialakítása az egészségügyi ágazatban dolgozók számára is előnyt jelent. Így például az OTH országos intézeteinek az átszervezésével lehetővé válik az intézeti kapacitások (technológia, módszerek) hatékonyabb kihasználása, a kutatási programok koordinálása, egységes szakértői munka megteremtése. Az intézetek által végzett tudományos tevékenységek az ágazati szakmai munkát hatékonyabban tudják majd támogatni, a szakmai munka módszertanának, vizsgálati elveinek kidolgozásával, szakmai kontrolljával. Hátrányosan: Az intézményátalakítások miatti leépítéssel érintett foglalkoztatottak álláshelye megszűnik, ezáltal új munkahelyek keresésére kényszerülnek.</v>
          </cell>
        </row>
        <row r="27">
          <cell r="D27" t="str">
            <v>Nem változik érdemben</v>
          </cell>
        </row>
        <row r="28">
          <cell r="A28" t="str">
            <v>Kérjük mutassa  be a versenyképességet befolyásoló tényezőket!</v>
          </cell>
        </row>
      </sheetData>
      <sheetData sheetId="2">
        <row r="4">
          <cell r="F4">
            <v>0</v>
          </cell>
        </row>
        <row r="5">
          <cell r="B5" t="str">
            <v>Az aktuális évben</v>
          </cell>
          <cell r="F5">
            <v>0</v>
          </cell>
        </row>
        <row r="8">
          <cell r="B8" t="str">
            <v>További négy évben</v>
          </cell>
          <cell r="F8">
            <v>0</v>
          </cell>
        </row>
        <row r="22">
          <cell r="F22">
            <v>0</v>
          </cell>
        </row>
        <row r="23">
          <cell r="F23">
            <v>0</v>
          </cell>
        </row>
        <row r="28">
          <cell r="F28">
            <v>0</v>
          </cell>
        </row>
        <row r="37">
          <cell r="F37">
            <v>613404927.53623199</v>
          </cell>
        </row>
        <row r="38">
          <cell r="F38">
            <v>284060000</v>
          </cell>
        </row>
        <row r="41">
          <cell r="F41">
            <v>329344927.53623194</v>
          </cell>
        </row>
        <row r="55">
          <cell r="F55">
            <v>0</v>
          </cell>
        </row>
      </sheetData>
      <sheetData sheetId="3">
        <row r="3">
          <cell r="C3">
            <v>0</v>
          </cell>
        </row>
        <row r="7">
          <cell r="C7">
            <v>0</v>
          </cell>
        </row>
      </sheetData>
      <sheetData sheetId="4">
        <row r="3">
          <cell r="D3" t="str">
            <v xml:space="preserve">igen </v>
          </cell>
        </row>
        <row r="7">
          <cell r="A7" t="str">
            <v>Az átalakítások eredményeként a meglévő közfeladat hatékonyabban kerül ellátásra, viszont a létszámleépítésekkel érintett foglalkoztatottaknál rizikó viselkedések előfordulhatnak.</v>
          </cell>
        </row>
        <row r="9">
          <cell r="D9" t="str">
            <v>nem</v>
          </cell>
        </row>
        <row r="10">
          <cell r="A10" t="str">
            <v>Kérjük mutassa be az intézkedés környezeti és természeti hatásait!</v>
          </cell>
          <cell r="B10"/>
          <cell r="C10"/>
          <cell r="D10"/>
          <cell r="E10"/>
          <cell r="F10"/>
        </row>
        <row r="11">
          <cell r="D11" t="str">
            <v xml:space="preserve">igen </v>
          </cell>
        </row>
        <row r="12">
          <cell r="A12" t="str">
            <v>A 2015. évben keletkező megtakarítás a további évek költségvetésében is egyenleg javító hatásként jelentkezik.</v>
          </cell>
        </row>
        <row r="24">
          <cell r="B24" t="str">
            <v>Dr. Zombor Gábor</v>
          </cell>
        </row>
      </sheetData>
      <sheetData sheetId="5"/>
      <sheetData sheetId="6">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row r="20">
          <cell r="E20"/>
        </row>
        <row r="21">
          <cell r="E21" t="str">
            <v>fiatal munkavállalók</v>
          </cell>
          <cell r="H21" t="str">
            <v>versenyszféra, ezen belül:</v>
          </cell>
        </row>
        <row r="22">
          <cell r="A22" t="str">
            <v>Nem változik érdemben</v>
          </cell>
          <cell r="E22" t="str">
            <v>idősebb (50 éven felüli) munkavállalók</v>
          </cell>
          <cell r="H22" t="str">
            <v>költségvetési szféra, ezen belül:</v>
          </cell>
        </row>
        <row r="23">
          <cell r="A23" t="str">
            <v>Javítja</v>
          </cell>
          <cell r="E23" t="str">
            <v>megváltozott munkaképességűek</v>
          </cell>
          <cell r="H23" t="str">
            <v>nem releváns</v>
          </cell>
        </row>
        <row r="24">
          <cell r="A24" t="str">
            <v>Rontja</v>
          </cell>
          <cell r="E24" t="str">
            <v>kisgyermekekkel rendelkezők</v>
          </cell>
        </row>
        <row r="25">
          <cell r="E25" t="str">
            <v>alacsony iskolai végzettségűek</v>
          </cell>
        </row>
        <row r="26">
          <cell r="E26" t="str">
            <v>egyéb, és pedig:</v>
          </cell>
        </row>
      </sheetData>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ka2"/>
      <sheetName val="4. További hatások"/>
    </sheetNames>
    <sheetDataSet>
      <sheetData sheetId="0">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row r="13">
          <cell r="J13" t="str">
            <v>versenyszféra, ezen belül:</v>
          </cell>
        </row>
        <row r="14">
          <cell r="J14" t="str">
            <v>költségvetési szféra, ezen belül:</v>
          </cell>
        </row>
        <row r="15">
          <cell r="J15" t="str">
            <v>nem releváns</v>
          </cell>
        </row>
      </sheetData>
      <sheetData sheetId="1">
        <row r="4">
          <cell r="J4" t="str">
            <v>fiatal munkavállalók</v>
          </cell>
        </row>
      </sheetData>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63"/>
  <sheetViews>
    <sheetView showGridLines="0" tabSelected="1" topLeftCell="A40" zoomScaleNormal="100" zoomScaleSheetLayoutView="85" workbookViewId="0">
      <selection activeCell="B6" sqref="B6:C6"/>
    </sheetView>
  </sheetViews>
  <sheetFormatPr defaultColWidth="8.88671875" defaultRowHeight="13.8" x14ac:dyDescent="0.3"/>
  <cols>
    <col min="1" max="1" width="24.33203125" style="2" customWidth="1"/>
    <col min="2" max="2" width="17.44140625" style="2" customWidth="1"/>
    <col min="3" max="3" width="20.88671875" style="2" customWidth="1"/>
    <col min="4" max="4" width="21.44140625" style="2" customWidth="1"/>
    <col min="5" max="5" width="19.88671875" style="2" customWidth="1"/>
    <col min="6" max="6" width="20.6640625" style="2" customWidth="1"/>
    <col min="7" max="7" width="1.6640625" style="2" customWidth="1"/>
    <col min="8" max="16384" width="8.88671875" style="2"/>
  </cols>
  <sheetData>
    <row r="1" spans="1:7" ht="30" customHeight="1" thickTop="1" thickBot="1" x14ac:dyDescent="0.35">
      <c r="A1" s="188" t="s">
        <v>0</v>
      </c>
      <c r="B1" s="189"/>
      <c r="C1" s="190"/>
      <c r="D1" s="190"/>
      <c r="E1" s="191"/>
      <c r="F1" s="192"/>
      <c r="G1" s="1"/>
    </row>
    <row r="2" spans="1:7" ht="21" customHeight="1" thickTop="1" x14ac:dyDescent="0.3">
      <c r="A2" s="3" t="s">
        <v>1</v>
      </c>
      <c r="B2" s="193" t="s">
        <v>2</v>
      </c>
      <c r="C2" s="193"/>
      <c r="D2" s="4" t="s">
        <v>3</v>
      </c>
      <c r="E2" s="193" t="s">
        <v>4</v>
      </c>
      <c r="F2" s="194"/>
      <c r="G2" s="5"/>
    </row>
    <row r="3" spans="1:7" s="9" customFormat="1" ht="38.25" customHeight="1" x14ac:dyDescent="0.3">
      <c r="A3" s="6" t="s">
        <v>5</v>
      </c>
      <c r="B3" s="185" t="s">
        <v>6</v>
      </c>
      <c r="C3" s="186"/>
      <c r="D3" s="7" t="s">
        <v>7</v>
      </c>
      <c r="E3" s="195" t="s">
        <v>8</v>
      </c>
      <c r="F3" s="185"/>
      <c r="G3" s="8"/>
    </row>
    <row r="4" spans="1:7" ht="48" customHeight="1" thickBot="1" x14ac:dyDescent="0.35">
      <c r="A4" s="10" t="s">
        <v>9</v>
      </c>
      <c r="B4" s="196" t="s">
        <v>10</v>
      </c>
      <c r="C4" s="197"/>
      <c r="D4" s="11" t="s">
        <v>11</v>
      </c>
      <c r="E4" s="198" t="s">
        <v>12</v>
      </c>
      <c r="F4" s="199"/>
      <c r="G4" s="5"/>
    </row>
    <row r="5" spans="1:7" ht="21" customHeight="1" thickTop="1" thickBot="1" x14ac:dyDescent="0.35">
      <c r="A5" s="166"/>
      <c r="B5" s="166"/>
      <c r="C5" s="166"/>
      <c r="D5" s="166"/>
      <c r="E5" s="166"/>
      <c r="F5" s="166"/>
    </row>
    <row r="6" spans="1:7" ht="106.5" customHeight="1" thickTop="1" thickBot="1" x14ac:dyDescent="0.35">
      <c r="A6" s="12" t="s">
        <v>13</v>
      </c>
      <c r="B6" s="176" t="s">
        <v>14</v>
      </c>
      <c r="C6" s="177"/>
      <c r="D6" s="13" t="s">
        <v>15</v>
      </c>
      <c r="E6" s="176" t="s">
        <v>16</v>
      </c>
      <c r="F6" s="178"/>
      <c r="G6" s="5"/>
    </row>
    <row r="7" spans="1:7" ht="30" customHeight="1" thickTop="1" x14ac:dyDescent="0.3">
      <c r="A7" s="14" t="s">
        <v>17</v>
      </c>
      <c r="B7" s="179" t="s">
        <v>18</v>
      </c>
      <c r="C7" s="180"/>
      <c r="D7" s="180"/>
      <c r="E7" s="180"/>
      <c r="F7" s="181"/>
    </row>
    <row r="8" spans="1:7" ht="114.75" customHeight="1" x14ac:dyDescent="0.3">
      <c r="A8" s="6" t="s">
        <v>19</v>
      </c>
      <c r="B8" s="182" t="s">
        <v>20</v>
      </c>
      <c r="C8" s="183"/>
      <c r="D8" s="183"/>
      <c r="E8" s="183"/>
      <c r="F8" s="184"/>
      <c r="G8" s="5"/>
    </row>
    <row r="9" spans="1:7" ht="37.5" customHeight="1" x14ac:dyDescent="0.3">
      <c r="A9" s="6" t="s">
        <v>21</v>
      </c>
      <c r="B9" s="185" t="s">
        <v>8</v>
      </c>
      <c r="C9" s="186"/>
      <c r="D9" s="7" t="s">
        <v>22</v>
      </c>
      <c r="E9" s="185" t="s">
        <v>8</v>
      </c>
      <c r="F9" s="187"/>
      <c r="G9" s="5"/>
    </row>
    <row r="10" spans="1:7" ht="34.5" customHeight="1" thickBot="1" x14ac:dyDescent="0.35">
      <c r="A10" s="15" t="s">
        <v>23</v>
      </c>
      <c r="B10" s="164" t="s">
        <v>8</v>
      </c>
      <c r="C10" s="164"/>
      <c r="D10" s="164"/>
      <c r="E10" s="164"/>
      <c r="F10" s="165"/>
      <c r="G10" s="5"/>
    </row>
    <row r="11" spans="1:7" ht="12" customHeight="1" thickTop="1" thickBot="1" x14ac:dyDescent="0.35">
      <c r="A11" s="166"/>
      <c r="B11" s="166"/>
      <c r="C11" s="166"/>
      <c r="D11" s="166"/>
      <c r="E11" s="166"/>
      <c r="F11" s="166"/>
    </row>
    <row r="12" spans="1:7" ht="20.25" customHeight="1" thickTop="1" x14ac:dyDescent="0.3">
      <c r="A12" s="167" t="s">
        <v>24</v>
      </c>
      <c r="B12" s="168"/>
      <c r="C12" s="168"/>
      <c r="D12" s="168"/>
      <c r="E12" s="168"/>
      <c r="F12" s="169"/>
      <c r="G12" s="5"/>
    </row>
    <row r="13" spans="1:7" ht="84.75" customHeight="1" thickBot="1" x14ac:dyDescent="0.35">
      <c r="A13" s="16" t="s">
        <v>25</v>
      </c>
      <c r="B13" s="17" t="s">
        <v>26</v>
      </c>
      <c r="C13" s="170" t="s">
        <v>27</v>
      </c>
      <c r="D13" s="170"/>
      <c r="E13" s="170"/>
      <c r="F13" s="171"/>
      <c r="G13" s="18"/>
    </row>
    <row r="14" spans="1:7" s="19" customFormat="1" ht="12" customHeight="1" thickTop="1" thickBot="1" x14ac:dyDescent="0.35">
      <c r="A14" s="172"/>
      <c r="B14" s="172"/>
      <c r="C14" s="172"/>
      <c r="D14" s="172"/>
      <c r="E14" s="172"/>
      <c r="F14" s="172"/>
    </row>
    <row r="15" spans="1:7" ht="24.75" customHeight="1" thickTop="1" thickBot="1" x14ac:dyDescent="0.35">
      <c r="A15" s="173" t="s">
        <v>28</v>
      </c>
      <c r="B15" s="174"/>
      <c r="C15" s="174"/>
      <c r="D15" s="174"/>
      <c r="E15" s="174"/>
      <c r="F15" s="175"/>
    </row>
    <row r="16" spans="1:7" ht="33" customHeight="1" x14ac:dyDescent="0.3">
      <c r="A16" s="148" t="s">
        <v>29</v>
      </c>
      <c r="B16" s="149"/>
      <c r="C16" s="150"/>
      <c r="D16" s="151" t="str">
        <f>'[2]Társadalmi,gazdasági hatás'!D27</f>
        <v>Nem változik érdemben</v>
      </c>
      <c r="E16" s="151"/>
      <c r="F16" s="152"/>
    </row>
    <row r="17" spans="1:7" ht="77.25" customHeight="1" thickBot="1" x14ac:dyDescent="0.35">
      <c r="A17" s="153" t="str">
        <f>'[2]Társadalmi,gazdasági hatás'!A28</f>
        <v>Kérjük mutassa  be a versenyképességet befolyásoló tényezőket!</v>
      </c>
      <c r="B17" s="154"/>
      <c r="C17" s="154"/>
      <c r="D17" s="155"/>
      <c r="E17" s="155"/>
      <c r="F17" s="156"/>
      <c r="G17" s="1"/>
    </row>
    <row r="18" spans="1:7" ht="25.5" customHeight="1" x14ac:dyDescent="0.3">
      <c r="A18" s="157" t="s">
        <v>30</v>
      </c>
      <c r="B18" s="91"/>
      <c r="C18" s="158"/>
      <c r="D18" s="17" t="s">
        <v>31</v>
      </c>
      <c r="E18" s="20" t="s">
        <v>32</v>
      </c>
      <c r="F18" s="21"/>
      <c r="G18" s="1"/>
    </row>
    <row r="19" spans="1:7" ht="34.5" customHeight="1" x14ac:dyDescent="0.3">
      <c r="A19" s="159" t="s">
        <v>33</v>
      </c>
      <c r="B19" s="160"/>
      <c r="C19" s="161"/>
      <c r="D19" s="162" t="s">
        <v>31</v>
      </c>
      <c r="E19" s="162"/>
      <c r="F19" s="163"/>
      <c r="G19" s="1"/>
    </row>
    <row r="20" spans="1:7" ht="19.5" customHeight="1" x14ac:dyDescent="0.3">
      <c r="A20" s="135" t="s">
        <v>34</v>
      </c>
      <c r="B20" s="136"/>
      <c r="C20" s="136"/>
      <c r="D20" s="137"/>
      <c r="E20" s="137"/>
      <c r="F20" s="138"/>
      <c r="G20" s="1"/>
    </row>
    <row r="21" spans="1:7" ht="18.75" customHeight="1" x14ac:dyDescent="0.3">
      <c r="A21" s="22"/>
      <c r="B21" s="124" t="s">
        <v>35</v>
      </c>
      <c r="C21" s="124"/>
      <c r="D21" s="139">
        <f>'[2] Admin terhek, igazgatási hat'!C3</f>
        <v>0</v>
      </c>
      <c r="E21" s="140"/>
      <c r="F21" s="23" t="s">
        <v>36</v>
      </c>
    </row>
    <row r="22" spans="1:7" ht="18.75" customHeight="1" thickBot="1" x14ac:dyDescent="0.35">
      <c r="A22" s="24"/>
      <c r="B22" s="141" t="s">
        <v>37</v>
      </c>
      <c r="C22" s="141"/>
      <c r="D22" s="142">
        <f>'[2] Admin terhek, igazgatási hat'!C7</f>
        <v>0</v>
      </c>
      <c r="E22" s="143"/>
      <c r="F22" s="25" t="s">
        <v>36</v>
      </c>
      <c r="G22" s="1"/>
    </row>
    <row r="23" spans="1:7" ht="20.25" customHeight="1" x14ac:dyDescent="0.3">
      <c r="A23" s="144" t="s">
        <v>38</v>
      </c>
      <c r="B23" s="145"/>
      <c r="C23" s="145"/>
      <c r="D23" s="146" t="s">
        <v>39</v>
      </c>
      <c r="E23" s="145"/>
      <c r="F23" s="147"/>
      <c r="G23" s="1"/>
    </row>
    <row r="24" spans="1:7" ht="18.75" customHeight="1" x14ac:dyDescent="0.3">
      <c r="A24" s="22"/>
      <c r="B24" s="124" t="s">
        <v>35</v>
      </c>
      <c r="C24" s="125"/>
      <c r="D24" s="26"/>
      <c r="E24" s="124" t="s">
        <v>35</v>
      </c>
      <c r="F24" s="126"/>
    </row>
    <row r="25" spans="1:7" ht="18.75" customHeight="1" thickBot="1" x14ac:dyDescent="0.35">
      <c r="A25" s="27"/>
      <c r="B25" s="127" t="s">
        <v>37</v>
      </c>
      <c r="C25" s="128"/>
      <c r="D25" s="28"/>
      <c r="E25" s="127" t="s">
        <v>37</v>
      </c>
      <c r="F25" s="129"/>
      <c r="G25" s="1"/>
    </row>
    <row r="26" spans="1:7" ht="19.8" customHeight="1" thickTop="1" thickBot="1" x14ac:dyDescent="0.35">
      <c r="A26" s="130"/>
      <c r="B26" s="131"/>
      <c r="C26" s="131"/>
      <c r="D26" s="131"/>
      <c r="E26" s="131"/>
      <c r="F26" s="131"/>
      <c r="G26" s="1"/>
    </row>
    <row r="27" spans="1:7" ht="24.9" customHeight="1" thickTop="1" thickBot="1" x14ac:dyDescent="0.35">
      <c r="A27" s="132" t="s">
        <v>40</v>
      </c>
      <c r="B27" s="133"/>
      <c r="C27" s="133"/>
      <c r="D27" s="133"/>
      <c r="E27" s="133"/>
      <c r="F27" s="134"/>
      <c r="G27" s="5"/>
    </row>
    <row r="28" spans="1:7" ht="24.9" customHeight="1" thickBot="1" x14ac:dyDescent="0.35">
      <c r="A28" s="118" t="s">
        <v>41</v>
      </c>
      <c r="B28" s="112"/>
      <c r="C28" s="112"/>
      <c r="D28" s="112"/>
      <c r="E28" s="112"/>
      <c r="F28" s="112"/>
      <c r="G28" s="29"/>
    </row>
    <row r="29" spans="1:7" ht="15" customHeight="1" x14ac:dyDescent="0.3">
      <c r="A29" s="30"/>
      <c r="B29" s="119" t="s">
        <v>42</v>
      </c>
      <c r="C29" s="119"/>
      <c r="D29" s="31" t="s">
        <v>43</v>
      </c>
      <c r="E29" s="119" t="s">
        <v>44</v>
      </c>
      <c r="F29" s="120"/>
      <c r="G29" s="5"/>
    </row>
    <row r="30" spans="1:7" ht="15.75" customHeight="1" x14ac:dyDescent="0.3">
      <c r="A30" s="32" t="s">
        <v>45</v>
      </c>
      <c r="B30" s="121" t="str">
        <f>'[2]Társadalmi,gazdasági hatás'!B4</f>
        <v xml:space="preserve">egészségügyi ágazatban dolgozók   
</v>
      </c>
      <c r="C30" s="121"/>
      <c r="D30" s="33" t="str">
        <f>'[2]Társadalmi,gazdasági hatás'!D4</f>
        <v>n.a.</v>
      </c>
      <c r="E30" s="122"/>
      <c r="F30" s="123"/>
      <c r="G30" s="5"/>
    </row>
    <row r="31" spans="1:7" ht="15.75" customHeight="1" x14ac:dyDescent="0.3">
      <c r="A31" s="32" t="s">
        <v>46</v>
      </c>
      <c r="B31" s="121" t="str">
        <f>'[2]Társadalmi,gazdasági hatás'!B5</f>
        <v>az intézményátalakítások miatti leépítéssel érintett foglalkoztatottak</v>
      </c>
      <c r="C31" s="121"/>
      <c r="D31" s="34">
        <f>'[2]Társadalmi,gazdasági hatás'!D5</f>
        <v>100</v>
      </c>
      <c r="E31" s="122"/>
      <c r="F31" s="123"/>
      <c r="G31" s="5"/>
    </row>
    <row r="32" spans="1:7" ht="15.75" customHeight="1" thickBot="1" x14ac:dyDescent="0.35">
      <c r="A32" s="35" t="s">
        <v>47</v>
      </c>
      <c r="B32" s="108" t="str">
        <f>'[2]Társadalmi,gazdasági hatás'!B6</f>
        <v>-</v>
      </c>
      <c r="C32" s="108"/>
      <c r="D32" s="36">
        <f>'[2]Társadalmi,gazdasági hatás'!D6</f>
        <v>0</v>
      </c>
      <c r="E32" s="109"/>
      <c r="F32" s="110"/>
      <c r="G32" s="5"/>
    </row>
    <row r="33" spans="1:7" ht="24.9" customHeight="1" thickBot="1" x14ac:dyDescent="0.35">
      <c r="A33" s="111" t="s">
        <v>48</v>
      </c>
      <c r="B33" s="112"/>
      <c r="C33" s="112"/>
      <c r="D33" s="112"/>
      <c r="E33" s="112"/>
      <c r="F33" s="113"/>
      <c r="G33" s="1"/>
    </row>
    <row r="34" spans="1:7" ht="112.5" customHeight="1" thickBot="1" x14ac:dyDescent="0.35">
      <c r="A34" s="69" t="str">
        <f>'[2]Társadalmi,gazdasági hatás'!B12</f>
        <v>Előnyösen: Az intézményi feladatkörökben az esetleges párhuzamosságok kiküszöbölése, a potenciális szinergiák hatékony kihasználása, átlátható, rugalmas, szakmailag felkészült intézményrendszer kialakítása az egészségügyi ágazatban dolgozók számára is előnyt jelent. Így például az OTH országos intézeteinek az átszervezésével lehetővé válik az intézeti kapacitások (technológia, módszerek) hatékonyabb kihasználása, a kutatási programok koordinálása, egységes szakértői munka megteremtése. Az intézetek által végzett tudományos tevékenységek az ágazati szakmai munkát hatékonyabban tudják majd támogatni, a szakmai munka módszertanának, vizsgálati elveinek kidolgozásával, szakmai kontrolljával. Hátrányosan: Az intézményátalakítások miatti leépítéssel érintett foglalkoztatottak álláshelye megszűnik, ezáltal új munkahelyek keresésére kényszerülnek.</v>
      </c>
      <c r="B34" s="70"/>
      <c r="C34" s="70"/>
      <c r="D34" s="70"/>
      <c r="E34" s="70"/>
      <c r="F34" s="71"/>
      <c r="G34" s="5"/>
    </row>
    <row r="35" spans="1:7" ht="19.8" customHeight="1" thickTop="1" x14ac:dyDescent="0.3">
      <c r="A35" s="114"/>
      <c r="B35" s="114"/>
      <c r="C35" s="114"/>
      <c r="D35" s="114"/>
      <c r="E35" s="114"/>
      <c r="F35" s="114"/>
      <c r="G35" s="1"/>
    </row>
    <row r="36" spans="1:7" ht="19.8" customHeight="1" thickBot="1" x14ac:dyDescent="0.35">
      <c r="A36" s="37"/>
      <c r="B36" s="37"/>
      <c r="C36" s="38"/>
      <c r="D36" s="38"/>
      <c r="E36" s="38"/>
      <c r="F36" s="38"/>
      <c r="G36" s="1"/>
    </row>
    <row r="37" spans="1:7" s="40" customFormat="1" ht="24.75" customHeight="1" thickTop="1" thickBot="1" x14ac:dyDescent="0.35">
      <c r="A37" s="115" t="s">
        <v>49</v>
      </c>
      <c r="B37" s="116"/>
      <c r="C37" s="116"/>
      <c r="D37" s="116"/>
      <c r="E37" s="116"/>
      <c r="F37" s="117"/>
      <c r="G37" s="39"/>
    </row>
    <row r="38" spans="1:7" ht="24.9" customHeight="1" x14ac:dyDescent="0.3">
      <c r="A38" s="98" t="s">
        <v>50</v>
      </c>
      <c r="B38" s="99"/>
      <c r="C38" s="99"/>
      <c r="D38" s="99"/>
      <c r="E38" s="99"/>
      <c r="F38" s="100"/>
      <c r="G38" s="5"/>
    </row>
    <row r="39" spans="1:7" ht="15.6" x14ac:dyDescent="0.3">
      <c r="A39" s="101"/>
      <c r="B39" s="102"/>
      <c r="C39" s="103"/>
      <c r="D39" s="41" t="s">
        <v>51</v>
      </c>
      <c r="E39" s="42" t="str">
        <f>'[2] Költségvetés'!B5</f>
        <v>Az aktuális évben</v>
      </c>
      <c r="F39" s="43" t="str">
        <f>'[2] Költségvetés'!B8</f>
        <v>További négy évben</v>
      </c>
      <c r="G39" s="5"/>
    </row>
    <row r="40" spans="1:7" ht="32.1" customHeight="1" x14ac:dyDescent="0.3">
      <c r="A40" s="104" t="s">
        <v>52</v>
      </c>
      <c r="B40" s="105"/>
      <c r="C40" s="105"/>
      <c r="D40" s="44">
        <f>'[2] Költségvetés'!F4</f>
        <v>0</v>
      </c>
      <c r="E40" s="45">
        <f>'[2] Költségvetés'!F5</f>
        <v>0</v>
      </c>
      <c r="F40" s="46">
        <f>'[2] Költségvetés'!F8</f>
        <v>0</v>
      </c>
      <c r="G40" s="5"/>
    </row>
    <row r="41" spans="1:7" ht="32.1" customHeight="1" x14ac:dyDescent="0.3">
      <c r="A41" s="104" t="s">
        <v>53</v>
      </c>
      <c r="B41" s="105"/>
      <c r="C41" s="105"/>
      <c r="D41" s="44">
        <f>'[2] Költségvetés'!F22</f>
        <v>0</v>
      </c>
      <c r="E41" s="45">
        <f>'[2] Költségvetés'!F23</f>
        <v>0</v>
      </c>
      <c r="F41" s="46">
        <f>'[2] Költségvetés'!F28</f>
        <v>0</v>
      </c>
      <c r="G41" s="5"/>
    </row>
    <row r="42" spans="1:7" ht="32.1" customHeight="1" x14ac:dyDescent="0.3">
      <c r="A42" s="104" t="s">
        <v>54</v>
      </c>
      <c r="B42" s="105"/>
      <c r="C42" s="105"/>
      <c r="D42" s="47">
        <f>'[2] Költségvetés'!F37</f>
        <v>613404927.53623199</v>
      </c>
      <c r="E42" s="48">
        <f>'[2] Költségvetés'!F38</f>
        <v>284060000</v>
      </c>
      <c r="F42" s="49">
        <f>'[2] Költségvetés'!F41</f>
        <v>329344927.53623194</v>
      </c>
      <c r="G42" s="5"/>
    </row>
    <row r="43" spans="1:7" ht="32.1" customHeight="1" thickBot="1" x14ac:dyDescent="0.35">
      <c r="A43" s="106" t="s">
        <v>55</v>
      </c>
      <c r="B43" s="107"/>
      <c r="C43" s="107"/>
      <c r="D43" s="47">
        <f>'[2] Költségvetés'!$F$55</f>
        <v>0</v>
      </c>
      <c r="E43" s="48">
        <f>'[2] Költségvetés'!F55</f>
        <v>0</v>
      </c>
      <c r="F43" s="50" t="s">
        <v>8</v>
      </c>
      <c r="G43" s="5"/>
    </row>
    <row r="44" spans="1:7" ht="32.1" customHeight="1" thickBot="1" x14ac:dyDescent="0.35">
      <c r="A44" s="83" t="s">
        <v>56</v>
      </c>
      <c r="B44" s="84"/>
      <c r="C44" s="84"/>
      <c r="D44" s="51">
        <f>-D40+D42</f>
        <v>613404927.53623199</v>
      </c>
      <c r="E44" s="52">
        <f>-E40+E42</f>
        <v>284060000</v>
      </c>
      <c r="F44" s="53">
        <f>-F40+F42</f>
        <v>329344927.53623194</v>
      </c>
      <c r="G44" s="5"/>
    </row>
    <row r="45" spans="1:7" ht="32.1" customHeight="1" thickBot="1" x14ac:dyDescent="0.35">
      <c r="A45" s="85" t="s">
        <v>57</v>
      </c>
      <c r="B45" s="86"/>
      <c r="C45" s="86"/>
      <c r="D45" s="54">
        <f>-D40+D41+D42-D43</f>
        <v>613404927.53623199</v>
      </c>
      <c r="E45" s="55">
        <f>-E40+E41+E42-E43</f>
        <v>284060000</v>
      </c>
      <c r="F45" s="56">
        <f>-F40+F41+F42</f>
        <v>329344927.53623194</v>
      </c>
      <c r="G45" s="5"/>
    </row>
    <row r="46" spans="1:7" ht="21" customHeight="1" thickTop="1" thickBot="1" x14ac:dyDescent="0.35">
      <c r="A46" s="57"/>
      <c r="B46" s="58"/>
      <c r="C46" s="58"/>
      <c r="D46" s="58"/>
      <c r="E46" s="58"/>
      <c r="F46" s="58"/>
      <c r="G46" s="1"/>
    </row>
    <row r="47" spans="1:7" ht="24.9" customHeight="1" thickTop="1" thickBot="1" x14ac:dyDescent="0.35">
      <c r="A47" s="87" t="s">
        <v>58</v>
      </c>
      <c r="B47" s="88"/>
      <c r="C47" s="88"/>
      <c r="D47" s="88"/>
      <c r="E47" s="88"/>
      <c r="F47" s="89"/>
      <c r="G47" s="5"/>
    </row>
    <row r="48" spans="1:7" ht="15.6" x14ac:dyDescent="0.3">
      <c r="A48" s="90" t="s">
        <v>59</v>
      </c>
      <c r="B48" s="91"/>
      <c r="C48" s="91"/>
      <c r="D48" s="92"/>
      <c r="E48" s="93" t="str">
        <f>'[2] További hatások'!D9</f>
        <v>nem</v>
      </c>
      <c r="F48" s="94"/>
      <c r="G48" s="5"/>
    </row>
    <row r="49" spans="1:7" ht="16.2" thickBot="1" x14ac:dyDescent="0.35">
      <c r="A49" s="95" t="s">
        <v>60</v>
      </c>
      <c r="B49" s="96"/>
      <c r="C49" s="96"/>
      <c r="D49" s="96"/>
      <c r="E49" s="96"/>
      <c r="F49" s="97"/>
      <c r="G49" s="5"/>
    </row>
    <row r="50" spans="1:7" ht="75" customHeight="1" thickBot="1" x14ac:dyDescent="0.35">
      <c r="A50" s="69" t="str">
        <f>'[2] További hatások'!A10:F10</f>
        <v>Kérjük mutassa be az intézkedés környezeti és természeti hatásait!</v>
      </c>
      <c r="B50" s="70"/>
      <c r="C50" s="70"/>
      <c r="D50" s="70"/>
      <c r="E50" s="70"/>
      <c r="F50" s="71"/>
    </row>
    <row r="51" spans="1:7" ht="24" customHeight="1" thickTop="1" thickBot="1" x14ac:dyDescent="0.35">
      <c r="A51" s="75"/>
      <c r="B51" s="75"/>
      <c r="C51" s="75"/>
      <c r="D51" s="75"/>
      <c r="E51" s="75"/>
      <c r="F51" s="75"/>
      <c r="G51" s="1"/>
    </row>
    <row r="52" spans="1:7" ht="24.9" customHeight="1" thickTop="1" thickBot="1" x14ac:dyDescent="0.35">
      <c r="A52" s="76" t="s">
        <v>61</v>
      </c>
      <c r="B52" s="77"/>
      <c r="C52" s="77"/>
      <c r="D52" s="77"/>
      <c r="E52" s="77"/>
      <c r="F52" s="77"/>
      <c r="G52" s="5"/>
    </row>
    <row r="53" spans="1:7" ht="16.2" thickBot="1" x14ac:dyDescent="0.35">
      <c r="A53" s="78" t="s">
        <v>62</v>
      </c>
      <c r="B53" s="79"/>
      <c r="C53" s="79"/>
      <c r="D53" s="80"/>
      <c r="E53" s="81" t="str">
        <f>'[2] További hatások'!D3</f>
        <v xml:space="preserve">igen </v>
      </c>
      <c r="F53" s="82"/>
      <c r="G53" s="1"/>
    </row>
    <row r="54" spans="1:7" ht="71.25" customHeight="1" thickBot="1" x14ac:dyDescent="0.35">
      <c r="A54" s="69" t="str">
        <f>'[2] További hatások'!A7</f>
        <v>Az átalakítások eredményeként a meglévő közfeladat hatékonyabban kerül ellátásra, viszont a létszámleépítésekkel érintett foglalkoztatottaknál rizikó viselkedések előfordulhatnak.</v>
      </c>
      <c r="B54" s="70"/>
      <c r="C54" s="70"/>
      <c r="D54" s="70"/>
      <c r="E54" s="70"/>
      <c r="F54" s="71"/>
      <c r="G54" s="5"/>
    </row>
    <row r="55" spans="1:7" ht="16.8" thickTop="1" thickBot="1" x14ac:dyDescent="0.35">
      <c r="A55" s="66" t="s">
        <v>63</v>
      </c>
      <c r="B55" s="66"/>
      <c r="C55" s="66"/>
      <c r="D55" s="66"/>
      <c r="E55" s="67" t="str">
        <f>'[2] További hatások'!D11</f>
        <v xml:space="preserve">igen </v>
      </c>
      <c r="F55" s="68"/>
      <c r="G55" s="5"/>
    </row>
    <row r="56" spans="1:7" ht="75" customHeight="1" thickBot="1" x14ac:dyDescent="0.35">
      <c r="A56" s="69" t="str">
        <f>'[2] További hatások'!A12</f>
        <v>A 2015. évben keletkező megtakarítás a további évek költségvetésében is egyenleg javító hatásként jelentkezik.</v>
      </c>
      <c r="B56" s="70"/>
      <c r="C56" s="70"/>
      <c r="D56" s="70"/>
      <c r="E56" s="70"/>
      <c r="F56" s="71"/>
      <c r="G56" s="5"/>
    </row>
    <row r="57" spans="1:7" ht="24.6" customHeight="1" thickTop="1" thickBot="1" x14ac:dyDescent="0.35">
      <c r="A57" s="59"/>
      <c r="B57" s="60"/>
      <c r="C57" s="60"/>
      <c r="D57" s="60"/>
      <c r="E57" s="60"/>
      <c r="F57" s="60"/>
      <c r="G57" s="1"/>
    </row>
    <row r="58" spans="1:7" ht="30" customHeight="1" thickTop="1" thickBot="1" x14ac:dyDescent="0.35">
      <c r="A58" s="61" t="s">
        <v>64</v>
      </c>
      <c r="B58" s="72" t="str">
        <f>'[2] További hatások'!B24</f>
        <v>Dr. Zombor Gábor</v>
      </c>
      <c r="C58" s="72"/>
      <c r="D58" s="72"/>
      <c r="E58" s="73" t="s">
        <v>65</v>
      </c>
      <c r="F58" s="74"/>
      <c r="G58" s="5"/>
    </row>
    <row r="59" spans="1:7" ht="14.4" thickTop="1" x14ac:dyDescent="0.3">
      <c r="A59" s="62"/>
      <c r="B59" s="63"/>
      <c r="C59" s="63"/>
      <c r="D59" s="63"/>
      <c r="E59" s="64"/>
      <c r="F59" s="64"/>
    </row>
    <row r="60" spans="1:7" x14ac:dyDescent="0.3">
      <c r="A60" s="65"/>
      <c r="B60" s="63"/>
      <c r="C60" s="63"/>
      <c r="D60" s="63"/>
      <c r="E60" s="63"/>
      <c r="F60" s="63"/>
    </row>
    <row r="63" spans="1:7" ht="12.75" customHeight="1" x14ac:dyDescent="0.3"/>
  </sheetData>
  <sheetProtection password="C724" sheet="1" objects="1" scenarios="1" formatCells="0" formatColumns="0" formatRows="0" insertRows="0" insertHyperlinks="0" sort="0" pivotTables="0"/>
  <mergeCells count="75">
    <mergeCell ref="B4:C4"/>
    <mergeCell ref="E4:F4"/>
    <mergeCell ref="A1:F1"/>
    <mergeCell ref="B2:C2"/>
    <mergeCell ref="E2:F2"/>
    <mergeCell ref="B3:C3"/>
    <mergeCell ref="E3:F3"/>
    <mergeCell ref="A15:F15"/>
    <mergeCell ref="A5:F5"/>
    <mergeCell ref="B6:C6"/>
    <mergeCell ref="E6:F6"/>
    <mergeCell ref="B7:F7"/>
    <mergeCell ref="B8:F8"/>
    <mergeCell ref="B9:C9"/>
    <mergeCell ref="E9:F9"/>
    <mergeCell ref="B10:F10"/>
    <mergeCell ref="A11:F11"/>
    <mergeCell ref="A12:F12"/>
    <mergeCell ref="C13:F13"/>
    <mergeCell ref="A14:F14"/>
    <mergeCell ref="A23:C23"/>
    <mergeCell ref="D23:F23"/>
    <mergeCell ref="A16:C16"/>
    <mergeCell ref="D16:F16"/>
    <mergeCell ref="A17:F17"/>
    <mergeCell ref="A18:C18"/>
    <mergeCell ref="A19:C19"/>
    <mergeCell ref="D19:F19"/>
    <mergeCell ref="A20:F20"/>
    <mergeCell ref="B21:C21"/>
    <mergeCell ref="D21:E21"/>
    <mergeCell ref="B22:C22"/>
    <mergeCell ref="D22:E22"/>
    <mergeCell ref="B31:C31"/>
    <mergeCell ref="E31:F31"/>
    <mergeCell ref="B24:C24"/>
    <mergeCell ref="E24:F24"/>
    <mergeCell ref="B25:C25"/>
    <mergeCell ref="E25:F25"/>
    <mergeCell ref="A26:F26"/>
    <mergeCell ref="A27:F27"/>
    <mergeCell ref="A28:F28"/>
    <mergeCell ref="B29:C29"/>
    <mergeCell ref="E29:F29"/>
    <mergeCell ref="B30:C30"/>
    <mergeCell ref="E30:F30"/>
    <mergeCell ref="A43:C43"/>
    <mergeCell ref="B32:C32"/>
    <mergeCell ref="E32:F32"/>
    <mergeCell ref="A33:F33"/>
    <mergeCell ref="A34:F34"/>
    <mergeCell ref="A35:F35"/>
    <mergeCell ref="A37:F37"/>
    <mergeCell ref="A38:F38"/>
    <mergeCell ref="A39:C39"/>
    <mergeCell ref="A40:C40"/>
    <mergeCell ref="A41:C41"/>
    <mergeCell ref="A42:C42"/>
    <mergeCell ref="A54:F54"/>
    <mergeCell ref="A44:C44"/>
    <mergeCell ref="A45:C45"/>
    <mergeCell ref="A47:F47"/>
    <mergeCell ref="A48:D48"/>
    <mergeCell ref="E48:F48"/>
    <mergeCell ref="A49:F49"/>
    <mergeCell ref="A50:F50"/>
    <mergeCell ref="A51:F51"/>
    <mergeCell ref="A52:F52"/>
    <mergeCell ref="A53:D53"/>
    <mergeCell ref="E53:F53"/>
    <mergeCell ref="A55:D55"/>
    <mergeCell ref="E55:F55"/>
    <mergeCell ref="A56:F56"/>
    <mergeCell ref="B58:D58"/>
    <mergeCell ref="E58:F58"/>
  </mergeCells>
  <conditionalFormatting sqref="A1:F58">
    <cfRule type="cellIs" dxfId="13" priority="12" operator="equal">
      <formula>0</formula>
    </cfRule>
  </conditionalFormatting>
  <conditionalFormatting sqref="A34:F34">
    <cfRule type="endsWith" dxfId="12" priority="11" operator="endsWith" text=" -">
      <formula>RIGHT(A34,2)=" -"</formula>
    </cfRule>
  </conditionalFormatting>
  <conditionalFormatting sqref="F18">
    <cfRule type="expression" dxfId="11" priority="7">
      <formula>EXACT(D18,"nem")</formula>
    </cfRule>
  </conditionalFormatting>
  <conditionalFormatting sqref="A50:F50">
    <cfRule type="expression" dxfId="10" priority="6">
      <formula>EXACT(E48,"nem")</formula>
    </cfRule>
  </conditionalFormatting>
  <conditionalFormatting sqref="A54:F54">
    <cfRule type="expression" dxfId="9" priority="5">
      <formula>EXACT(E53,"nem")</formula>
    </cfRule>
  </conditionalFormatting>
  <conditionalFormatting sqref="A56:F56">
    <cfRule type="expression" dxfId="8" priority="4">
      <formula>EXACT(E55,"nem")</formula>
    </cfRule>
  </conditionalFormatting>
  <conditionalFormatting sqref="A20:F25">
    <cfRule type="expression" dxfId="7" priority="3">
      <formula>EXACT($D$19,"nem")</formula>
    </cfRule>
  </conditionalFormatting>
  <conditionalFormatting sqref="A17:F17">
    <cfRule type="expression" dxfId="6" priority="2">
      <formula>EXACT(D16,"Nem változik érdemben")</formula>
    </cfRule>
  </conditionalFormatting>
  <conditionalFormatting sqref="C13:F13">
    <cfRule type="containsText" dxfId="5" priority="1" operator="containsText" text="Indoklás">
      <formula>NOT(ISERROR(SEARCH("Indoklás",C13)))</formula>
    </cfRule>
  </conditionalFormatting>
  <conditionalFormatting sqref="A17">
    <cfRule type="containsText" dxfId="4" priority="14" operator="containsText" text="Kérjük mutassa  be a versenyképességet befolyásoló tényezőket!">
      <formula>NOT(ISERROR(SEARCH("Kérjük mutassa  be a versenyképességet befolyásoló tényezőket!",A17)))</formula>
    </cfRule>
  </conditionalFormatting>
  <conditionalFormatting sqref="A34">
    <cfRule type="containsText" dxfId="3" priority="13" operator="containsText" text="Kérjük mutassa be az érintett csoport/ok társadalmi helyzetére gyakorolt hatásokat! (max. 8 mondat)">
      <formula>NOT(ISERROR(SEARCH("Kérjük mutassa be az érintett csoport/ok társadalmi helyzetére gyakorolt hatásokat! (max. 8 mondat)",A34)))</formula>
    </cfRule>
  </conditionalFormatting>
  <conditionalFormatting sqref="A50">
    <cfRule type="containsText" dxfId="2" priority="9" operator="containsText" text="Kérjük mutassa be az intézkedés környezeti és természeti hatásait!">
      <formula>NOT(ISERROR(SEARCH("Kérjük mutassa be az intézkedés környezeti és természeti hatásait!",A50)))</formula>
    </cfRule>
  </conditionalFormatting>
  <conditionalFormatting sqref="A54">
    <cfRule type="containsText" dxfId="1" priority="10" operator="containsText" text="Kérjük röviden, lényegre törően mutassa be az adott intézkedés egészséghatásait! ">
      <formula>NOT(ISERROR(SEARCH("Kérjük röviden, lényegre törően mutassa be az adott intézkedés egészséghatásait! ",A54)))</formula>
    </cfRule>
  </conditionalFormatting>
  <conditionalFormatting sqref="A56">
    <cfRule type="containsText" dxfId="0" priority="8" operator="containsText" text="Kérjük mutassa be az intézkedés további hatásainak egyes elemeit!">
      <formula>NOT(ISERROR(SEARCH("Kérjük mutassa be az intézkedés további hatásainak egyes elemeit!",A56)))</formula>
    </cfRule>
  </conditionalFormatting>
  <dataValidations count="3">
    <dataValidation type="list" allowBlank="1" showInputMessage="1" showErrorMessage="1" sqref="B13">
      <formula1>reszbenvalasz</formula1>
    </dataValidation>
    <dataValidation type="list" allowBlank="1" showInputMessage="1" showErrorMessage="1" sqref="D16">
      <formula1>Verseny</formula1>
    </dataValidation>
    <dataValidation type="list" allowBlank="1" showInputMessage="1" showErrorMessage="1" sqref="E55 D18:D19">
      <formula1>lista</formula1>
    </dataValidation>
  </dataValidations>
  <printOptions horizontalCentered="1"/>
  <pageMargins left="0.74803149606299213" right="0.74803149606299213" top="0.98425196850393704" bottom="0.98425196850393704" header="0.51181102362204722" footer="0.51181102362204722"/>
  <pageSetup paperSize="9" scale="61" orientation="portrait" r:id="rId1"/>
  <headerFooter alignWithMargins="0">
    <oddFooter>&amp;C&amp;P</oddFooter>
  </headerFooter>
  <rowBreaks count="1" manualBreakCount="1">
    <brk id="35"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1051560</xdr:colOff>
                    <xdr:row>28</xdr:row>
                    <xdr:rowOff>152400</xdr:rowOff>
                  </from>
                  <to>
                    <xdr:col>5</xdr:col>
                    <xdr:colOff>38100</xdr:colOff>
                    <xdr:row>30</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68580</xdr:colOff>
                    <xdr:row>28</xdr:row>
                    <xdr:rowOff>160020</xdr:rowOff>
                  </from>
                  <to>
                    <xdr:col>5</xdr:col>
                    <xdr:colOff>365760</xdr:colOff>
                    <xdr:row>30</xdr:row>
                    <xdr:rowOff>30480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68580</xdr:colOff>
                    <xdr:row>29</xdr:row>
                    <xdr:rowOff>190500</xdr:rowOff>
                  </from>
                  <to>
                    <xdr:col>5</xdr:col>
                    <xdr:colOff>365760</xdr:colOff>
                    <xdr:row>31</xdr:row>
                    <xdr:rowOff>30480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68580</xdr:colOff>
                    <xdr:row>30</xdr:row>
                    <xdr:rowOff>190500</xdr:rowOff>
                  </from>
                  <to>
                    <xdr:col>5</xdr:col>
                    <xdr:colOff>365760</xdr:colOff>
                    <xdr:row>32</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xdr:col>
                    <xdr:colOff>1051560</xdr:colOff>
                    <xdr:row>29</xdr:row>
                    <xdr:rowOff>175260</xdr:rowOff>
                  </from>
                  <to>
                    <xdr:col>5</xdr:col>
                    <xdr:colOff>38100</xdr:colOff>
                    <xdr:row>31</xdr:row>
                    <xdr:rowOff>7620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1051560</xdr:colOff>
                    <xdr:row>30</xdr:row>
                    <xdr:rowOff>190500</xdr:rowOff>
                  </from>
                  <to>
                    <xdr:col>5</xdr:col>
                    <xdr:colOff>38100</xdr:colOff>
                    <xdr:row>32</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0</xdr:col>
                    <xdr:colOff>1036320</xdr:colOff>
                    <xdr:row>19</xdr:row>
                    <xdr:rowOff>228600</xdr:rowOff>
                  </from>
                  <to>
                    <xdr:col>0</xdr:col>
                    <xdr:colOff>1341120</xdr:colOff>
                    <xdr:row>20</xdr:row>
                    <xdr:rowOff>220980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0</xdr:col>
                    <xdr:colOff>1036320</xdr:colOff>
                    <xdr:row>20</xdr:row>
                    <xdr:rowOff>228600</xdr:rowOff>
                  </from>
                  <to>
                    <xdr:col>0</xdr:col>
                    <xdr:colOff>1341120</xdr:colOff>
                    <xdr:row>21</xdr:row>
                    <xdr:rowOff>228600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0</xdr:col>
                    <xdr:colOff>1051560</xdr:colOff>
                    <xdr:row>23</xdr:row>
                    <xdr:rowOff>0</xdr:rowOff>
                  </from>
                  <to>
                    <xdr:col>0</xdr:col>
                    <xdr:colOff>1356360</xdr:colOff>
                    <xdr:row>24</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0</xdr:col>
                    <xdr:colOff>1051560</xdr:colOff>
                    <xdr:row>23</xdr:row>
                    <xdr:rowOff>228600</xdr:rowOff>
                  </from>
                  <to>
                    <xdr:col>0</xdr:col>
                    <xdr:colOff>1356360</xdr:colOff>
                    <xdr:row>24</xdr:row>
                    <xdr:rowOff>228600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3</xdr:col>
                    <xdr:colOff>906780</xdr:colOff>
                    <xdr:row>23</xdr:row>
                    <xdr:rowOff>0</xdr:rowOff>
                  </from>
                  <to>
                    <xdr:col>3</xdr:col>
                    <xdr:colOff>1219200</xdr:colOff>
                    <xdr:row>24</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3</xdr:col>
                    <xdr:colOff>906780</xdr:colOff>
                    <xdr:row>23</xdr:row>
                    <xdr:rowOff>228600</xdr:rowOff>
                  </from>
                  <to>
                    <xdr:col>3</xdr:col>
                    <xdr:colOff>1219200</xdr:colOff>
                    <xdr:row>24</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1</vt:i4>
      </vt:variant>
    </vt:vector>
  </HeadingPairs>
  <TitlesOfParts>
    <vt:vector size="2" baseType="lpstr">
      <vt:lpstr>FŐLAP</vt:lpstr>
      <vt:lpstr>FŐLAP!Nyomtatási_terület</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Szabó Emese Dr.</dc:creator>
  <cp:lastModifiedBy>Szabó Emese Dr.</cp:lastModifiedBy>
  <dcterms:created xsi:type="dcterms:W3CDTF">2015-02-03T17:07:50Z</dcterms:created>
  <dcterms:modified xsi:type="dcterms:W3CDTF">2015-02-05T13:09:36Z</dcterms:modified>
</cp:coreProperties>
</file>