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E45" i="1" s="1"/>
  <c r="D42" i="1"/>
  <c r="D44" i="1" s="1"/>
  <c r="F41" i="1"/>
  <c r="E41" i="1"/>
  <c r="D41" i="1"/>
  <c r="F40" i="1"/>
  <c r="F44" i="1" s="1"/>
  <c r="E40" i="1"/>
  <c r="D40" i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  <c r="E44" i="1"/>
  <c r="F45" i="1"/>
</calcChain>
</file>

<file path=xl/sharedStrings.xml><?xml version="1.0" encoding="utf-8"?>
<sst xmlns="http://schemas.openxmlformats.org/spreadsheetml/2006/main" count="73" uniqueCount="68">
  <si>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</si>
  <si>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</si>
  <si>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</si>
  <si>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</si>
  <si>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</si>
  <si>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</si>
  <si>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nincs</t>
  </si>
  <si>
    <t>Hatásvizsgálatba bevont személyek, szervezetek:</t>
  </si>
  <si>
    <t>Országos Egészségbiztosítási Pénztár Ártámogatási Főosztály</t>
  </si>
  <si>
    <t>Vizsgált időtáv:</t>
  </si>
  <si>
    <t>2015-2016</t>
  </si>
  <si>
    <t>Előterjesztés címe:</t>
  </si>
  <si>
    <t>egyes gyógyszerészeti, orvostechnikai tárgyú, illetve az egyes gyógyászati segédeszközökkel kapcsolatos miniszteri rendeletek módosításáról</t>
  </si>
  <si>
    <t>Előterjesztő:</t>
  </si>
  <si>
    <t>Emberi Erőforrások Minisztériuma</t>
  </si>
  <si>
    <t>Intézkedés megnevezése:</t>
  </si>
  <si>
    <t>A gyógyászati ellátás kúrájának egészségügyi indokból történő megszakítása esetén az igazolás előírása és annak felhasználása</t>
  </si>
  <si>
    <t>Előterjesztés szükségessége:</t>
  </si>
  <si>
    <t xml:space="preserve">A kúra megszakítása esetében csak akkor van lehetőség az igénybe nem vett ellátások újra rendelésére, ha a megszakításra a beteg egészségi állapota miatt kerül arra sor. Erre tekintettel szükséges az erről szóló igazolás meglétét és felhasználását előírni </t>
  </si>
  <si>
    <t>Utolsó módosítás dátuma:</t>
  </si>
  <si>
    <t xml:space="preserve">
</t>
  </si>
  <si>
    <t>Következő módosítás várható dátuma:</t>
  </si>
  <si>
    <t>Nem látható előre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</si>
  <si>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</si>
  <si>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</si>
  <si>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</si>
  <si>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</si>
  <si>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Az intézkedéshez szükséges személyi, tárgyi és pénzügyi feltételek adottak.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</si>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</sst>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7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1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15" xfId="0" applyNumberFormat="1" applyFont="1" applyFill="1" applyBorder="1" applyAlignment="1" applyProtection="1">
      <alignment horizontal="center" vertical="top" wrapText="1"/>
      <protection locked="0"/>
    </xf>
    <xf numFmtId="6" fontId="4" fillId="2" borderId="31" xfId="0" applyNumberFormat="1" applyFont="1" applyFill="1" applyBorder="1" applyAlignment="1" applyProtection="1">
      <alignment horizontal="center" vertical="top" wrapText="1"/>
      <protection locked="0"/>
    </xf>
    <xf numFmtId="6" fontId="4" fillId="2" borderId="32" xfId="0" applyNumberFormat="1" applyFont="1" applyFill="1" applyBorder="1" applyAlignment="1" applyProtection="1">
      <alignment horizontal="center" vertical="top" wrapText="1"/>
      <protection locked="0"/>
    </xf>
    <xf numFmtId="0" fontId="3" fillId="0" borderId="33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4" xfId="0" applyFont="1" applyFill="1" applyBorder="1" applyAlignment="1" applyProtection="1">
      <alignment horizontal="center" vertical="center"/>
    </xf>
    <xf numFmtId="0" fontId="8" fillId="5" borderId="35" xfId="0" applyFont="1" applyFill="1" applyBorder="1" applyAlignment="1" applyProtection="1">
      <alignment horizontal="center" vertical="center"/>
    </xf>
    <xf numFmtId="0" fontId="8" fillId="5" borderId="36" xfId="0" applyFont="1" applyFill="1" applyBorder="1" applyAlignment="1" applyProtection="1">
      <alignment horizontal="center" vertical="center"/>
    </xf>
    <xf numFmtId="0" fontId="9" fillId="6" borderId="37" xfId="0" applyFont="1" applyFill="1" applyBorder="1" applyAlignment="1" applyProtection="1">
      <alignment horizontal="left" vertical="center" wrapText="1"/>
    </xf>
    <xf numFmtId="0" fontId="9" fillId="6" borderId="38" xfId="0" applyFont="1" applyFill="1" applyBorder="1" applyAlignment="1" applyProtection="1">
      <alignment horizontal="left" vertical="center" wrapText="1"/>
    </xf>
    <xf numFmtId="0" fontId="9" fillId="6" borderId="39" xfId="0" applyFont="1" applyFill="1" applyBorder="1" applyAlignment="1" applyProtection="1">
      <alignment horizontal="left" vertical="center" wrapText="1"/>
    </xf>
    <xf numFmtId="0" fontId="4" fillId="7" borderId="40" xfId="0" applyFont="1" applyFill="1" applyBorder="1" applyAlignment="1" applyProtection="1">
      <alignment horizontal="center" vertical="center" wrapText="1"/>
    </xf>
    <xf numFmtId="0" fontId="4" fillId="7" borderId="41" xfId="0" applyFont="1" applyFill="1" applyBorder="1" applyAlignment="1" applyProtection="1">
      <alignment horizontal="center" vertical="center" wrapText="1"/>
    </xf>
    <xf numFmtId="0" fontId="4" fillId="7" borderId="42" xfId="0" applyFont="1" applyFill="1" applyBorder="1" applyAlignment="1" applyProtection="1">
      <alignment horizontal="center" vertical="top" wrapText="1"/>
    </xf>
    <xf numFmtId="0" fontId="10" fillId="7" borderId="43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4" xfId="0" applyFont="1" applyFill="1" applyBorder="1" applyAlignment="1" applyProtection="1">
      <alignment horizontal="center" vertical="top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11" fillId="8" borderId="47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4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8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9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50" xfId="0" applyFont="1" applyFill="1" applyBorder="1" applyAlignment="1" applyProtection="1">
      <alignment horizontal="center" vertical="center" wrapText="1"/>
    </xf>
    <xf numFmtId="0" fontId="12" fillId="3" borderId="51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3" xfId="0" applyNumberFormat="1" applyFont="1" applyFill="1" applyBorder="1" applyAlignment="1" applyProtection="1">
      <alignment horizontal="center" vertical="center" wrapText="1"/>
    </xf>
    <xf numFmtId="0" fontId="4" fillId="0" borderId="44" xfId="0" applyFont="1" applyBorder="1" applyAlignment="1" applyProtection="1">
      <alignment vertical="center" wrapText="1"/>
    </xf>
    <xf numFmtId="0" fontId="12" fillId="3" borderId="37" xfId="0" applyFont="1" applyFill="1" applyBorder="1" applyAlignment="1" applyProtection="1">
      <alignment horizontal="center" vertical="center" wrapText="1"/>
    </xf>
    <xf numFmtId="0" fontId="12" fillId="3" borderId="38" xfId="0" applyFont="1" applyFill="1" applyBorder="1" applyAlignment="1" applyProtection="1">
      <alignment horizontal="center" vertical="center" wrapText="1"/>
    </xf>
    <xf numFmtId="0" fontId="12" fillId="3" borderId="54" xfId="0" applyFont="1" applyFill="1" applyBorder="1" applyAlignment="1" applyProtection="1">
      <alignment horizontal="center" vertical="center" wrapText="1"/>
    </xf>
    <xf numFmtId="0" fontId="12" fillId="3" borderId="55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6" xfId="0" applyNumberFormat="1" applyFont="1" applyFill="1" applyBorder="1" applyAlignment="1" applyProtection="1">
      <alignment vertical="center" wrapText="1"/>
    </xf>
    <xf numFmtId="0" fontId="4" fillId="0" borderId="49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7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8" xfId="0" applyFont="1" applyBorder="1" applyAlignment="1">
      <alignment horizontal="center" wrapText="1"/>
    </xf>
    <xf numFmtId="0" fontId="3" fillId="0" borderId="59" xfId="0" applyFont="1" applyBorder="1" applyAlignment="1">
      <alignment horizontal="center" wrapText="1"/>
    </xf>
    <xf numFmtId="0" fontId="8" fillId="5" borderId="34" xfId="0" applyFont="1" applyFill="1" applyBorder="1" applyAlignment="1" applyProtection="1">
      <alignment horizontal="center" vertical="center" wrapText="1"/>
    </xf>
    <xf numFmtId="0" fontId="13" fillId="5" borderId="35" xfId="0" applyFont="1" applyFill="1" applyBorder="1" applyAlignment="1" applyProtection="1">
      <alignment horizontal="center" vertical="center" wrapText="1"/>
    </xf>
    <xf numFmtId="0" fontId="13" fillId="5" borderId="36" xfId="0" applyFont="1" applyFill="1" applyBorder="1" applyAlignment="1" applyProtection="1">
      <alignment horizontal="center" vertical="center" wrapText="1"/>
    </xf>
    <xf numFmtId="0" fontId="11" fillId="8" borderId="60" xfId="0" applyFont="1" applyFill="1" applyBorder="1" applyAlignment="1" applyProtection="1">
      <alignment horizontal="center" vertical="center" wrapText="1"/>
    </xf>
    <xf numFmtId="0" fontId="11" fillId="8" borderId="61" xfId="0" applyFont="1" applyFill="1" applyBorder="1" applyAlignment="1" applyProtection="1">
      <alignment horizontal="center" vertical="center" wrapText="1"/>
    </xf>
    <xf numFmtId="0" fontId="3" fillId="0" borderId="62" xfId="0" applyFont="1" applyBorder="1"/>
    <xf numFmtId="0" fontId="4" fillId="0" borderId="63" xfId="0" applyFont="1" applyBorder="1" applyAlignment="1" applyProtection="1">
      <alignment wrapText="1"/>
    </xf>
    <xf numFmtId="0" fontId="4" fillId="0" borderId="40" xfId="0" applyFont="1" applyBorder="1" applyAlignment="1" applyProtection="1">
      <alignment horizontal="center" vertical="center" wrapText="1"/>
    </xf>
    <xf numFmtId="0" fontId="4" fillId="0" borderId="40" xfId="0" applyFont="1" applyBorder="1" applyAlignment="1" applyProtection="1">
      <alignment horizontal="center" vertical="center" wrapText="1"/>
    </xf>
    <xf numFmtId="0" fontId="4" fillId="0" borderId="64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4" xfId="0" applyFont="1" applyBorder="1" applyAlignment="1" applyProtection="1">
      <alignment horizontal="center" wrapText="1"/>
    </xf>
    <xf numFmtId="0" fontId="11" fillId="8" borderId="65" xfId="0" applyFont="1" applyFill="1" applyBorder="1" applyAlignment="1" applyProtection="1">
      <alignment horizontal="center" vertical="center" wrapText="1"/>
    </xf>
    <xf numFmtId="0" fontId="11" fillId="8" borderId="66" xfId="0" applyFont="1" applyFill="1" applyBorder="1" applyAlignment="1" applyProtection="1">
      <alignment horizontal="center" vertical="center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5" fillId="7" borderId="68" xfId="0" applyFont="1" applyFill="1" applyBorder="1" applyAlignment="1" applyProtection="1">
      <alignment horizontal="center" vertical="top" wrapText="1"/>
    </xf>
    <xf numFmtId="0" fontId="5" fillId="7" borderId="69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9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8" fillId="5" borderId="35" xfId="0" applyFont="1" applyFill="1" applyBorder="1" applyAlignment="1" applyProtection="1">
      <alignment horizontal="center" vertical="center" wrapText="1"/>
      <protection locked="0"/>
    </xf>
    <xf numFmtId="0" fontId="8" fillId="5" borderId="3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7" xfId="0" applyFont="1" applyFill="1" applyBorder="1" applyAlignment="1" applyProtection="1">
      <alignment horizontal="center" vertical="center" wrapText="1"/>
    </xf>
    <xf numFmtId="0" fontId="11" fillId="8" borderId="38" xfId="0" applyFont="1" applyFill="1" applyBorder="1" applyAlignment="1" applyProtection="1">
      <alignment horizontal="center" vertical="center" wrapText="1"/>
    </xf>
    <xf numFmtId="0" fontId="11" fillId="8" borderId="55" xfId="0" applyFont="1" applyFill="1" applyBorder="1" applyAlignment="1" applyProtection="1">
      <alignment horizontal="center" vertical="center" wrapText="1"/>
    </xf>
    <xf numFmtId="0" fontId="5" fillId="0" borderId="70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9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left" vertical="center" wrapText="1"/>
    </xf>
    <xf numFmtId="0" fontId="5" fillId="0" borderId="43" xfId="0" applyFont="1" applyFill="1" applyBorder="1" applyAlignment="1" applyProtection="1">
      <alignment horizontal="left" vertical="center" wrapText="1"/>
    </xf>
    <xf numFmtId="164" fontId="5" fillId="6" borderId="44" xfId="0" applyNumberFormat="1" applyFont="1" applyFill="1" applyBorder="1" applyAlignment="1" applyProtection="1">
      <alignment horizontal="center" vertical="center" wrapText="1"/>
    </xf>
    <xf numFmtId="0" fontId="14" fillId="0" borderId="71" xfId="0" applyFont="1" applyFill="1" applyBorder="1" applyAlignment="1" applyProtection="1">
      <alignment horizontal="left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164" fontId="6" fillId="7" borderId="72" xfId="0" applyNumberFormat="1" applyFont="1" applyFill="1" applyBorder="1" applyAlignment="1" applyProtection="1">
      <alignment horizontal="center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0" fontId="14" fillId="0" borderId="74" xfId="0" applyFont="1" applyFill="1" applyBorder="1" applyAlignment="1" applyProtection="1">
      <alignment horizontal="left" vertical="center" wrapText="1"/>
    </xf>
    <xf numFmtId="0" fontId="14" fillId="0" borderId="75" xfId="0" applyFont="1" applyFill="1" applyBorder="1" applyAlignment="1" applyProtection="1">
      <alignment horizontal="left" vertical="center" wrapText="1"/>
    </xf>
    <xf numFmtId="164" fontId="6" fillId="7" borderId="75" xfId="0" applyNumberFormat="1" applyFont="1" applyFill="1" applyBorder="1" applyAlignment="1" applyProtection="1">
      <alignment horizontal="center" vertical="center" wrapText="1"/>
    </xf>
    <xf numFmtId="164" fontId="6" fillId="7" borderId="76" xfId="0" applyNumberFormat="1" applyFont="1" applyFill="1" applyBorder="1" applyAlignment="1" applyProtection="1">
      <alignment horizontal="center" vertical="center" wrapText="1"/>
    </xf>
    <xf numFmtId="0" fontId="15" fillId="4" borderId="59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7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8" xfId="0" applyFont="1" applyFill="1" applyBorder="1" applyAlignment="1" applyProtection="1">
      <alignment horizontal="center" vertical="center" wrapText="1"/>
    </xf>
    <xf numFmtId="0" fontId="11" fillId="8" borderId="79" xfId="0" applyFont="1" applyFill="1" applyBorder="1" applyAlignment="1" applyProtection="1">
      <alignment horizontal="left" vertical="center" wrapText="1"/>
    </xf>
    <xf numFmtId="0" fontId="11" fillId="8" borderId="80" xfId="0" applyFont="1" applyFill="1" applyBorder="1" applyAlignment="1" applyProtection="1">
      <alignment horizontal="left" vertical="center" wrapText="1"/>
    </xf>
    <xf numFmtId="0" fontId="4" fillId="7" borderId="81" xfId="0" applyFont="1" applyFill="1" applyBorder="1" applyAlignment="1" applyProtection="1">
      <alignment horizontal="center" vertical="center" wrapText="1"/>
    </xf>
    <xf numFmtId="0" fontId="4" fillId="7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1" fillId="8" borderId="8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center" vertical="center" wrapText="1"/>
    </xf>
    <xf numFmtId="0" fontId="17" fillId="4" borderId="86" xfId="0" applyFont="1" applyFill="1" applyBorder="1" applyAlignment="1">
      <alignment horizontal="center" vertical="center" wrapText="1"/>
    </xf>
    <xf numFmtId="0" fontId="18" fillId="5" borderId="77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5" xfId="0" applyFont="1" applyFill="1" applyBorder="1" applyAlignment="1" applyProtection="1">
      <alignment horizontal="left" vertical="center" wrapText="1"/>
    </xf>
    <xf numFmtId="0" fontId="11" fillId="8" borderId="61" xfId="0" applyFont="1" applyFill="1" applyBorder="1" applyAlignment="1" applyProtection="1">
      <alignment horizontal="left" vertical="center" wrapText="1"/>
    </xf>
    <xf numFmtId="0" fontId="11" fillId="8" borderId="66" xfId="0" applyFont="1" applyFill="1" applyBorder="1" applyAlignment="1" applyProtection="1">
      <alignment horizontal="left" vertical="center" wrapText="1"/>
    </xf>
    <xf numFmtId="0" fontId="4" fillId="7" borderId="65" xfId="0" applyFont="1" applyFill="1" applyBorder="1" applyAlignment="1" applyProtection="1">
      <alignment horizontal="center" vertical="center" wrapText="1"/>
    </xf>
    <xf numFmtId="0" fontId="4" fillId="7" borderId="66" xfId="0" applyFont="1" applyFill="1" applyBorder="1" applyAlignment="1" applyProtection="1">
      <alignment horizontal="center" vertical="center" wrapText="1"/>
    </xf>
    <xf numFmtId="0" fontId="11" fillId="8" borderId="87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8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checked="Checked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checked="Checked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29</xdr:row>
          <xdr:rowOff>219075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29</xdr:row>
          <xdr:rowOff>228600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29</xdr:row>
          <xdr:rowOff>428625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29</xdr:row>
          <xdr:rowOff>409575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tov&#225;bb&#237;t&#225;sra%20gy&#243;gyszergyse/hat&#225;svizsg&#225;lat%20igazol&#225;s%205%20%20&#167;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daraszb/AppData/Local/Microsoft/Windows/Temporary%20Internet%20Files/Content.Outlook/SZR67DAX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 xml:space="preserve">Fürdőgyógyászati ellátást igénybevevők közül a kúrát megszakító betegek, </v>
          </cell>
          <cell r="D4" t="str">
            <v>nem ismert</v>
          </cell>
        </row>
        <row r="5">
          <cell r="B5" t="str">
            <v>A kúra egészségügyi okból történő megszakítását igazoló orvosok</v>
          </cell>
          <cell r="D5" t="str">
            <v>nem ismert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>A betegek az igazolással egyértelműen jogosultságot szereznek a kúra folytatására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4" sqref="B4:C4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11">
        <v>42171</v>
      </c>
      <c r="F2" s="12"/>
      <c r="G2" s="13"/>
    </row>
    <row r="3" spans="1:7" s="20" customFormat="1" ht="38.25" customHeight="1" x14ac:dyDescent="0.2">
      <c r="A3" s="14" t="s">
        <v>3</v>
      </c>
      <c r="B3" s="15" t="s">
        <v>4</v>
      </c>
      <c r="C3" s="16"/>
      <c r="D3" s="17" t="s">
        <v>5</v>
      </c>
      <c r="E3" s="18" t="s">
        <v>6</v>
      </c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 t="s">
        <v>10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84.75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29" t="s">
        <v>14</v>
      </c>
      <c r="F6" s="32"/>
      <c r="G6" s="13"/>
    </row>
    <row r="7" spans="1:7" ht="54" customHeight="1" thickTop="1" x14ac:dyDescent="0.2">
      <c r="A7" s="33" t="s">
        <v>15</v>
      </c>
      <c r="B7" s="34" t="s">
        <v>16</v>
      </c>
      <c r="C7" s="35"/>
      <c r="D7" s="35"/>
      <c r="E7" s="35"/>
      <c r="F7" s="36"/>
    </row>
    <row r="8" spans="1:7" ht="49.5" customHeight="1" x14ac:dyDescent="0.2">
      <c r="A8" s="14" t="s">
        <v>17</v>
      </c>
      <c r="B8" s="12" t="s">
        <v>18</v>
      </c>
      <c r="C8" s="37"/>
      <c r="D8" s="37"/>
      <c r="E8" s="37"/>
      <c r="F8" s="37"/>
      <c r="G8" s="13"/>
    </row>
    <row r="9" spans="1:7" ht="37.5" customHeight="1" x14ac:dyDescent="0.2">
      <c r="A9" s="14" t="s">
        <v>19</v>
      </c>
      <c r="B9" s="38" t="s">
        <v>20</v>
      </c>
      <c r="C9" s="16"/>
      <c r="D9" s="17" t="s">
        <v>21</v>
      </c>
      <c r="E9" s="15" t="s">
        <v>22</v>
      </c>
      <c r="F9" s="39"/>
      <c r="G9" s="13"/>
    </row>
    <row r="10" spans="1:7" ht="34.5" customHeight="1" thickBot="1" x14ac:dyDescent="0.25">
      <c r="A10" s="40" t="s">
        <v>23</v>
      </c>
      <c r="B10" s="41"/>
      <c r="C10" s="41"/>
      <c r="D10" s="41"/>
      <c r="E10" s="41"/>
      <c r="F10" s="42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3" t="s">
        <v>24</v>
      </c>
      <c r="B12" s="44"/>
      <c r="C12" s="44"/>
      <c r="D12" s="44"/>
      <c r="E12" s="44"/>
      <c r="F12" s="45"/>
      <c r="G12" s="13"/>
    </row>
    <row r="13" spans="1:7" ht="84.75" customHeight="1" thickBot="1" x14ac:dyDescent="0.25">
      <c r="A13" s="46" t="s">
        <v>25</v>
      </c>
      <c r="B13" s="47" t="s">
        <v>26</v>
      </c>
      <c r="C13" s="48" t="s">
        <v>27</v>
      </c>
      <c r="D13" s="49"/>
      <c r="E13" s="49"/>
      <c r="F13" s="50"/>
      <c r="G13" s="51"/>
    </row>
    <row r="14" spans="1:7" s="53" customFormat="1" ht="12" customHeight="1" thickTop="1" thickBot="1" x14ac:dyDescent="0.25">
      <c r="A14" s="52"/>
      <c r="B14" s="52"/>
      <c r="C14" s="52"/>
      <c r="D14" s="52"/>
      <c r="E14" s="52"/>
      <c r="F14" s="52"/>
    </row>
    <row r="15" spans="1:7" ht="24.75" customHeight="1" thickTop="1" thickBot="1" x14ac:dyDescent="0.25">
      <c r="A15" s="54" t="s">
        <v>28</v>
      </c>
      <c r="B15" s="55"/>
      <c r="C15" s="55"/>
      <c r="D15" s="55"/>
      <c r="E15" s="55"/>
      <c r="F15" s="56"/>
    </row>
    <row r="16" spans="1:7" ht="33" customHeight="1" x14ac:dyDescent="0.2">
      <c r="A16" s="57" t="s">
        <v>29</v>
      </c>
      <c r="B16" s="58"/>
      <c r="C16" s="59"/>
      <c r="D16" s="60" t="str">
        <f>'[1]Társadalmi,gazdasági hatás'!D27</f>
        <v>Nem változik érdemben</v>
      </c>
      <c r="E16" s="60"/>
      <c r="F16" s="61"/>
    </row>
    <row r="17" spans="1:7" ht="77.25" customHeight="1" thickBot="1" x14ac:dyDescent="0.25">
      <c r="A17" s="62" t="str">
        <f>'[1]Társadalmi,gazdasági hatás'!A28</f>
        <v>Kérjük mutassa  be a versenyképességet befolyásoló tényezőket!</v>
      </c>
      <c r="B17" s="63"/>
      <c r="C17" s="63"/>
      <c r="D17" s="64"/>
      <c r="E17" s="64"/>
      <c r="F17" s="65"/>
      <c r="G17" s="6"/>
    </row>
    <row r="18" spans="1:7" ht="25.5" customHeight="1" x14ac:dyDescent="0.2">
      <c r="A18" s="66" t="s">
        <v>30</v>
      </c>
      <c r="B18" s="67"/>
      <c r="C18" s="68"/>
      <c r="D18" s="47" t="s">
        <v>31</v>
      </c>
      <c r="E18" s="69" t="s">
        <v>32</v>
      </c>
      <c r="F18" s="70"/>
      <c r="G18" s="6"/>
    </row>
    <row r="19" spans="1:7" ht="34.5" customHeight="1" x14ac:dyDescent="0.2">
      <c r="A19" s="71" t="s">
        <v>33</v>
      </c>
      <c r="B19" s="72"/>
      <c r="C19" s="73"/>
      <c r="D19" s="74" t="s">
        <v>34</v>
      </c>
      <c r="E19" s="74"/>
      <c r="F19" s="75"/>
      <c r="G19" s="6"/>
    </row>
    <row r="20" spans="1:7" ht="19.5" customHeight="1" x14ac:dyDescent="0.2">
      <c r="A20" s="76" t="s">
        <v>35</v>
      </c>
      <c r="B20" s="77"/>
      <c r="C20" s="77"/>
      <c r="D20" s="78"/>
      <c r="E20" s="78"/>
      <c r="F20" s="79"/>
      <c r="G20" s="6"/>
    </row>
    <row r="21" spans="1:7" ht="18.75" customHeight="1" x14ac:dyDescent="0.25">
      <c r="A21" s="80"/>
      <c r="B21" s="81" t="s">
        <v>36</v>
      </c>
      <c r="C21" s="81"/>
      <c r="D21" s="82">
        <f>'[1] Admin terhek, igazgatási hat'!C3</f>
        <v>0</v>
      </c>
      <c r="E21" s="83"/>
      <c r="F21" s="84" t="s">
        <v>37</v>
      </c>
    </row>
    <row r="22" spans="1:7" ht="18.75" customHeight="1" thickBot="1" x14ac:dyDescent="0.3">
      <c r="A22" s="85"/>
      <c r="B22" s="86" t="s">
        <v>38</v>
      </c>
      <c r="C22" s="86"/>
      <c r="D22" s="87">
        <f>'[1] Admin terhek, igazgatási hat'!C7</f>
        <v>0</v>
      </c>
      <c r="E22" s="88"/>
      <c r="F22" s="89" t="s">
        <v>37</v>
      </c>
      <c r="G22" s="6"/>
    </row>
    <row r="23" spans="1:7" ht="20.25" customHeight="1" x14ac:dyDescent="0.2">
      <c r="A23" s="90" t="s">
        <v>39</v>
      </c>
      <c r="B23" s="91"/>
      <c r="C23" s="91"/>
      <c r="D23" s="92" t="s">
        <v>40</v>
      </c>
      <c r="E23" s="91"/>
      <c r="F23" s="93"/>
      <c r="G23" s="6"/>
    </row>
    <row r="24" spans="1:7" ht="18.75" customHeight="1" x14ac:dyDescent="0.25">
      <c r="A24" s="80"/>
      <c r="B24" s="81" t="s">
        <v>36</v>
      </c>
      <c r="C24" s="94"/>
      <c r="D24" s="95"/>
      <c r="E24" s="81" t="s">
        <v>36</v>
      </c>
      <c r="F24" s="96"/>
    </row>
    <row r="25" spans="1:7" ht="18.75" customHeight="1" thickBot="1" x14ac:dyDescent="0.3">
      <c r="A25" s="97"/>
      <c r="B25" s="98" t="s">
        <v>38</v>
      </c>
      <c r="C25" s="99"/>
      <c r="D25" s="100"/>
      <c r="E25" s="98" t="s">
        <v>38</v>
      </c>
      <c r="F25" s="101"/>
      <c r="G25" s="6"/>
    </row>
    <row r="26" spans="1:7" ht="12" customHeight="1" thickTop="1" thickBot="1" x14ac:dyDescent="0.25">
      <c r="A26" s="102"/>
      <c r="B26" s="103"/>
      <c r="C26" s="103"/>
      <c r="D26" s="103"/>
      <c r="E26" s="103"/>
      <c r="F26" s="103"/>
      <c r="G26" s="6"/>
    </row>
    <row r="27" spans="1:7" ht="24.95" customHeight="1" thickTop="1" thickBot="1" x14ac:dyDescent="0.25">
      <c r="A27" s="104" t="s">
        <v>41</v>
      </c>
      <c r="B27" s="105"/>
      <c r="C27" s="105"/>
      <c r="D27" s="105"/>
      <c r="E27" s="105"/>
      <c r="F27" s="106"/>
      <c r="G27" s="13"/>
    </row>
    <row r="28" spans="1:7" ht="24.95" customHeight="1" thickBot="1" x14ac:dyDescent="0.25">
      <c r="A28" s="107" t="s">
        <v>42</v>
      </c>
      <c r="B28" s="108"/>
      <c r="C28" s="108"/>
      <c r="D28" s="108"/>
      <c r="E28" s="108"/>
      <c r="F28" s="108"/>
      <c r="G28" s="109"/>
    </row>
    <row r="29" spans="1:7" ht="15" customHeight="1" x14ac:dyDescent="0.25">
      <c r="A29" s="110"/>
      <c r="B29" s="111" t="s">
        <v>43</v>
      </c>
      <c r="C29" s="111"/>
      <c r="D29" s="112" t="s">
        <v>44</v>
      </c>
      <c r="E29" s="111" t="s">
        <v>45</v>
      </c>
      <c r="F29" s="113"/>
      <c r="G29" s="13"/>
    </row>
    <row r="30" spans="1:7" ht="69.75" customHeight="1" x14ac:dyDescent="0.25">
      <c r="A30" s="114" t="s">
        <v>46</v>
      </c>
      <c r="B30" s="115" t="str">
        <f>'[1]Társadalmi,gazdasági hatás'!B4</f>
        <v xml:space="preserve">Fürdőgyógyászati ellátást igénybevevők közül a kúrát megszakító betegek, </v>
      </c>
      <c r="C30" s="115"/>
      <c r="D30" s="116" t="str">
        <f>'[1]Társadalmi,gazdasági hatás'!D4</f>
        <v>nem ismert</v>
      </c>
      <c r="E30" s="117"/>
      <c r="F30" s="118"/>
      <c r="G30" s="13"/>
    </row>
    <row r="31" spans="1:7" ht="15.75" customHeight="1" x14ac:dyDescent="0.25">
      <c r="A31" s="114" t="s">
        <v>47</v>
      </c>
      <c r="B31" s="115" t="str">
        <f>'[1]Társadalmi,gazdasági hatás'!B5</f>
        <v>A kúra egészségügyi okból történő megszakítását igazoló orvosok</v>
      </c>
      <c r="C31" s="115"/>
      <c r="D31" s="116" t="str">
        <f>'[1]Társadalmi,gazdasági hatás'!D5</f>
        <v>nem ismert</v>
      </c>
      <c r="E31" s="117"/>
      <c r="F31" s="118"/>
      <c r="G31" s="13"/>
    </row>
    <row r="32" spans="1:7" ht="15.75" customHeight="1" thickBot="1" x14ac:dyDescent="0.3">
      <c r="A32" s="119" t="s">
        <v>48</v>
      </c>
      <c r="B32" s="120" t="str">
        <f>'[1]Társadalmi,gazdasági hatás'!B6</f>
        <v>-</v>
      </c>
      <c r="C32" s="120"/>
      <c r="D32" s="121">
        <f>'[1]Társadalmi,gazdasági hatás'!D6</f>
        <v>0</v>
      </c>
      <c r="E32" s="122"/>
      <c r="F32" s="123"/>
      <c r="G32" s="13"/>
    </row>
    <row r="33" spans="1:7" ht="24.95" customHeight="1" thickBot="1" x14ac:dyDescent="0.25">
      <c r="A33" s="124" t="s">
        <v>49</v>
      </c>
      <c r="B33" s="108"/>
      <c r="C33" s="108"/>
      <c r="D33" s="108"/>
      <c r="E33" s="108"/>
      <c r="F33" s="125"/>
      <c r="G33" s="6"/>
    </row>
    <row r="34" spans="1:7" ht="75" customHeight="1" thickBot="1" x14ac:dyDescent="0.25">
      <c r="A34" s="126" t="str">
        <f>'[1]Társadalmi,gazdasági hatás'!B12</f>
        <v>Kérjük mutassa be az érintett csoport/ok társadalmi helyzetére gyakorolt hatásokat! (max. 8 mondat)</v>
      </c>
      <c r="B34" s="127"/>
      <c r="C34" s="127"/>
      <c r="D34" s="127"/>
      <c r="E34" s="127"/>
      <c r="F34" s="128"/>
      <c r="G34" s="13"/>
    </row>
    <row r="35" spans="1:7" ht="12" customHeight="1" thickTop="1" x14ac:dyDescent="0.2">
      <c r="A35" s="129"/>
      <c r="B35" s="129"/>
      <c r="C35" s="129"/>
      <c r="D35" s="129"/>
      <c r="E35" s="129"/>
      <c r="F35" s="129"/>
      <c r="G35" s="6"/>
    </row>
    <row r="36" spans="1:7" ht="12" customHeight="1" thickBot="1" x14ac:dyDescent="0.25">
      <c r="A36" s="130"/>
      <c r="B36" s="130"/>
      <c r="C36" s="131"/>
      <c r="D36" s="131"/>
      <c r="E36" s="131"/>
      <c r="F36" s="131"/>
      <c r="G36" s="6"/>
    </row>
    <row r="37" spans="1:7" s="136" customFormat="1" ht="24.75" customHeight="1" thickTop="1" thickBot="1" x14ac:dyDescent="0.25">
      <c r="A37" s="132" t="s">
        <v>50</v>
      </c>
      <c r="B37" s="133"/>
      <c r="C37" s="133"/>
      <c r="D37" s="133"/>
      <c r="E37" s="133"/>
      <c r="F37" s="134"/>
      <c r="G37" s="135"/>
    </row>
    <row r="38" spans="1:7" ht="24.95" customHeight="1" x14ac:dyDescent="0.2">
      <c r="A38" s="137" t="s">
        <v>51</v>
      </c>
      <c r="B38" s="138"/>
      <c r="C38" s="138"/>
      <c r="D38" s="138"/>
      <c r="E38" s="138"/>
      <c r="F38" s="139"/>
      <c r="G38" s="13"/>
    </row>
    <row r="39" spans="1:7" ht="15.75" x14ac:dyDescent="0.2">
      <c r="A39" s="140"/>
      <c r="B39" s="141"/>
      <c r="C39" s="142"/>
      <c r="D39" s="143" t="s">
        <v>52</v>
      </c>
      <c r="E39" s="144" t="str">
        <f>'[1] Költségvetés'!B5</f>
        <v>Az aktuális évben</v>
      </c>
      <c r="F39" s="145" t="str">
        <f>'[1] Költségvetés'!B8</f>
        <v>További négy évben</v>
      </c>
      <c r="G39" s="13"/>
    </row>
    <row r="40" spans="1:7" ht="32.1" customHeight="1" x14ac:dyDescent="0.2">
      <c r="A40" s="146" t="s">
        <v>53</v>
      </c>
      <c r="B40" s="147"/>
      <c r="C40" s="147"/>
      <c r="D40" s="148">
        <f>'[1] Költségvetés'!F4</f>
        <v>0</v>
      </c>
      <c r="E40" s="149">
        <f>'[1] Költségvetés'!F5</f>
        <v>0</v>
      </c>
      <c r="F40" s="150">
        <f>'[1] Költségvetés'!F8</f>
        <v>0</v>
      </c>
      <c r="G40" s="13"/>
    </row>
    <row r="41" spans="1:7" ht="32.1" customHeight="1" x14ac:dyDescent="0.2">
      <c r="A41" s="146" t="s">
        <v>54</v>
      </c>
      <c r="B41" s="147"/>
      <c r="C41" s="147"/>
      <c r="D41" s="148">
        <f>'[1] Költségvetés'!F22</f>
        <v>0</v>
      </c>
      <c r="E41" s="149">
        <f>'[1] Költségvetés'!F23</f>
        <v>0</v>
      </c>
      <c r="F41" s="150">
        <f>'[1] Költségvetés'!F28</f>
        <v>0</v>
      </c>
      <c r="G41" s="13"/>
    </row>
    <row r="42" spans="1:7" ht="32.1" customHeight="1" x14ac:dyDescent="0.2">
      <c r="A42" s="146" t="s">
        <v>55</v>
      </c>
      <c r="B42" s="147"/>
      <c r="C42" s="147"/>
      <c r="D42" s="151">
        <f>'[1] Költségvetés'!F37</f>
        <v>0</v>
      </c>
      <c r="E42" s="152">
        <f>'[1] Költségvetés'!F38</f>
        <v>0</v>
      </c>
      <c r="F42" s="150">
        <f>'[1] Költségvetés'!F41</f>
        <v>0</v>
      </c>
      <c r="G42" s="13"/>
    </row>
    <row r="43" spans="1:7" ht="32.1" customHeight="1" thickBot="1" x14ac:dyDescent="0.25">
      <c r="A43" s="153" t="s">
        <v>56</v>
      </c>
      <c r="B43" s="154"/>
      <c r="C43" s="154"/>
      <c r="D43" s="151">
        <f>'[1] Költségvetés'!$F$55</f>
        <v>0</v>
      </c>
      <c r="E43" s="152">
        <f>'[1] Költségvetés'!F55</f>
        <v>0</v>
      </c>
      <c r="F43" s="155" t="s">
        <v>57</v>
      </c>
      <c r="G43" s="13"/>
    </row>
    <row r="44" spans="1:7" ht="32.1" customHeight="1" thickBot="1" x14ac:dyDescent="0.25">
      <c r="A44" s="156" t="s">
        <v>58</v>
      </c>
      <c r="B44" s="157"/>
      <c r="C44" s="157"/>
      <c r="D44" s="158">
        <f>-D40+D42</f>
        <v>0</v>
      </c>
      <c r="E44" s="158">
        <f>-E40+E42</f>
        <v>0</v>
      </c>
      <c r="F44" s="159">
        <f>-F40+F42</f>
        <v>0</v>
      </c>
      <c r="G44" s="13"/>
    </row>
    <row r="45" spans="1:7" ht="32.1" customHeight="1" thickBot="1" x14ac:dyDescent="0.25">
      <c r="A45" s="160" t="s">
        <v>59</v>
      </c>
      <c r="B45" s="161"/>
      <c r="C45" s="161"/>
      <c r="D45" s="162">
        <f>-D40+D41+D42-D43</f>
        <v>0</v>
      </c>
      <c r="E45" s="162">
        <f>-E40+E41+E42-E43</f>
        <v>0</v>
      </c>
      <c r="F45" s="163">
        <f>-F40+F41+F42</f>
        <v>0</v>
      </c>
      <c r="G45" s="13"/>
    </row>
    <row r="46" spans="1:7" ht="12" customHeight="1" thickTop="1" thickBot="1" x14ac:dyDescent="0.25">
      <c r="A46" s="164"/>
      <c r="B46" s="165"/>
      <c r="C46" s="165"/>
      <c r="D46" s="165"/>
      <c r="E46" s="165"/>
      <c r="F46" s="165"/>
      <c r="G46" s="6"/>
    </row>
    <row r="47" spans="1:7" ht="24.95" customHeight="1" thickTop="1" thickBot="1" x14ac:dyDescent="0.25">
      <c r="A47" s="166" t="s">
        <v>60</v>
      </c>
      <c r="B47" s="167"/>
      <c r="C47" s="167"/>
      <c r="D47" s="167"/>
      <c r="E47" s="167"/>
      <c r="F47" s="168"/>
      <c r="G47" s="13"/>
    </row>
    <row r="48" spans="1:7" ht="15.75" x14ac:dyDescent="0.2">
      <c r="A48" s="169" t="s">
        <v>61</v>
      </c>
      <c r="B48" s="67"/>
      <c r="C48" s="67"/>
      <c r="D48" s="170"/>
      <c r="E48" s="171" t="str">
        <f>'[1] További hatások'!D9</f>
        <v>nem</v>
      </c>
      <c r="F48" s="172"/>
      <c r="G48" s="13"/>
    </row>
    <row r="49" spans="1:7" ht="16.5" thickBot="1" x14ac:dyDescent="0.25">
      <c r="A49" s="173" t="s">
        <v>62</v>
      </c>
      <c r="B49" s="174"/>
      <c r="C49" s="174"/>
      <c r="D49" s="174"/>
      <c r="E49" s="174"/>
      <c r="F49" s="175"/>
      <c r="G49" s="13"/>
    </row>
    <row r="50" spans="1:7" ht="75" customHeight="1" thickBot="1" x14ac:dyDescent="0.25">
      <c r="A50" s="126" t="str">
        <f>'[1] További hatások'!A10:F10</f>
        <v>Kérjük mutassa be az intézkedés környezeti és természeti hatásait!</v>
      </c>
      <c r="B50" s="127"/>
      <c r="C50" s="127"/>
      <c r="D50" s="127"/>
      <c r="E50" s="127"/>
      <c r="F50" s="128"/>
    </row>
    <row r="51" spans="1:7" ht="12" customHeight="1" thickTop="1" thickBot="1" x14ac:dyDescent="0.25">
      <c r="A51" s="176"/>
      <c r="B51" s="176"/>
      <c r="C51" s="176"/>
      <c r="D51" s="176"/>
      <c r="E51" s="176"/>
      <c r="F51" s="176"/>
      <c r="G51" s="6"/>
    </row>
    <row r="52" spans="1:7" ht="24.95" customHeight="1" thickTop="1" thickBot="1" x14ac:dyDescent="0.25">
      <c r="A52" s="177" t="s">
        <v>63</v>
      </c>
      <c r="B52" s="178"/>
      <c r="C52" s="178"/>
      <c r="D52" s="178"/>
      <c r="E52" s="178"/>
      <c r="F52" s="178"/>
      <c r="G52" s="13"/>
    </row>
    <row r="53" spans="1:7" ht="16.5" thickBot="1" x14ac:dyDescent="0.25">
      <c r="A53" s="179" t="s">
        <v>64</v>
      </c>
      <c r="B53" s="180"/>
      <c r="C53" s="180"/>
      <c r="D53" s="181"/>
      <c r="E53" s="182" t="str">
        <f>'[1] További hatások'!D3</f>
        <v>nem</v>
      </c>
      <c r="F53" s="183"/>
      <c r="G53" s="6"/>
    </row>
    <row r="54" spans="1:7" ht="71.25" customHeight="1" thickBot="1" x14ac:dyDescent="0.25">
      <c r="A54" s="126" t="str">
        <f>'[1] További hatások'!A7</f>
        <v>A betegek az igazolással egyértelműen jogosultságot szereznek a kúra folytatására</v>
      </c>
      <c r="B54" s="127"/>
      <c r="C54" s="127"/>
      <c r="D54" s="127"/>
      <c r="E54" s="127"/>
      <c r="F54" s="128"/>
      <c r="G54" s="13"/>
    </row>
    <row r="55" spans="1:7" ht="17.25" thickTop="1" thickBot="1" x14ac:dyDescent="0.25">
      <c r="A55" s="184" t="s">
        <v>65</v>
      </c>
      <c r="B55" s="184"/>
      <c r="C55" s="184"/>
      <c r="D55" s="184"/>
      <c r="E55" s="185" t="str">
        <f>'[1] További hatások'!D11</f>
        <v>nem</v>
      </c>
      <c r="F55" s="186"/>
      <c r="G55" s="13"/>
    </row>
    <row r="56" spans="1:7" ht="75" customHeight="1" thickBot="1" x14ac:dyDescent="0.25">
      <c r="A56" s="126" t="str">
        <f>'[1] További hatások'!A12</f>
        <v>Kérjük mutassa be az intézkedés további hatásainak egyes elemeit!</v>
      </c>
      <c r="B56" s="127"/>
      <c r="C56" s="127"/>
      <c r="D56" s="127"/>
      <c r="E56" s="127"/>
      <c r="F56" s="128"/>
      <c r="G56" s="13"/>
    </row>
    <row r="57" spans="1:7" ht="12" customHeight="1" thickTop="1" thickBot="1" x14ac:dyDescent="0.25">
      <c r="A57" s="187"/>
      <c r="B57" s="188"/>
      <c r="C57" s="188"/>
      <c r="D57" s="188"/>
      <c r="E57" s="188"/>
      <c r="F57" s="188"/>
      <c r="G57" s="6"/>
    </row>
    <row r="58" spans="1:7" ht="30" customHeight="1" thickTop="1" thickBot="1" x14ac:dyDescent="0.3">
      <c r="A58" s="189" t="s">
        <v>66</v>
      </c>
      <c r="B58" s="190" t="str">
        <f>'[1] További hatások'!B24</f>
        <v>Dr. Beneda Attila</v>
      </c>
      <c r="C58" s="190"/>
      <c r="D58" s="190"/>
      <c r="E58" s="191" t="s">
        <v>67</v>
      </c>
      <c r="F58" s="192"/>
      <c r="G58" s="13"/>
    </row>
    <row r="59" spans="1:7" ht="13.5" thickTop="1" x14ac:dyDescent="0.2">
      <c r="A59" s="193"/>
      <c r="B59" s="194"/>
      <c r="C59" s="194"/>
      <c r="D59" s="194"/>
      <c r="E59" s="195"/>
      <c r="F59" s="195"/>
    </row>
    <row r="60" spans="1:7" x14ac:dyDescent="0.2">
      <c r="A60" s="196"/>
      <c r="B60" s="194"/>
      <c r="C60" s="194"/>
      <c r="D60" s="194"/>
      <c r="E60" s="194"/>
      <c r="F60" s="194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C58 D1:F12 D14:F58">
    <cfRule type="cellIs" dxfId="17" priority="16" operator="equal">
      <formula>0</formula>
    </cfRule>
  </conditionalFormatting>
  <conditionalFormatting sqref="A34:F34">
    <cfRule type="endsWith" dxfId="16" priority="15" operator="endsWith" text=" -">
      <formula>RIGHT(A34,2)=" -"</formula>
    </cfRule>
  </conditionalFormatting>
  <conditionalFormatting sqref="F18">
    <cfRule type="expression" dxfId="15" priority="11">
      <formula>EXACT(D18,"nem")</formula>
    </cfRule>
  </conditionalFormatting>
  <conditionalFormatting sqref="A50:F50">
    <cfRule type="expression" dxfId="14" priority="10">
      <formula>EXACT(E48,"nem")</formula>
    </cfRule>
  </conditionalFormatting>
  <conditionalFormatting sqref="A54:F54">
    <cfRule type="expression" dxfId="13" priority="9">
      <formula>EXACT(E53,"nem")</formula>
    </cfRule>
  </conditionalFormatting>
  <conditionalFormatting sqref="A56:F56">
    <cfRule type="expression" dxfId="12" priority="8">
      <formula>EXACT(E55,"nem")</formula>
    </cfRule>
  </conditionalFormatting>
  <conditionalFormatting sqref="A20:F25">
    <cfRule type="expression" dxfId="11" priority="7">
      <formula>EXACT($D$19,"nem")</formula>
    </cfRule>
  </conditionalFormatting>
  <conditionalFormatting sqref="A17:F17">
    <cfRule type="expression" dxfId="10" priority="6">
      <formula>EXACT(D16,"Nem változik érdemben")</formula>
    </cfRule>
  </conditionalFormatting>
  <conditionalFormatting sqref="C13">
    <cfRule type="containsText" dxfId="9" priority="5" operator="containsText" text="Indoklás">
      <formula>NOT(ISERROR(SEARCH("Indoklás",C13)))</formula>
    </cfRule>
  </conditionalFormatting>
  <conditionalFormatting sqref="A17">
    <cfRule type="containsText" dxfId="8" priority="18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7" priority="17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6" priority="13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5" priority="14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4" priority="12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4:C4">
    <cfRule type="cellIs" dxfId="3" priority="4" operator="equal">
      <formula>0</formula>
    </cfRule>
  </conditionalFormatting>
  <conditionalFormatting sqref="B4:C4">
    <cfRule type="cellIs" dxfId="2" priority="3" operator="equal">
      <formula>0</formula>
    </cfRule>
  </conditionalFormatting>
  <conditionalFormatting sqref="B6:C6">
    <cfRule type="cellIs" dxfId="1" priority="2" operator="equal">
      <formula>0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29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29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29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2015-08-07T07:18:08Z</dcterms:created>
  <dcterms:modified xsi:type="dcterms:W3CDTF">2015-08-07T07:18:34Z</dcterms:modified>
</cp:coreProperties>
</file>