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D:\Dokumentumok\JF\HM rendeletek\HM rendelet_munkaügyi hatóság kijelölése\ÚJ ANYAG_Gyögyvér kérésének megfelelően átdolgozott\előzetes egyeztetés\"/>
    </mc:Choice>
  </mc:AlternateContent>
  <bookViews>
    <workbookView xWindow="165" yWindow="105" windowWidth="15195" windowHeight="742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  <sheet name="Munka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5251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F45" i="13"/>
  <c r="E44" i="13"/>
  <c r="F44" i="13"/>
  <c r="E45" i="13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D38" i="13"/>
  <c r="E39" i="13"/>
  <c r="F39" i="13"/>
  <c r="C38" i="13"/>
  <c r="F29" i="13"/>
  <c r="F28" i="13" s="1"/>
  <c r="F41" i="1" s="1"/>
  <c r="E28" i="13"/>
  <c r="E22" i="13" s="1"/>
  <c r="F27" i="13"/>
  <c r="F26" i="13"/>
  <c r="F25" i="13"/>
  <c r="F24" i="13"/>
  <c r="F23" i="13" s="1"/>
  <c r="E18" i="13"/>
  <c r="E17" i="13"/>
  <c r="B10" i="13"/>
  <c r="E7" i="13"/>
  <c r="F7" i="13" s="1"/>
  <c r="E6" i="13"/>
  <c r="F6" i="13" s="1"/>
  <c r="D5" i="13"/>
  <c r="C5" i="13"/>
  <c r="B11" i="13"/>
  <c r="B12" i="13"/>
  <c r="E40" i="13"/>
  <c r="F40" i="13" s="1"/>
  <c r="F38" i="13" s="1"/>
  <c r="F55" i="13"/>
  <c r="E43" i="1" s="1"/>
  <c r="D43" i="1"/>
  <c r="E42" i="1" l="1"/>
  <c r="F22" i="13"/>
  <c r="D41" i="1" s="1"/>
  <c r="E41" i="1"/>
  <c r="F5" i="13"/>
  <c r="F8" i="13"/>
  <c r="F40" i="1" s="1"/>
  <c r="E38" i="13"/>
  <c r="E37" i="13" s="1"/>
  <c r="E5" i="13"/>
  <c r="E4" i="13" s="1"/>
  <c r="F42" i="13"/>
  <c r="F41" i="13" s="1"/>
  <c r="F42" i="1" s="1"/>
  <c r="F4" i="13" l="1"/>
  <c r="D40" i="1" s="1"/>
  <c r="E40" i="1"/>
  <c r="F37" i="13"/>
  <c r="D42" i="1" s="1"/>
  <c r="F45" i="1"/>
  <c r="F44" i="1"/>
  <c r="E44" i="1" l="1"/>
  <c r="E45" i="1"/>
  <c r="D44" i="1"/>
  <c r="D45" i="1"/>
</calcChain>
</file>

<file path=xl/sharedStrings.xml><?xml version="1.0" encoding="utf-8"?>
<sst xmlns="http://schemas.openxmlformats.org/spreadsheetml/2006/main" count="320" uniqueCount="208">
  <si>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</si>
  <si>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</si>
  <si>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</si>
  <si>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</si>
  <si>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</si>
  <si>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</si>
  <si>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</si>
  <si>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</si>
  <si>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</si>
  <si>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</si>
  <si>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</si>
  <si>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</si>
  <si>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</si>
  <si>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</si>
  <si>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</si>
  <si>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</si>
  <si>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</si>
  <si>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</si>
  <si>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</si>
  <si>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</si>
  <si>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</si>
  <si>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</si>
  <si>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</si>
  <si>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</si>
  <si>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</si>
  <si>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</si>
  <si>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</si>
  <si>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</si>
  <si>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</si>
  <si>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</si>
  <si>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</si>
  <si>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</si>
  <si>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</si>
  <si>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</si>
  <si>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</si>
  <si>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</si>
  <si>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</si>
  <si>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</si>
  <si>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</si>
  <si>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</si>
  <si>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</si>
  <si>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</si>
  <si>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</si>
  <si>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</si>
  <si>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</si>
  <si>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</si>
  <si>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</si>
  <si>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</si>
  <si>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</si>
  <si>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</si>
  <si>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</si>
  <si>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</si>
  <si>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</si>
  <si>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</si>
  <si>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</si>
  <si>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</si>
  <si>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</si>
  <si>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</si>
  <si>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</si>
  <si>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</si>
  <si>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</si>
  <si>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</si>
  <si>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</si>
  <si>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</si>
  <si>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</si>
  <si>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</si>
  <si>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</si>
  <si>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</si>
  <si>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</si>
  <si>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</si>
  <si>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</si>
  <si>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</si>
  <si>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</si>
  <si>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</si>
  <si>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</si>
  <si>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</si>
  <si>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</si>
  <si>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</si>
  <si>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</si>
  <si>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</si>
  <si>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</si>
  <si>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</si>
  <si>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</si>
  <si>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</si>
  <si>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</si>
  <si>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</si>
  <si>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</si>
  <si>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</si>
  <si>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</si>
  <si>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</si>
  <si>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</si>
  <si>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</si>
  <si>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</si>
  <si>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</si>
  <si>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</si>
  <si>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</si>
  <si>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</si>
  <si>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</si>
  <si>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</si>
  <si>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</si>
  <si>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</si>
  <si>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</si>
  <si>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</si>
  <si>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</si>
  <si>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</si>
  <si>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</si>
  <si>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</si>
  <si>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</si>
  <si>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</si>
  <si>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</si>
  <si>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</si>
  <si>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</si>
  <si>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</si>
  <si>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</si>
  <si>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</si>
  <si>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</si>
  <si>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</si>
  <si>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</si>
  <si>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</si>
  <si>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</si>
  <si>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</si>
  <si>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</si>
  <si>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</si>
  <si>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</si>
  <si>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</si>
  <si>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</si>
  <si>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</si>
  <si>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</si>
  <si>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</si>
  <si>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</si>
  <si>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</si>
  <si>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</si>
  <si>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</si>
  <si>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</si>
  <si>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</si>
  <si>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</si>
  <si>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</si>
  <si>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</si>
  <si>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</si>
  <si>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</si>
  <si>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</si>
  <si>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</si>
  <si>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</si>
  <si>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</si>
  <si>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</si>
  <si>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</si>
  <si>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</si>
  <si>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</si>
  <si>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</si>
  <si>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</si>
  <si>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</si>
  <si>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</si>
  <si>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</si>
  <si>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</si>
  <si>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</si>
  <si>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</si>
  <si>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</si>
  <si>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</si>
  <si>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</si>
  <si>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</si>
  <si>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</si>
  <si>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</si>
  <si>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</si>
  <si>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</si>
  <si>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</si>
  <si>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</si>
  <si>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</si>
  <si>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</si>
  <si>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</si>
  <si>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</si>
  <si>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</si>
  <si>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</si>
  <si>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</si>
  <si>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</si>
  <si>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</si>
  <si>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</si>
  <si>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</si>
  <si>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</si>
  <si>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</si>
  <si>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</si>
  <si>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</si>
  <si>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</si>
  <si>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</si>
  <si>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</si>
  <si>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</si>
  <si>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</si>
  <si>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</si>
  <si>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</si>
  <si>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</si>
  <si>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</si>
  <si>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1 nap</t>
  </si>
  <si>
    <t>Nem számolhatunk vele.</t>
  </si>
  <si>
    <t xml:space="preserve">Az intézkedéssel nem állapítható meg semmiféle hátrány.
</t>
  </si>
  <si>
    <t>HM Hatósági Hivatal</t>
  </si>
  <si>
    <t>Honvédelmi Minisztérium</t>
  </si>
  <si>
    <t>A katonai munkaügyi hatóság eljárási szabályai kiegészítésre kerültek.</t>
  </si>
  <si>
    <t>Nincs</t>
  </si>
  <si>
    <t>1 év</t>
  </si>
  <si>
    <t>A honvédelmi foglalkoztatókkal kapcsolatos munkaügyi hatósági tevékenység sajátos szabályairól szóló HM rendelet</t>
  </si>
  <si>
    <t xml:space="preserve">
Az előterjesztés elsődleges célja a munkaügyi ellenőrzésről szóló 1996. évi LXXV. törvény (a továbbiakban: Met.) 2015. április 1-jei hatállyal történő módosítására figyelemmel a katonai munkaügyi hatósági tevékenység sajátos szabályainak megállapítása.
</t>
  </si>
  <si>
    <t>A Met. 2015. április 1-jei hatállyal történő módosítására, valamint a területi államigazgatási szervezetrendszer átalakítására figyelemmel indokolttá vált a honvédelmi tárca illetékességi területén a munkaügyi hatósági eljárások szabályozásának átalakítása, illetve pontosítása.</t>
  </si>
  <si>
    <t>Nem ismert.</t>
  </si>
  <si>
    <t>A Met. 2015. április 1-jei hatállyal történő módosítása.</t>
  </si>
  <si>
    <t>dr. Faragó Edit alez.</t>
  </si>
  <si>
    <t>farago.edit@hm.gov.hu; 237-5525</t>
  </si>
  <si>
    <t>Dr. Simicskó István</t>
  </si>
  <si>
    <t>299-88/2015.</t>
  </si>
  <si>
    <t>2016. január 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</si>
</sst>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indexed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indexed="8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8"/>
      <name val="Arial"/>
      <family val="2"/>
      <charset val="238"/>
    </font>
    <font>
      <u/>
      <sz val="10"/>
      <color theme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lightUp">
        <bgColor indexed="9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60" fillId="0" borderId="0" applyNumberFormat="0" applyFill="0" applyBorder="0" applyAlignment="0" applyProtection="0"/>
  </cellStyleXfs>
  <cellXfs count="552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18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10" xfId="0" applyFont="1" applyBorder="1"/>
    <xf numFmtId="0" fontId="23" fillId="0" borderId="12" xfId="0" applyFont="1" applyBorder="1"/>
    <xf numFmtId="0" fontId="23" fillId="0" borderId="13" xfId="0" applyFont="1" applyBorder="1"/>
    <xf numFmtId="0" fontId="0" fillId="0" borderId="0" xfId="0" applyBorder="1"/>
    <xf numFmtId="0" fontId="35" fillId="18" borderId="14" xfId="0" applyFont="1" applyFill="1" applyBorder="1" applyAlignment="1" applyProtection="1">
      <alignment horizontal="center" vertical="center" wrapText="1"/>
      <protection locked="0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18" borderId="14" xfId="0" applyFont="1" applyFill="1" applyBorder="1" applyAlignment="1" applyProtection="1">
      <alignment vertical="center" wrapText="1"/>
    </xf>
    <xf numFmtId="0" fontId="33" fillId="18" borderId="0" xfId="0" applyFont="1" applyFill="1" applyBorder="1" applyAlignment="1" applyProtection="1">
      <alignment vertical="center" wrapText="1"/>
    </xf>
    <xf numFmtId="0" fontId="36" fillId="18" borderId="11" xfId="0" applyFont="1" applyFill="1" applyBorder="1" applyAlignment="1" applyProtection="1">
      <alignment horizontal="center" vertical="center" wrapText="1"/>
      <protection locked="0"/>
    </xf>
    <xf numFmtId="0" fontId="36" fillId="18" borderId="0" xfId="0" applyFont="1" applyFill="1" applyBorder="1" applyAlignment="1" applyProtection="1">
      <alignment horizontal="center" vertical="center" wrapText="1"/>
      <protection locked="0"/>
    </xf>
    <xf numFmtId="0" fontId="23" fillId="0" borderId="15" xfId="0" applyFont="1" applyBorder="1" applyProtection="1">
      <protection locked="0"/>
    </xf>
    <xf numFmtId="0" fontId="0" fillId="0" borderId="0" xfId="0" applyProtection="1"/>
    <xf numFmtId="0" fontId="21" fillId="0" borderId="16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6" xfId="0" applyFont="1" applyFill="1" applyBorder="1" applyAlignment="1" applyProtection="1">
      <alignment vertical="top"/>
      <protection locked="0"/>
    </xf>
    <xf numFmtId="0" fontId="21" fillId="0" borderId="1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21" fillId="0" borderId="19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20" xfId="0" applyFont="1" applyFill="1" applyBorder="1" applyAlignment="1" applyProtection="1">
      <alignment horizontal="center" vertical="center" wrapText="1"/>
    </xf>
    <xf numFmtId="0" fontId="25" fillId="19" borderId="21" xfId="0" applyFont="1" applyFill="1" applyBorder="1" applyAlignment="1" applyProtection="1">
      <alignment horizontal="center" vertical="center" wrapText="1"/>
    </xf>
    <xf numFmtId="0" fontId="25" fillId="19" borderId="15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left" vertical="center" wrapText="1"/>
    </xf>
    <xf numFmtId="0" fontId="24" fillId="0" borderId="29" xfId="0" applyFont="1" applyBorder="1" applyAlignment="1" applyProtection="1">
      <alignment horizontal="left" vertical="center" wrapText="1"/>
    </xf>
    <xf numFmtId="0" fontId="24" fillId="0" borderId="30" xfId="0" applyFont="1" applyBorder="1" applyAlignment="1" applyProtection="1">
      <alignment horizontal="left" vertical="center" wrapText="1"/>
    </xf>
    <xf numFmtId="0" fontId="25" fillId="0" borderId="31" xfId="0" applyFont="1" applyBorder="1" applyAlignment="1" applyProtection="1">
      <alignment horizontal="left" vertical="center" wrapText="1"/>
    </xf>
    <xf numFmtId="0" fontId="24" fillId="0" borderId="32" xfId="0" applyFont="1" applyBorder="1" applyAlignment="1" applyProtection="1">
      <alignment horizontal="left" vertical="center" wrapText="1"/>
    </xf>
    <xf numFmtId="0" fontId="25" fillId="0" borderId="25" xfId="0" applyNumberFormat="1" applyFont="1" applyBorder="1" applyAlignment="1" applyProtection="1">
      <alignment vertical="center" wrapText="1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42" fillId="20" borderId="33" xfId="0" applyFont="1" applyFill="1" applyBorder="1" applyAlignment="1" applyProtection="1">
      <alignment horizontal="center" vertical="center" wrapText="1"/>
    </xf>
    <xf numFmtId="0" fontId="25" fillId="21" borderId="24" xfId="0" applyFont="1" applyFill="1" applyBorder="1" applyAlignment="1" applyProtection="1">
      <alignment wrapText="1"/>
    </xf>
    <xf numFmtId="0" fontId="25" fillId="0" borderId="34" xfId="0" applyFont="1" applyBorder="1" applyAlignment="1" applyProtection="1">
      <alignment vertical="center" wrapText="1"/>
    </xf>
    <xf numFmtId="0" fontId="25" fillId="21" borderId="25" xfId="0" applyFont="1" applyFill="1" applyBorder="1" applyAlignment="1" applyProtection="1">
      <alignment wrapText="1"/>
    </xf>
    <xf numFmtId="0" fontId="25" fillId="0" borderId="35" xfId="0" applyFont="1" applyBorder="1" applyAlignment="1" applyProtection="1">
      <alignment vertical="center" wrapText="1"/>
    </xf>
    <xf numFmtId="6" fontId="25" fillId="21" borderId="36" xfId="0" applyNumberFormat="1" applyFont="1" applyFill="1" applyBorder="1" applyAlignment="1" applyProtection="1">
      <alignment vertical="center" wrapText="1"/>
    </xf>
    <xf numFmtId="0" fontId="25" fillId="21" borderId="31" xfId="0" applyFont="1" applyFill="1" applyBorder="1" applyAlignment="1" applyProtection="1">
      <alignment wrapText="1"/>
    </xf>
    <xf numFmtId="6" fontId="25" fillId="21" borderId="37" xfId="0" applyNumberFormat="1" applyFont="1" applyFill="1" applyBorder="1" applyAlignment="1" applyProtection="1">
      <alignment vertical="center" wrapText="1"/>
    </xf>
    <xf numFmtId="0" fontId="25" fillId="0" borderId="38" xfId="0" applyFont="1" applyBorder="1" applyAlignment="1" applyProtection="1">
      <alignment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center" vertical="center" wrapText="1"/>
    </xf>
    <xf numFmtId="0" fontId="25" fillId="21" borderId="27" xfId="0" applyFont="1" applyFill="1" applyBorder="1" applyAlignment="1" applyProtection="1">
      <alignment vertical="center" wrapText="1"/>
    </xf>
    <xf numFmtId="0" fontId="47" fillId="21" borderId="27" xfId="0" applyFont="1" applyFill="1" applyBorder="1" applyAlignment="1" applyProtection="1">
      <alignment horizontal="center" vertical="center" wrapText="1"/>
    </xf>
    <xf numFmtId="0" fontId="46" fillId="21" borderId="27" xfId="0" applyFont="1" applyFill="1" applyBorder="1" applyAlignment="1" applyProtection="1">
      <alignment horizontal="center" vertical="center"/>
    </xf>
    <xf numFmtId="0" fontId="46" fillId="21" borderId="34" xfId="0" applyFont="1" applyFill="1" applyBorder="1" applyAlignment="1" applyProtection="1">
      <alignment horizontal="center" vertical="center"/>
    </xf>
    <xf numFmtId="165" fontId="24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34" xfId="0" applyNumberFormat="1" applyFont="1" applyFill="1" applyBorder="1" applyAlignment="1" applyProtection="1">
      <alignment horizontal="center" vertical="center" wrapText="1"/>
    </xf>
    <xf numFmtId="165" fontId="24" fillId="21" borderId="28" xfId="0" applyNumberFormat="1" applyFont="1" applyFill="1" applyBorder="1" applyAlignment="1" applyProtection="1">
      <alignment horizontal="center" vertical="center" wrapText="1"/>
    </xf>
    <xf numFmtId="165" fontId="25" fillId="21" borderId="28" xfId="0" applyNumberFormat="1" applyFont="1" applyFill="1" applyBorder="1" applyAlignment="1" applyProtection="1">
      <alignment horizontal="center" vertical="center" wrapText="1"/>
    </xf>
    <xf numFmtId="165" fontId="24" fillId="21" borderId="40" xfId="0" applyNumberFormat="1" applyFont="1" applyFill="1" applyBorder="1" applyAlignment="1" applyProtection="1">
      <alignment horizontal="center" vertical="center" wrapText="1"/>
    </xf>
    <xf numFmtId="165" fontId="24" fillId="21" borderId="41" xfId="0" applyNumberFormat="1" applyFont="1" applyFill="1" applyBorder="1" applyAlignment="1" applyProtection="1">
      <alignment horizontal="center" vertical="center" wrapText="1"/>
    </xf>
    <xf numFmtId="165" fontId="24" fillId="21" borderId="42" xfId="0" applyNumberFormat="1" applyFont="1" applyFill="1" applyBorder="1" applyAlignment="1" applyProtection="1">
      <alignment horizontal="center" vertical="center" wrapText="1"/>
    </xf>
    <xf numFmtId="165" fontId="24" fillId="21" borderId="43" xfId="0" applyNumberFormat="1" applyFont="1" applyFill="1" applyBorder="1" applyAlignment="1" applyProtection="1">
      <alignment horizontal="center" vertical="center" wrapText="1"/>
    </xf>
    <xf numFmtId="0" fontId="25" fillId="0" borderId="29" xfId="0" applyNumberFormat="1" applyFont="1" applyBorder="1" applyAlignment="1" applyProtection="1">
      <alignment horizontal="center" vertical="center" wrapText="1"/>
    </xf>
    <xf numFmtId="0" fontId="49" fillId="0" borderId="15" xfId="0" applyFont="1" applyBorder="1" applyAlignment="1" applyProtection="1">
      <alignment wrapText="1"/>
    </xf>
    <xf numFmtId="0" fontId="50" fillId="0" borderId="27" xfId="0" applyFont="1" applyBorder="1" applyAlignment="1" applyProtection="1">
      <alignment horizontal="center" vertical="center" wrapText="1"/>
    </xf>
    <xf numFmtId="0" fontId="50" fillId="0" borderId="44" xfId="0" applyFont="1" applyBorder="1" applyAlignment="1" applyProtection="1">
      <alignment horizontal="center" vertical="center" wrapText="1"/>
    </xf>
    <xf numFmtId="0" fontId="50" fillId="0" borderId="15" xfId="0" applyFont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vertical="center"/>
    </xf>
    <xf numFmtId="0" fontId="25" fillId="18" borderId="27" xfId="0" applyFont="1" applyFill="1" applyBorder="1" applyAlignment="1" applyProtection="1">
      <alignment vertical="center"/>
    </xf>
    <xf numFmtId="0" fontId="50" fillId="19" borderId="27" xfId="0" applyFont="1" applyFill="1" applyBorder="1" applyAlignment="1" applyProtection="1">
      <alignment horizontal="center" vertical="center" wrapText="1"/>
    </xf>
    <xf numFmtId="165" fontId="52" fillId="19" borderId="28" xfId="0" applyNumberFormat="1" applyFont="1" applyFill="1" applyBorder="1" applyAlignment="1" applyProtection="1">
      <alignment horizontal="center" vertical="center" wrapText="1"/>
    </xf>
    <xf numFmtId="165" fontId="52" fillId="19" borderId="45" xfId="0" applyNumberFormat="1" applyFont="1" applyFill="1" applyBorder="1" applyAlignment="1" applyProtection="1">
      <alignment horizontal="center" vertical="center" wrapText="1"/>
    </xf>
    <xf numFmtId="0" fontId="52" fillId="18" borderId="46" xfId="0" applyFont="1" applyFill="1" applyBorder="1" applyAlignment="1" applyProtection="1">
      <alignment horizontal="center" vertical="center" wrapText="1"/>
      <protection locked="0"/>
    </xf>
    <xf numFmtId="165" fontId="24" fillId="21" borderId="47" xfId="0" applyNumberFormat="1" applyFont="1" applyFill="1" applyBorder="1" applyAlignment="1" applyProtection="1">
      <alignment horizontal="center" vertical="center" wrapText="1"/>
    </xf>
    <xf numFmtId="165" fontId="24" fillId="21" borderId="48" xfId="0" applyNumberFormat="1" applyFont="1" applyFill="1" applyBorder="1" applyAlignment="1" applyProtection="1">
      <alignment horizontal="center" vertical="center" wrapText="1"/>
    </xf>
    <xf numFmtId="0" fontId="49" fillId="0" borderId="18" xfId="0" applyFont="1" applyFill="1" applyBorder="1" applyAlignment="1" applyProtection="1">
      <protection locked="0"/>
    </xf>
    <xf numFmtId="0" fontId="24" fillId="18" borderId="27" xfId="0" applyFont="1" applyFill="1" applyBorder="1" applyAlignment="1" applyProtection="1">
      <alignment horizontal="center" vertical="center" wrapText="1"/>
    </xf>
    <xf numFmtId="165" fontId="24" fillId="21" borderId="26" xfId="0" applyNumberFormat="1" applyFont="1" applyFill="1" applyBorder="1" applyAlignment="1" applyProtection="1">
      <alignment horizontal="center" vertical="center" wrapText="1"/>
    </xf>
    <xf numFmtId="165" fontId="24" fillId="21" borderId="49" xfId="0" applyNumberFormat="1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</xf>
    <xf numFmtId="165" fontId="25" fillId="21" borderId="44" xfId="0" applyNumberFormat="1" applyFont="1" applyFill="1" applyBorder="1" applyAlignment="1" applyProtection="1">
      <alignment horizontal="center" vertical="center" wrapText="1"/>
    </xf>
    <xf numFmtId="0" fontId="50" fillId="0" borderId="28" xfId="0" applyFont="1" applyFill="1" applyBorder="1" applyAlignment="1" applyProtection="1">
      <alignment horizontal="center" vertical="center" wrapText="1"/>
      <protection locked="0"/>
    </xf>
    <xf numFmtId="165" fontId="50" fillId="21" borderId="44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Border="1" applyProtection="1">
      <protection locked="0"/>
    </xf>
    <xf numFmtId="165" fontId="50" fillId="21" borderId="45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50" xfId="0" applyFont="1" applyFill="1" applyBorder="1" applyProtection="1"/>
    <xf numFmtId="0" fontId="52" fillId="19" borderId="26" xfId="0" applyFont="1" applyFill="1" applyBorder="1" applyAlignment="1" applyProtection="1">
      <alignment horizontal="center" vertical="center"/>
    </xf>
    <xf numFmtId="165" fontId="52" fillId="19" borderId="26" xfId="0" applyNumberFormat="1" applyFont="1" applyFill="1" applyBorder="1" applyAlignment="1" applyProtection="1">
      <alignment horizontal="center" vertical="center" wrapText="1"/>
    </xf>
    <xf numFmtId="0" fontId="52" fillId="19" borderId="49" xfId="0" applyFont="1" applyFill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horizontal="center" vertical="center"/>
      <protection locked="0"/>
    </xf>
    <xf numFmtId="165" fontId="25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Fill="1" applyBorder="1" applyProtection="1">
      <protection locked="0"/>
    </xf>
    <xf numFmtId="0" fontId="24" fillId="18" borderId="51" xfId="0" applyFont="1" applyFill="1" applyBorder="1" applyAlignment="1" applyProtection="1">
      <alignment vertical="center" wrapText="1"/>
    </xf>
    <xf numFmtId="165" fontId="24" fillId="18" borderId="46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2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3" xfId="0" applyNumberFormat="1" applyFont="1" applyFill="1" applyBorder="1" applyAlignment="1" applyProtection="1">
      <alignment horizontal="center" vertical="center" wrapText="1"/>
    </xf>
    <xf numFmtId="0" fontId="50" fillId="18" borderId="18" xfId="0" applyFont="1" applyFill="1" applyBorder="1" applyAlignment="1" applyProtection="1">
      <alignment horizontal="center" vertical="center" wrapText="1"/>
      <protection locked="0"/>
    </xf>
    <xf numFmtId="0" fontId="50" fillId="18" borderId="52" xfId="0" applyFont="1" applyFill="1" applyBorder="1" applyAlignment="1" applyProtection="1">
      <alignment horizontal="left" vertical="center" wrapText="1"/>
    </xf>
    <xf numFmtId="165" fontId="25" fillId="21" borderId="54" xfId="0" applyNumberFormat="1" applyFont="1" applyFill="1" applyBorder="1" applyAlignment="1" applyProtection="1">
      <alignment horizontal="center" vertical="center" wrapText="1"/>
    </xf>
    <xf numFmtId="165" fontId="50" fillId="21" borderId="55" xfId="0" applyNumberFormat="1" applyFont="1" applyFill="1" applyBorder="1" applyAlignment="1" applyProtection="1">
      <alignment horizontal="center" vertical="center" wrapText="1"/>
      <protection locked="0"/>
    </xf>
    <xf numFmtId="165" fontId="50" fillId="21" borderId="54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39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58" xfId="0" applyFont="1" applyFill="1" applyBorder="1" applyProtection="1"/>
    <xf numFmtId="0" fontId="52" fillId="19" borderId="39" xfId="0" applyFont="1" applyFill="1" applyBorder="1" applyAlignment="1" applyProtection="1">
      <alignment horizontal="center" vertical="center"/>
    </xf>
    <xf numFmtId="165" fontId="52" fillId="19" borderId="39" xfId="0" applyNumberFormat="1" applyFont="1" applyFill="1" applyBorder="1" applyAlignment="1" applyProtection="1">
      <alignment horizontal="center" vertical="center" wrapText="1"/>
    </xf>
    <xf numFmtId="0" fontId="52" fillId="19" borderId="59" xfId="0" applyFont="1" applyFill="1" applyBorder="1" applyAlignment="1" applyProtection="1">
      <alignment horizontal="center" vertical="center"/>
    </xf>
    <xf numFmtId="0" fontId="50" fillId="0" borderId="15" xfId="0" applyFont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wrapText="1"/>
      <protection locked="0"/>
    </xf>
    <xf numFmtId="0" fontId="49" fillId="18" borderId="44" xfId="0" applyFont="1" applyFill="1" applyBorder="1" applyAlignment="1" applyProtection="1">
      <alignment horizontal="center"/>
      <protection locked="0"/>
    </xf>
    <xf numFmtId="0" fontId="50" fillId="0" borderId="60" xfId="0" applyFont="1" applyBorder="1" applyAlignment="1" applyProtection="1">
      <alignment horizontal="center" vertical="center"/>
      <protection locked="0"/>
    </xf>
    <xf numFmtId="0" fontId="49" fillId="18" borderId="61" xfId="0" applyFont="1" applyFill="1" applyBorder="1" applyAlignment="1" applyProtection="1">
      <alignment wrapText="1"/>
      <protection locked="0"/>
    </xf>
    <xf numFmtId="0" fontId="49" fillId="18" borderId="61" xfId="0" applyFont="1" applyFill="1" applyBorder="1" applyAlignment="1" applyProtection="1">
      <alignment horizontal="center"/>
      <protection locked="0"/>
    </xf>
    <xf numFmtId="165" fontId="50" fillId="18" borderId="61" xfId="0" applyNumberFormat="1" applyFont="1" applyFill="1" applyBorder="1" applyAlignment="1" applyProtection="1">
      <alignment horizontal="center" vertical="center" wrapText="1"/>
      <protection locked="0"/>
    </xf>
    <xf numFmtId="165" fontId="25" fillId="21" borderId="61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62" xfId="0" applyFont="1" applyFill="1" applyBorder="1" applyAlignment="1" applyProtection="1">
      <alignment horizontal="center"/>
      <protection locked="0"/>
    </xf>
    <xf numFmtId="0" fontId="50" fillId="18" borderId="63" xfId="0" applyFont="1" applyFill="1" applyBorder="1" applyAlignment="1" applyProtection="1">
      <alignment horizontal="center" vertical="center" wrapText="1"/>
    </xf>
    <xf numFmtId="165" fontId="50" fillId="21" borderId="62" xfId="0" applyNumberFormat="1" applyFont="1" applyFill="1" applyBorder="1" applyAlignment="1" applyProtection="1">
      <alignment horizontal="center" vertical="center" wrapText="1"/>
    </xf>
    <xf numFmtId="0" fontId="50" fillId="18" borderId="61" xfId="0" applyFont="1" applyFill="1" applyBorder="1" applyAlignment="1" applyProtection="1">
      <alignment horizontal="center" vertical="center" wrapText="1"/>
    </xf>
    <xf numFmtId="0" fontId="50" fillId="0" borderId="39" xfId="0" applyFont="1" applyBorder="1" applyAlignment="1" applyProtection="1">
      <alignment horizontal="left" vertical="center" wrapText="1"/>
    </xf>
    <xf numFmtId="6" fontId="50" fillId="18" borderId="39" xfId="0" applyNumberFormat="1" applyFont="1" applyFill="1" applyBorder="1" applyAlignment="1" applyProtection="1">
      <alignment vertical="center" wrapText="1"/>
      <protection locked="0"/>
    </xf>
    <xf numFmtId="0" fontId="50" fillId="0" borderId="59" xfId="0" applyFont="1" applyBorder="1" applyAlignment="1" applyProtection="1">
      <alignment vertical="center" wrapText="1"/>
    </xf>
    <xf numFmtId="0" fontId="50" fillId="0" borderId="27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1" xfId="0" applyFont="1" applyBorder="1" applyAlignment="1" applyProtection="1">
      <alignment vertical="center" wrapText="1"/>
    </xf>
    <xf numFmtId="0" fontId="50" fillId="0" borderId="52" xfId="0" applyFont="1" applyBorder="1" applyAlignment="1" applyProtection="1">
      <alignment horizontal="left" vertical="center" wrapText="1"/>
    </xf>
    <xf numFmtId="0" fontId="50" fillId="0" borderId="64" xfId="0" applyFont="1" applyBorder="1" applyAlignment="1" applyProtection="1">
      <alignment horizontal="left" vertical="center" wrapText="1"/>
    </xf>
    <xf numFmtId="0" fontId="21" fillId="18" borderId="45" xfId="0" applyFont="1" applyFill="1" applyBorder="1" applyAlignment="1" applyProtection="1">
      <alignment horizontal="center" vertical="center" wrapText="1"/>
      <protection locked="0"/>
    </xf>
    <xf numFmtId="0" fontId="50" fillId="18" borderId="39" xfId="0" applyFont="1" applyFill="1" applyBorder="1" applyAlignment="1" applyProtection="1">
      <alignment horizontal="center" vertical="center" wrapText="1"/>
      <protection locked="0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60" xfId="0" applyNumberFormat="1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21" borderId="28" xfId="0" applyFont="1" applyFill="1" applyBorder="1" applyAlignment="1" applyProtection="1">
      <alignment vertical="center" wrapText="1"/>
    </xf>
    <xf numFmtId="0" fontId="50" fillId="18" borderId="44" xfId="0" applyFont="1" applyFill="1" applyBorder="1" applyAlignment="1" applyProtection="1">
      <alignment horizontal="center" vertical="center" wrapText="1"/>
      <protection locked="0"/>
    </xf>
    <xf numFmtId="0" fontId="50" fillId="0" borderId="27" xfId="0" applyFont="1" applyFill="1" applyBorder="1" applyAlignment="1" applyProtection="1">
      <alignment horizontal="center" vertical="center" wrapText="1"/>
      <protection locked="0"/>
    </xf>
    <xf numFmtId="165" fontId="24" fillId="21" borderId="44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4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7" xfId="0" applyFont="1" applyFill="1" applyBorder="1" applyAlignment="1" applyProtection="1">
      <alignment horizontal="center" vertical="center" wrapText="1"/>
      <protection locked="0"/>
    </xf>
    <xf numFmtId="6" fontId="50" fillId="18" borderId="27" xfId="0" applyNumberFormat="1" applyFont="1" applyFill="1" applyBorder="1" applyAlignment="1" applyProtection="1">
      <alignment vertical="center" wrapText="1"/>
      <protection locked="0"/>
    </xf>
    <xf numFmtId="0" fontId="25" fillId="18" borderId="35" xfId="0" applyFont="1" applyFill="1" applyBorder="1" applyAlignment="1" applyProtection="1">
      <alignment horizontal="center" vertical="center" wrapText="1"/>
      <protection locked="0"/>
    </xf>
    <xf numFmtId="0" fontId="49" fillId="0" borderId="27" xfId="0" applyFont="1" applyBorder="1" applyAlignment="1" applyProtection="1">
      <alignment horizontal="center" vertical="center"/>
      <protection locked="0"/>
    </xf>
    <xf numFmtId="0" fontId="49" fillId="0" borderId="44" xfId="0" applyFont="1" applyBorder="1" applyAlignment="1" applyProtection="1">
      <alignment horizontal="center" vertical="center"/>
      <protection locked="0"/>
    </xf>
    <xf numFmtId="0" fontId="25" fillId="18" borderId="27" xfId="0" applyFont="1" applyFill="1" applyBorder="1" applyAlignment="1" applyProtection="1">
      <alignment vertical="center" wrapText="1"/>
      <protection locked="0"/>
    </xf>
    <xf numFmtId="0" fontId="25" fillId="18" borderId="44" xfId="0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center" vertical="center"/>
    </xf>
    <xf numFmtId="0" fontId="25" fillId="18" borderId="27" xfId="0" applyFont="1" applyFill="1" applyBorder="1" applyAlignment="1" applyProtection="1">
      <alignment horizontal="center" vertical="center"/>
      <protection locked="0"/>
    </xf>
    <xf numFmtId="165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44" xfId="0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165" fontId="46" fillId="20" borderId="35" xfId="0" applyNumberFormat="1" applyFont="1" applyFill="1" applyBorder="1" applyAlignment="1" applyProtection="1">
      <alignment horizontal="center" vertical="center" wrapText="1"/>
    </xf>
    <xf numFmtId="0" fontId="50" fillId="18" borderId="51" xfId="0" applyFont="1" applyFill="1" applyBorder="1" applyAlignment="1" applyProtection="1">
      <alignment horizontal="left" vertical="center" wrapText="1"/>
      <protection locked="0"/>
    </xf>
    <xf numFmtId="0" fontId="50" fillId="18" borderId="46" xfId="0" applyFont="1" applyFill="1" applyBorder="1" applyAlignment="1" applyProtection="1">
      <alignment horizontal="left" vertical="center" wrapText="1"/>
      <protection locked="0"/>
    </xf>
    <xf numFmtId="0" fontId="49" fillId="0" borderId="22" xfId="0" applyFont="1" applyFill="1" applyBorder="1" applyAlignment="1" applyProtection="1">
      <alignment horizontal="center" vertical="center"/>
      <protection locked="0"/>
    </xf>
    <xf numFmtId="0" fontId="50" fillId="22" borderId="65" xfId="0" applyFont="1" applyFill="1" applyBorder="1" applyAlignment="1" applyProtection="1">
      <alignment horizontal="center" vertical="center" wrapText="1"/>
      <protection locked="0"/>
    </xf>
    <xf numFmtId="0" fontId="50" fillId="22" borderId="66" xfId="0" applyFont="1" applyFill="1" applyBorder="1" applyAlignment="1" applyProtection="1">
      <alignment horizontal="center" vertical="center" wrapText="1"/>
      <protection locked="0"/>
    </xf>
    <xf numFmtId="0" fontId="25" fillId="22" borderId="66" xfId="0" applyFont="1" applyFill="1" applyBorder="1" applyAlignment="1" applyProtection="1">
      <alignment horizontal="center" vertical="center" wrapText="1"/>
      <protection locked="0"/>
    </xf>
    <xf numFmtId="0" fontId="25" fillId="21" borderId="78" xfId="0" applyFont="1" applyFill="1" applyBorder="1" applyAlignment="1" applyProtection="1">
      <alignment horizontal="center" vertical="center" wrapText="1"/>
    </xf>
    <xf numFmtId="0" fontId="25" fillId="21" borderId="79" xfId="0" applyFont="1" applyFill="1" applyBorder="1" applyAlignment="1" applyProtection="1">
      <alignment horizontal="center" vertical="center" wrapText="1"/>
    </xf>
    <xf numFmtId="0" fontId="34" fillId="19" borderId="70" xfId="0" applyFont="1" applyFill="1" applyBorder="1" applyAlignment="1" applyProtection="1">
      <alignment horizontal="center" vertical="center" wrapText="1"/>
    </xf>
    <xf numFmtId="0" fontId="34" fillId="19" borderId="11" xfId="0" applyFont="1" applyFill="1" applyBorder="1" applyAlignment="1" applyProtection="1">
      <alignment horizontal="center" vertical="center" wrapText="1"/>
    </xf>
    <xf numFmtId="0" fontId="44" fillId="20" borderId="83" xfId="0" applyFont="1" applyFill="1" applyBorder="1" applyAlignment="1" applyProtection="1">
      <alignment horizontal="left" vertical="center" wrapText="1"/>
    </xf>
    <xf numFmtId="0" fontId="44" fillId="20" borderId="84" xfId="0" applyFont="1" applyFill="1" applyBorder="1" applyAlignment="1" applyProtection="1">
      <alignment horizontal="left" vertical="center" wrapText="1"/>
    </xf>
    <xf numFmtId="0" fontId="44" fillId="20" borderId="85" xfId="0" applyFont="1" applyFill="1" applyBorder="1" applyAlignment="1" applyProtection="1">
      <alignment horizontal="left" vertical="center" wrapText="1"/>
    </xf>
    <xf numFmtId="0" fontId="36" fillId="18" borderId="89" xfId="0" applyFont="1" applyFill="1" applyBorder="1" applyAlignment="1">
      <alignment horizontal="center" vertical="center" wrapText="1"/>
    </xf>
    <xf numFmtId="0" fontId="44" fillId="20" borderId="90" xfId="0" applyFont="1" applyFill="1" applyBorder="1" applyAlignment="1" applyProtection="1">
      <alignment horizontal="center" vertical="center" wrapText="1"/>
    </xf>
    <xf numFmtId="0" fontId="44" fillId="20" borderId="77" xfId="0" applyFont="1" applyFill="1" applyBorder="1" applyAlignment="1" applyProtection="1">
      <alignment horizontal="center" vertical="center" wrapText="1"/>
    </xf>
    <xf numFmtId="0" fontId="44" fillId="20" borderId="76" xfId="0" applyFont="1" applyFill="1" applyBorder="1" applyAlignment="1" applyProtection="1">
      <alignment horizontal="center" vertical="center" wrapText="1"/>
    </xf>
    <xf numFmtId="0" fontId="44" fillId="20" borderId="78" xfId="0" applyFont="1" applyFill="1" applyBorder="1" applyAlignment="1" applyProtection="1">
      <alignment horizontal="left" vertical="center" wrapText="1"/>
    </xf>
    <xf numFmtId="0" fontId="44" fillId="20" borderId="16" xfId="0" applyFont="1" applyFill="1" applyBorder="1" applyAlignment="1" applyProtection="1">
      <alignment horizontal="left" vertical="center" wrapText="1"/>
    </xf>
    <xf numFmtId="0" fontId="44" fillId="20" borderId="79" xfId="0" applyFont="1" applyFill="1" applyBorder="1" applyAlignment="1" applyProtection="1">
      <alignment horizontal="left" vertical="center" wrapText="1"/>
    </xf>
    <xf numFmtId="0" fontId="25" fillId="21" borderId="111" xfId="0" applyFont="1" applyFill="1" applyBorder="1" applyAlignment="1" applyProtection="1">
      <alignment horizontal="center" vertical="center" wrapText="1"/>
    </xf>
    <xf numFmtId="0" fontId="25" fillId="21" borderId="112" xfId="0" applyFont="1" applyFill="1" applyBorder="1" applyAlignment="1" applyProtection="1">
      <alignment horizontal="center" vertical="center" wrapText="1"/>
    </xf>
    <xf numFmtId="6" fontId="25" fillId="21" borderId="33" xfId="0" applyNumberFormat="1" applyFont="1" applyFill="1" applyBorder="1" applyAlignment="1" applyProtection="1">
      <alignment horizontal="center" vertical="center" wrapText="1"/>
    </xf>
    <xf numFmtId="6" fontId="25" fillId="21" borderId="64" xfId="0" applyNumberFormat="1" applyFont="1" applyFill="1" applyBorder="1" applyAlignment="1" applyProtection="1">
      <alignment horizontal="center" vertical="center" wrapText="1"/>
    </xf>
    <xf numFmtId="0" fontId="44" fillId="20" borderId="78" xfId="0" applyFont="1" applyFill="1" applyBorder="1" applyAlignment="1" applyProtection="1">
      <alignment horizontal="center" vertical="center" wrapText="1"/>
    </xf>
    <xf numFmtId="0" fontId="44" fillId="20" borderId="16" xfId="0" applyFont="1" applyFill="1" applyBorder="1" applyAlignment="1" applyProtection="1">
      <alignment horizontal="center" vertical="center" wrapText="1"/>
    </xf>
    <xf numFmtId="0" fontId="44" fillId="20" borderId="79" xfId="0" applyFont="1" applyFill="1" applyBorder="1" applyAlignment="1" applyProtection="1">
      <alignment horizontal="center" vertical="center" wrapText="1"/>
    </xf>
    <xf numFmtId="0" fontId="30" fillId="19" borderId="67" xfId="0" applyFont="1" applyFill="1" applyBorder="1" applyAlignment="1" applyProtection="1">
      <alignment horizontal="center" vertical="center" wrapText="1"/>
      <protection locked="0"/>
    </xf>
    <xf numFmtId="0" fontId="30" fillId="19" borderId="68" xfId="0" applyFont="1" applyFill="1" applyBorder="1" applyAlignment="1" applyProtection="1">
      <alignment horizontal="center" vertical="center" wrapText="1"/>
      <protection locked="0"/>
    </xf>
    <xf numFmtId="0" fontId="30" fillId="19" borderId="69" xfId="0" applyFont="1" applyFill="1" applyBorder="1" applyAlignment="1" applyProtection="1">
      <alignment horizontal="center" vertical="center" wrapText="1"/>
      <protection locked="0"/>
    </xf>
    <xf numFmtId="0" fontId="25" fillId="21" borderId="27" xfId="0" applyFont="1" applyFill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wrapText="1"/>
    </xf>
    <xf numFmtId="0" fontId="25" fillId="0" borderId="51" xfId="0" applyFont="1" applyBorder="1" applyAlignment="1" applyProtection="1">
      <alignment horizontal="center" wrapText="1"/>
    </xf>
    <xf numFmtId="0" fontId="25" fillId="0" borderId="86" xfId="0" applyFont="1" applyBorder="1" applyAlignment="1" applyProtection="1">
      <alignment horizontal="center" vertical="center" wrapText="1"/>
    </xf>
    <xf numFmtId="0" fontId="25" fillId="0" borderId="87" xfId="0" applyFont="1" applyBorder="1" applyAlignment="1" applyProtection="1">
      <alignment horizontal="center" vertical="center" wrapText="1"/>
    </xf>
    <xf numFmtId="0" fontId="25" fillId="21" borderId="28" xfId="0" applyFont="1" applyFill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0" borderId="88" xfId="0" applyFont="1" applyBorder="1" applyAlignment="1" applyProtection="1">
      <alignment horizontal="center" vertical="center" wrapText="1"/>
    </xf>
    <xf numFmtId="0" fontId="30" fillId="19" borderId="67" xfId="0" applyFont="1" applyFill="1" applyBorder="1" applyAlignment="1" applyProtection="1">
      <alignment horizontal="center" vertical="center" wrapText="1"/>
    </xf>
    <xf numFmtId="0" fontId="31" fillId="19" borderId="68" xfId="0" applyFont="1" applyFill="1" applyBorder="1" applyAlignment="1" applyProtection="1">
      <alignment horizontal="center" vertical="center" wrapText="1"/>
    </xf>
    <xf numFmtId="0" fontId="31" fillId="19" borderId="69" xfId="0" applyFont="1" applyFill="1" applyBorder="1" applyAlignment="1" applyProtection="1">
      <alignment horizontal="center" vertical="center" wrapText="1"/>
    </xf>
    <xf numFmtId="0" fontId="41" fillId="0" borderId="29" xfId="0" applyFont="1" applyBorder="1" applyAlignment="1" applyProtection="1">
      <alignment horizontal="center" vertical="center" wrapText="1"/>
    </xf>
    <xf numFmtId="0" fontId="41" fillId="0" borderId="94" xfId="0" applyFont="1" applyBorder="1" applyAlignment="1" applyProtection="1">
      <alignment horizontal="center" vertical="center" wrapText="1"/>
    </xf>
    <xf numFmtId="0" fontId="41" fillId="0" borderId="32" xfId="0" applyFont="1" applyBorder="1" applyAlignment="1" applyProtection="1">
      <alignment horizontal="center" vertical="center" wrapText="1"/>
    </xf>
    <xf numFmtId="0" fontId="41" fillId="0" borderId="95" xfId="0" applyFont="1" applyBorder="1" applyAlignment="1" applyProtection="1">
      <alignment horizontal="center" vertical="center" wrapText="1"/>
    </xf>
    <xf numFmtId="0" fontId="41" fillId="0" borderId="96" xfId="0" applyFont="1" applyBorder="1" applyAlignment="1" applyProtection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5" fillId="18" borderId="26" xfId="0" applyFont="1" applyFill="1" applyBorder="1" applyAlignment="1" applyProtection="1">
      <alignment horizontal="center" vertical="center" wrapText="1"/>
      <protection locked="0"/>
    </xf>
    <xf numFmtId="0" fontId="25" fillId="18" borderId="51" xfId="0" applyFont="1" applyFill="1" applyBorder="1" applyAlignment="1" applyProtection="1">
      <alignment horizontal="center" vertical="center" wrapText="1"/>
      <protection locked="0"/>
    </xf>
    <xf numFmtId="0" fontId="25" fillId="18" borderId="52" xfId="0" applyFont="1" applyFill="1" applyBorder="1" applyAlignment="1" applyProtection="1">
      <alignment horizontal="center" vertical="center" wrapText="1"/>
      <protection locked="0"/>
    </xf>
    <xf numFmtId="0" fontId="30" fillId="19" borderId="70" xfId="0" applyFont="1" applyFill="1" applyBorder="1" applyAlignment="1" applyProtection="1">
      <alignment horizontal="center" vertical="center" wrapText="1"/>
    </xf>
    <xf numFmtId="0" fontId="32" fillId="19" borderId="11" xfId="0" applyFont="1" applyFill="1" applyBorder="1" applyAlignment="1" applyProtection="1">
      <alignment horizontal="center" vertical="center" wrapText="1"/>
    </xf>
    <xf numFmtId="0" fontId="32" fillId="19" borderId="71" xfId="0" applyFont="1" applyFill="1" applyBorder="1" applyAlignment="1" applyProtection="1">
      <alignment horizontal="center" vertical="center" wrapText="1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44" fillId="20" borderId="1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3" xfId="0" applyFont="1" applyFill="1" applyBorder="1" applyAlignment="1" applyProtection="1">
      <alignment horizontal="left" vertical="center" wrapText="1"/>
    </xf>
    <xf numFmtId="0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34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91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6" fontId="25" fillId="21" borderId="51" xfId="0" applyNumberFormat="1" applyFont="1" applyFill="1" applyBorder="1" applyAlignment="1" applyProtection="1">
      <alignment horizontal="center" vertical="center" wrapText="1"/>
    </xf>
    <xf numFmtId="6" fontId="25" fillId="21" borderId="52" xfId="0" applyNumberFormat="1" applyFont="1" applyFill="1" applyBorder="1" applyAlignment="1" applyProtection="1">
      <alignment horizontal="center" vertical="center" wrapText="1"/>
    </xf>
    <xf numFmtId="0" fontId="25" fillId="18" borderId="100" xfId="0" applyFont="1" applyFill="1" applyBorder="1" applyAlignment="1" applyProtection="1">
      <alignment horizontal="center" vertical="center" wrapText="1"/>
      <protection locked="0"/>
    </xf>
    <xf numFmtId="0" fontId="25" fillId="18" borderId="101" xfId="0" applyFont="1" applyFill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24" fillId="18" borderId="95" xfId="0" applyFont="1" applyFill="1" applyBorder="1" applyAlignment="1" applyProtection="1">
      <alignment horizontal="center" vertical="center" wrapText="1"/>
      <protection locked="0"/>
    </xf>
    <xf numFmtId="0" fontId="24" fillId="18" borderId="102" xfId="0" applyFont="1" applyFill="1" applyBorder="1" applyAlignment="1" applyProtection="1">
      <alignment horizontal="center" vertical="center" wrapText="1"/>
      <protection locked="0"/>
    </xf>
    <xf numFmtId="0" fontId="25" fillId="18" borderId="95" xfId="0" applyFont="1" applyFill="1" applyBorder="1" applyAlignment="1" applyProtection="1">
      <alignment horizontal="center" vertical="center" wrapText="1"/>
      <protection locked="0"/>
    </xf>
    <xf numFmtId="0" fontId="25" fillId="18" borderId="94" xfId="0" applyFont="1" applyFill="1" applyBorder="1" applyAlignment="1" applyProtection="1">
      <alignment horizontal="center" vertical="center" wrapText="1"/>
      <protection locked="0"/>
    </xf>
    <xf numFmtId="0" fontId="46" fillId="18" borderId="88" xfId="0" applyFont="1" applyFill="1" applyBorder="1" applyAlignment="1" applyProtection="1">
      <alignment horizontal="center" vertical="center" wrapText="1"/>
      <protection locked="0"/>
    </xf>
    <xf numFmtId="0" fontId="46" fillId="18" borderId="103" xfId="0" applyFont="1" applyFill="1" applyBorder="1" applyAlignment="1" applyProtection="1">
      <alignment horizontal="center" vertical="center" wrapText="1"/>
      <protection locked="0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25" fillId="18" borderId="33" xfId="0" applyFont="1" applyFill="1" applyBorder="1" applyAlignment="1" applyProtection="1">
      <alignment horizontal="center" vertical="center" wrapText="1"/>
      <protection locked="0"/>
    </xf>
    <xf numFmtId="0" fontId="25" fillId="18" borderId="104" xfId="0" applyFont="1" applyFill="1" applyBorder="1" applyAlignment="1" applyProtection="1">
      <alignment horizontal="center" vertical="center" wrapText="1"/>
      <protection locked="0"/>
    </xf>
    <xf numFmtId="0" fontId="25" fillId="18" borderId="98" xfId="0" applyFont="1" applyFill="1" applyBorder="1" applyAlignment="1" applyProtection="1">
      <alignment horizontal="center" vertical="center" wrapText="1"/>
      <protection locked="0"/>
    </xf>
    <xf numFmtId="0" fontId="25" fillId="18" borderId="99" xfId="0" applyFont="1" applyFill="1" applyBorder="1" applyAlignment="1" applyProtection="1">
      <alignment horizontal="center" vertical="center" wrapText="1"/>
      <protection locked="0"/>
    </xf>
    <xf numFmtId="0" fontId="30" fillId="19" borderId="67" xfId="0" applyFont="1" applyFill="1" applyBorder="1" applyAlignment="1" applyProtection="1">
      <alignment horizontal="center" vertical="center"/>
    </xf>
    <xf numFmtId="0" fontId="30" fillId="19" borderId="68" xfId="0" applyFont="1" applyFill="1" applyBorder="1" applyAlignment="1" applyProtection="1">
      <alignment horizontal="center" vertical="center"/>
    </xf>
    <xf numFmtId="0" fontId="30" fillId="19" borderId="69" xfId="0" applyFont="1" applyFill="1" applyBorder="1" applyAlignment="1" applyProtection="1">
      <alignment horizontal="center" vertical="center"/>
    </xf>
    <xf numFmtId="0" fontId="35" fillId="18" borderId="11" xfId="0" applyNumberFormat="1" applyFont="1" applyFill="1" applyBorder="1" applyAlignment="1">
      <alignment horizontal="center" vertical="center" wrapText="1"/>
    </xf>
    <xf numFmtId="0" fontId="25" fillId="18" borderId="86" xfId="0" applyFont="1" applyFill="1" applyBorder="1" applyAlignment="1" applyProtection="1">
      <alignment horizontal="center" vertical="center" wrapText="1"/>
      <protection locked="0"/>
    </xf>
    <xf numFmtId="0" fontId="25" fillId="18" borderId="87" xfId="0" applyFont="1" applyFill="1" applyBorder="1" applyAlignment="1" applyProtection="1">
      <alignment horizontal="center" vertical="center" wrapText="1"/>
      <protection locked="0"/>
    </xf>
    <xf numFmtId="6" fontId="25" fillId="18" borderId="86" xfId="0" applyNumberFormat="1" applyFont="1" applyFill="1" applyBorder="1" applyAlignment="1" applyProtection="1">
      <alignment horizontal="center" vertical="top" wrapText="1"/>
      <protection locked="0"/>
    </xf>
    <xf numFmtId="6" fontId="25" fillId="18" borderId="87" xfId="0" applyNumberFormat="1" applyFont="1" applyFill="1" applyBorder="1" applyAlignment="1" applyProtection="1">
      <alignment horizontal="center" vertical="top" wrapText="1"/>
      <protection locked="0"/>
    </xf>
    <xf numFmtId="0" fontId="25" fillId="18" borderId="46" xfId="0" applyFont="1" applyFill="1" applyBorder="1" applyAlignment="1" applyProtection="1">
      <alignment horizontal="center" vertical="center" wrapText="1"/>
      <protection locked="0"/>
    </xf>
    <xf numFmtId="0" fontId="24" fillId="19" borderId="97" xfId="0" applyFont="1" applyFill="1" applyBorder="1" applyAlignment="1" applyProtection="1">
      <alignment horizontal="center" vertical="center" wrapText="1"/>
    </xf>
    <xf numFmtId="0" fontId="24" fillId="19" borderId="98" xfId="0" applyFont="1" applyFill="1" applyBorder="1" applyAlignment="1" applyProtection="1">
      <alignment horizontal="center" vertical="center" wrapText="1"/>
    </xf>
    <xf numFmtId="0" fontId="24" fillId="19" borderId="99" xfId="0" applyFont="1" applyFill="1" applyBorder="1" applyAlignment="1" applyProtection="1">
      <alignment horizontal="center" vertical="center" wrapText="1"/>
    </xf>
    <xf numFmtId="0" fontId="25" fillId="21" borderId="32" xfId="0" applyNumberFormat="1" applyFont="1" applyFill="1" applyBorder="1" applyAlignment="1" applyProtection="1">
      <alignment horizontal="center" vertical="center" wrapText="1"/>
    </xf>
    <xf numFmtId="0" fontId="25" fillId="23" borderId="32" xfId="0" applyFont="1" applyFill="1" applyBorder="1" applyAlignment="1">
      <alignment horizontal="center" wrapText="1"/>
    </xf>
    <xf numFmtId="0" fontId="25" fillId="23" borderId="96" xfId="0" applyFont="1" applyFill="1" applyBorder="1" applyAlignment="1">
      <alignment horizontal="center" wrapText="1"/>
    </xf>
    <xf numFmtId="0" fontId="44" fillId="20" borderId="106" xfId="0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107" xfId="0" applyFont="1" applyBorder="1" applyAlignment="1" applyProtection="1">
      <alignment horizontal="center" vertical="center" wrapText="1"/>
    </xf>
    <xf numFmtId="0" fontId="46" fillId="21" borderId="80" xfId="0" applyFont="1" applyFill="1" applyBorder="1" applyAlignment="1" applyProtection="1">
      <alignment horizontal="center" vertical="top" wrapText="1"/>
    </xf>
    <xf numFmtId="0" fontId="46" fillId="21" borderId="81" xfId="0" applyFont="1" applyFill="1" applyBorder="1" applyAlignment="1" applyProtection="1">
      <alignment horizontal="center" vertical="top" wrapText="1"/>
    </xf>
    <xf numFmtId="0" fontId="46" fillId="21" borderId="82" xfId="0" applyFont="1" applyFill="1" applyBorder="1" applyAlignment="1" applyProtection="1">
      <alignment horizontal="center" vertical="top" wrapText="1"/>
    </xf>
    <xf numFmtId="0" fontId="47" fillId="0" borderId="92" xfId="0" applyFont="1" applyFill="1" applyBorder="1" applyAlignment="1" applyProtection="1">
      <alignment horizontal="left" vertical="center" wrapText="1"/>
    </xf>
    <xf numFmtId="0" fontId="47" fillId="0" borderId="42" xfId="0" applyFont="1" applyFill="1" applyBorder="1" applyAlignment="1" applyProtection="1">
      <alignment horizontal="left" vertical="center" wrapText="1"/>
    </xf>
    <xf numFmtId="0" fontId="46" fillId="0" borderId="93" xfId="0" applyFont="1" applyFill="1" applyBorder="1" applyAlignment="1" applyProtection="1">
      <alignment horizontal="left" vertical="center" wrapText="1"/>
    </xf>
    <xf numFmtId="0" fontId="46" fillId="0" borderId="61" xfId="0" applyFont="1" applyFill="1" applyBorder="1" applyAlignment="1" applyProtection="1">
      <alignment horizontal="left" vertical="center" wrapText="1"/>
    </xf>
    <xf numFmtId="0" fontId="46" fillId="0" borderId="24" xfId="0" applyFont="1" applyFill="1" applyBorder="1" applyAlignment="1" applyProtection="1">
      <alignment horizontal="left" vertical="center" wrapText="1"/>
    </xf>
    <xf numFmtId="0" fontId="46" fillId="0" borderId="27" xfId="0" applyFont="1" applyFill="1" applyBorder="1" applyAlignment="1" applyProtection="1">
      <alignment horizontal="left" vertical="center" wrapText="1"/>
    </xf>
    <xf numFmtId="0" fontId="47" fillId="0" borderId="108" xfId="0" applyFont="1" applyFill="1" applyBorder="1" applyAlignment="1" applyProtection="1">
      <alignment horizontal="left" vertical="center" wrapText="1"/>
    </xf>
    <xf numFmtId="0" fontId="47" fillId="0" borderId="40" xfId="0" applyFont="1" applyFill="1" applyBorder="1" applyAlignment="1" applyProtection="1">
      <alignment horizontal="left" vertical="center" wrapText="1"/>
    </xf>
    <xf numFmtId="0" fontId="44" fillId="20" borderId="109" xfId="0" applyFont="1" applyFill="1" applyBorder="1" applyAlignment="1" applyProtection="1">
      <alignment horizontal="left" vertical="center" wrapText="1"/>
    </xf>
    <xf numFmtId="0" fontId="25" fillId="21" borderId="51" xfId="0" applyFont="1" applyFill="1" applyBorder="1" applyAlignment="1" applyProtection="1">
      <alignment horizontal="center" vertical="center" wrapText="1"/>
    </xf>
    <xf numFmtId="0" fontId="25" fillId="21" borderId="110" xfId="0" applyFont="1" applyFill="1" applyBorder="1" applyAlignment="1" applyProtection="1">
      <alignment horizontal="center" vertical="center" wrapText="1"/>
    </xf>
    <xf numFmtId="0" fontId="45" fillId="19" borderId="113" xfId="0" applyFont="1" applyFill="1" applyBorder="1" applyAlignment="1" applyProtection="1">
      <alignment horizontal="center" vertical="center" wrapText="1"/>
    </xf>
    <xf numFmtId="0" fontId="45" fillId="19" borderId="73" xfId="0" applyFont="1" applyFill="1" applyBorder="1" applyAlignment="1" applyProtection="1">
      <alignment horizontal="center" vertical="center" wrapText="1"/>
    </xf>
    <xf numFmtId="0" fontId="45" fillId="19" borderId="74" xfId="0" applyFont="1" applyFill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vertical="center" wrapText="1"/>
    </xf>
    <xf numFmtId="0" fontId="25" fillId="0" borderId="34" xfId="0" applyFont="1" applyBorder="1" applyAlignment="1" applyProtection="1">
      <alignment horizontal="center" vertical="center" wrapText="1"/>
    </xf>
    <xf numFmtId="0" fontId="45" fillId="19" borderId="72" xfId="0" applyFont="1" applyFill="1" applyBorder="1" applyAlignment="1" applyProtection="1">
      <alignment horizontal="center" vertical="center" wrapText="1"/>
    </xf>
    <xf numFmtId="0" fontId="25" fillId="21" borderId="39" xfId="0" applyFont="1" applyFill="1" applyBorder="1" applyAlignment="1" applyProtection="1">
      <alignment horizontal="center" vertical="center" wrapText="1"/>
    </xf>
    <xf numFmtId="0" fontId="25" fillId="21" borderId="114" xfId="0" applyFont="1" applyFill="1" applyBorder="1" applyAlignment="1" applyProtection="1">
      <alignment horizontal="center" vertical="center" wrapText="1"/>
    </xf>
    <xf numFmtId="0" fontId="25" fillId="21" borderId="93" xfId="0" applyFont="1" applyFill="1" applyBorder="1" applyAlignment="1" applyProtection="1">
      <alignment horizontal="center" vertical="top" wrapText="1"/>
    </xf>
    <xf numFmtId="0" fontId="43" fillId="21" borderId="61" xfId="0" applyFont="1" applyFill="1" applyBorder="1" applyAlignment="1" applyProtection="1">
      <alignment horizontal="center" vertical="top" wrapText="1"/>
    </xf>
    <xf numFmtId="0" fontId="43" fillId="21" borderId="28" xfId="0" applyFont="1" applyFill="1" applyBorder="1" applyAlignment="1" applyProtection="1">
      <alignment horizontal="center" vertical="top" wrapText="1"/>
    </xf>
    <xf numFmtId="0" fontId="43" fillId="21" borderId="35" xfId="0" applyFont="1" applyFill="1" applyBorder="1" applyAlignment="1" applyProtection="1">
      <alignment horizontal="center" vertical="top" wrapText="1"/>
    </xf>
    <xf numFmtId="0" fontId="44" fillId="20" borderId="115" xfId="0" applyFont="1" applyFill="1" applyBorder="1" applyAlignment="1" applyProtection="1">
      <alignment horizontal="left" vertical="center" wrapText="1"/>
    </xf>
    <xf numFmtId="0" fontId="44" fillId="20" borderId="116" xfId="0" applyFont="1" applyFill="1" applyBorder="1" applyAlignment="1" applyProtection="1">
      <alignment horizontal="left" vertical="center" wrapText="1"/>
    </xf>
    <xf numFmtId="0" fontId="45" fillId="19" borderId="117" xfId="0" applyFont="1" applyFill="1" applyBorder="1" applyAlignment="1" applyProtection="1">
      <alignment horizontal="center" vertical="center" wrapText="1"/>
    </xf>
    <xf numFmtId="0" fontId="45" fillId="19" borderId="11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0" fontId="45" fillId="19" borderId="119" xfId="0" applyFont="1" applyFill="1" applyBorder="1" applyAlignment="1" applyProtection="1">
      <alignment horizontal="center" vertical="center" wrapText="1"/>
    </xf>
    <xf numFmtId="0" fontId="25" fillId="0" borderId="51" xfId="0" applyFont="1" applyBorder="1" applyAlignment="1" applyProtection="1">
      <alignment horizontal="center" vertical="center" wrapText="1"/>
    </xf>
    <xf numFmtId="0" fontId="42" fillId="20" borderId="72" xfId="0" applyFont="1" applyFill="1" applyBorder="1" applyAlignment="1" applyProtection="1">
      <alignment horizontal="left" vertical="center" wrapText="1"/>
    </xf>
    <xf numFmtId="0" fontId="42" fillId="20" borderId="73" xfId="0" applyFont="1" applyFill="1" applyBorder="1" applyAlignment="1" applyProtection="1">
      <alignment horizontal="left" vertical="center" wrapText="1"/>
    </xf>
    <xf numFmtId="0" fontId="42" fillId="20" borderId="105" xfId="0" applyFont="1" applyFill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0" fontId="44" fillId="20" borderId="72" xfId="0" applyFont="1" applyFill="1" applyBorder="1" applyAlignment="1" applyProtection="1">
      <alignment horizontal="center" vertical="center" wrapText="1"/>
    </xf>
    <xf numFmtId="0" fontId="44" fillId="20" borderId="73" xfId="0" applyFont="1" applyFill="1" applyBorder="1" applyAlignment="1" applyProtection="1">
      <alignment horizontal="center" vertical="center" wrapText="1"/>
    </xf>
    <xf numFmtId="0" fontId="44" fillId="20" borderId="74" xfId="0" applyFont="1" applyFill="1" applyBorder="1" applyAlignment="1" applyProtection="1">
      <alignment horizontal="center" vertical="center" wrapText="1"/>
    </xf>
    <xf numFmtId="0" fontId="46" fillId="0" borderId="75" xfId="0" applyFont="1" applyFill="1" applyBorder="1" applyAlignment="1" applyProtection="1">
      <alignment horizontal="center" vertical="center" wrapText="1"/>
    </xf>
    <xf numFmtId="0" fontId="46" fillId="0" borderId="46" xfId="0" applyFont="1" applyFill="1" applyBorder="1" applyAlignment="1" applyProtection="1">
      <alignment horizontal="center" vertical="center" wrapText="1"/>
    </xf>
    <xf numFmtId="0" fontId="46" fillId="0" borderId="5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0" fillId="18" borderId="15" xfId="0" applyFont="1" applyFill="1" applyBorder="1" applyAlignment="1" applyProtection="1">
      <alignment horizontal="center" vertical="top" wrapText="1"/>
      <protection locked="0"/>
    </xf>
    <xf numFmtId="0" fontId="50" fillId="18" borderId="27" xfId="0" applyFont="1" applyFill="1" applyBorder="1" applyAlignment="1" applyProtection="1">
      <alignment horizontal="center" vertical="top" wrapText="1"/>
      <protection locked="0"/>
    </xf>
    <xf numFmtId="0" fontId="50" fillId="18" borderId="44" xfId="0" applyFont="1" applyFill="1" applyBorder="1" applyAlignment="1" applyProtection="1">
      <alignment horizontal="center" vertical="top" wrapText="1"/>
      <protection locked="0"/>
    </xf>
    <xf numFmtId="0" fontId="50" fillId="18" borderId="60" xfId="0" applyFont="1" applyFill="1" applyBorder="1" applyAlignment="1" applyProtection="1">
      <alignment horizontal="center" vertical="top" wrapText="1"/>
      <protection locked="0"/>
    </xf>
    <xf numFmtId="0" fontId="50" fillId="18" borderId="61" xfId="0" applyFont="1" applyFill="1" applyBorder="1" applyAlignment="1" applyProtection="1">
      <alignment horizontal="center" vertical="top" wrapText="1"/>
      <protection locked="0"/>
    </xf>
    <xf numFmtId="0" fontId="50" fillId="18" borderId="62" xfId="0" applyFont="1" applyFill="1" applyBorder="1" applyAlignment="1" applyProtection="1">
      <alignment horizontal="center" vertical="top" wrapText="1"/>
      <protection locked="0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18" borderId="27" xfId="0" applyFont="1" applyFill="1" applyBorder="1" applyAlignment="1" applyProtection="1">
      <alignment horizontal="center" wrapText="1"/>
      <protection locked="0"/>
    </xf>
    <xf numFmtId="0" fontId="25" fillId="18" borderId="44" xfId="0" applyFont="1" applyFill="1" applyBorder="1" applyAlignment="1" applyProtection="1">
      <alignment horizontal="center" wrapText="1"/>
      <protection locked="0"/>
    </xf>
    <xf numFmtId="0" fontId="25" fillId="0" borderId="60" xfId="0" applyFont="1" applyBorder="1" applyAlignment="1" applyProtection="1">
      <alignment horizontal="left" vertical="center" wrapText="1"/>
    </xf>
    <xf numFmtId="0" fontId="25" fillId="0" borderId="61" xfId="0" applyFont="1" applyBorder="1" applyAlignment="1" applyProtection="1">
      <alignment horizontal="left" vertical="center" wrapText="1"/>
    </xf>
    <xf numFmtId="0" fontId="25" fillId="18" borderId="61" xfId="0" applyFont="1" applyFill="1" applyBorder="1" applyAlignment="1" applyProtection="1">
      <alignment horizontal="center" wrapText="1"/>
      <protection locked="0"/>
    </xf>
    <xf numFmtId="0" fontId="25" fillId="18" borderId="62" xfId="0" applyFont="1" applyFill="1" applyBorder="1" applyAlignment="1" applyProtection="1">
      <alignment horizontal="center" wrapText="1"/>
      <protection locked="0"/>
    </xf>
    <xf numFmtId="0" fontId="20" fillId="24" borderId="58" xfId="0" applyFont="1" applyFill="1" applyBorder="1" applyAlignment="1" applyProtection="1">
      <alignment horizontal="center" vertical="center" wrapText="1"/>
    </xf>
    <xf numFmtId="0" fontId="20" fillId="24" borderId="39" xfId="0" applyFont="1" applyFill="1" applyBorder="1" applyAlignment="1" applyProtection="1">
      <alignment horizontal="center" vertical="center" wrapText="1"/>
    </xf>
    <xf numFmtId="0" fontId="20" fillId="24" borderId="59" xfId="0" applyFont="1" applyFill="1" applyBorder="1" applyAlignment="1" applyProtection="1">
      <alignment horizontal="center" vertical="center" wrapText="1"/>
    </xf>
    <xf numFmtId="0" fontId="25" fillId="20" borderId="27" xfId="0" applyFont="1" applyFill="1" applyBorder="1" applyAlignment="1" applyProtection="1">
      <alignment horizontal="center" vertical="center"/>
      <protection locked="0"/>
    </xf>
    <xf numFmtId="0" fontId="25" fillId="20" borderId="44" xfId="0" applyFont="1" applyFill="1" applyBorder="1" applyAlignment="1" applyProtection="1">
      <alignment horizontal="center" vertical="center"/>
      <protection locked="0"/>
    </xf>
    <xf numFmtId="0" fontId="51" fillId="18" borderId="61" xfId="0" applyFont="1" applyFill="1" applyBorder="1" applyAlignment="1" applyProtection="1">
      <alignment horizontal="center" vertical="top" wrapText="1"/>
      <protection locked="0"/>
    </xf>
    <xf numFmtId="0" fontId="51" fillId="18" borderId="62" xfId="0" applyFont="1" applyFill="1" applyBorder="1" applyAlignment="1" applyProtection="1">
      <alignment horizontal="center" vertical="top" wrapText="1"/>
      <protection locked="0"/>
    </xf>
    <xf numFmtId="0" fontId="25" fillId="25" borderId="27" xfId="0" applyFont="1" applyFill="1" applyBorder="1" applyAlignment="1" applyProtection="1">
      <alignment horizontal="center" vertical="center" wrapText="1"/>
      <protection locked="0"/>
    </xf>
    <xf numFmtId="0" fontId="25" fillId="25" borderId="44" xfId="0" applyFont="1" applyFill="1" applyBorder="1" applyAlignment="1" applyProtection="1">
      <alignment horizontal="center" vertical="center" wrapText="1"/>
      <protection locked="0"/>
    </xf>
    <xf numFmtId="0" fontId="25" fillId="18" borderId="44" xfId="0" applyFont="1" applyFill="1" applyBorder="1" applyAlignment="1" applyProtection="1">
      <alignment horizontal="center" vertical="center" wrapText="1"/>
      <protection locked="0"/>
    </xf>
    <xf numFmtId="0" fontId="50" fillId="0" borderId="36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52" xfId="0" applyFont="1" applyBorder="1" applyAlignment="1" applyProtection="1">
      <alignment horizontal="left" vertical="center" wrapText="1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44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0" fillId="20" borderId="27" xfId="0" applyFill="1" applyBorder="1" applyAlignment="1" applyProtection="1">
      <alignment horizontal="center"/>
      <protection locked="0"/>
    </xf>
    <xf numFmtId="0" fontId="0" fillId="20" borderId="44" xfId="0" applyFill="1" applyBorder="1" applyAlignment="1" applyProtection="1">
      <alignment horizontal="center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0" fontId="50" fillId="0" borderId="27" xfId="0" applyFont="1" applyBorder="1" applyAlignment="1" applyProtection="1">
      <alignment horizontal="center" vertical="center" wrapText="1"/>
    </xf>
    <xf numFmtId="0" fontId="22" fillId="18" borderId="0" xfId="0" applyFont="1" applyFill="1" applyBorder="1" applyAlignment="1" applyProtection="1">
      <alignment horizontal="center" vertical="top" wrapText="1"/>
      <protection locked="0"/>
    </xf>
    <xf numFmtId="0" fontId="20" fillId="24" borderId="15" xfId="0" applyFont="1" applyFill="1" applyBorder="1" applyAlignment="1" applyProtection="1">
      <alignment horizontal="center" vertical="center" wrapText="1"/>
    </xf>
    <xf numFmtId="0" fontId="20" fillId="24" borderId="27" xfId="0" applyFont="1" applyFill="1" applyBorder="1" applyAlignment="1" applyProtection="1">
      <alignment horizontal="center" vertical="center" wrapText="1"/>
    </xf>
    <xf numFmtId="0" fontId="20" fillId="24" borderId="44" xfId="0" applyFont="1" applyFill="1" applyBorder="1" applyAlignment="1" applyProtection="1">
      <alignment horizontal="center" vertical="center" wrapText="1"/>
    </xf>
    <xf numFmtId="0" fontId="48" fillId="0" borderId="111" xfId="0" applyFont="1" applyBorder="1" applyAlignment="1" applyProtection="1">
      <alignment horizontal="center" vertical="center" wrapText="1"/>
    </xf>
    <xf numFmtId="0" fontId="48" fillId="0" borderId="120" xfId="0" applyFont="1" applyBorder="1" applyAlignment="1" applyProtection="1">
      <alignment horizontal="center" vertical="center" wrapText="1"/>
    </xf>
    <xf numFmtId="0" fontId="48" fillId="0" borderId="112" xfId="0" applyFont="1" applyBorder="1" applyAlignment="1" applyProtection="1">
      <alignment horizontal="center" vertical="center" wrapText="1"/>
    </xf>
    <xf numFmtId="0" fontId="50" fillId="18" borderId="51" xfId="0" applyFont="1" applyFill="1" applyBorder="1" applyAlignment="1" applyProtection="1">
      <alignment horizontal="left" vertical="center" wrapText="1"/>
      <protection locked="0"/>
    </xf>
    <xf numFmtId="0" fontId="50" fillId="18" borderId="46" xfId="0" applyFont="1" applyFill="1" applyBorder="1" applyAlignment="1" applyProtection="1">
      <alignment horizontal="left" vertical="center" wrapText="1"/>
      <protection locked="0"/>
    </xf>
    <xf numFmtId="0" fontId="50" fillId="18" borderId="27" xfId="0" applyFont="1" applyFill="1" applyBorder="1" applyAlignment="1" applyProtection="1">
      <alignment horizontal="center" vertical="center" wrapText="1"/>
    </xf>
    <xf numFmtId="0" fontId="50" fillId="18" borderId="121" xfId="0" applyFont="1" applyFill="1" applyBorder="1" applyAlignment="1" applyProtection="1">
      <alignment horizontal="left" vertical="center" wrapText="1"/>
    </xf>
    <xf numFmtId="0" fontId="50" fillId="18" borderId="123" xfId="0" applyFont="1" applyFill="1" applyBorder="1" applyAlignment="1" applyProtection="1">
      <alignment horizontal="left" vertical="center" wrapText="1"/>
    </xf>
    <xf numFmtId="0" fontId="50" fillId="18" borderId="101" xfId="0" applyFont="1" applyFill="1" applyBorder="1" applyAlignment="1" applyProtection="1">
      <alignment horizontal="left" vertical="center" wrapText="1"/>
    </xf>
    <xf numFmtId="0" fontId="50" fillId="18" borderId="124" xfId="0" applyFont="1" applyFill="1" applyBorder="1" applyAlignment="1" applyProtection="1">
      <alignment horizontal="left" vertical="center" wrapText="1"/>
    </xf>
    <xf numFmtId="0" fontId="50" fillId="0" borderId="65" xfId="0" applyFont="1" applyFill="1" applyBorder="1" applyAlignment="1" applyProtection="1">
      <alignment horizontal="center" vertical="center" wrapText="1"/>
    </xf>
    <xf numFmtId="0" fontId="50" fillId="0" borderId="125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22" xfId="0" applyFont="1" applyFill="1" applyBorder="1" applyAlignment="1" applyProtection="1">
      <alignment horizontal="center" vertical="center" wrapText="1"/>
    </xf>
    <xf numFmtId="0" fontId="24" fillId="18" borderId="33" xfId="0" applyFont="1" applyFill="1" applyBorder="1" applyAlignment="1" applyProtection="1">
      <alignment horizontal="center" vertical="center" wrapText="1"/>
    </xf>
    <xf numFmtId="0" fontId="50" fillId="19" borderId="58" xfId="0" applyFont="1" applyFill="1" applyBorder="1" applyAlignment="1" applyProtection="1">
      <alignment horizontal="center" vertical="center" wrapText="1"/>
    </xf>
    <xf numFmtId="0" fontId="50" fillId="19" borderId="39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29" xfId="0" applyFont="1" applyFill="1" applyBorder="1" applyAlignment="1" applyProtection="1">
      <alignment horizontal="center" vertical="center" wrapText="1"/>
    </xf>
    <xf numFmtId="0" fontId="20" fillId="19" borderId="130" xfId="0" applyFont="1" applyFill="1" applyBorder="1" applyAlignment="1" applyProtection="1">
      <alignment horizontal="center" vertical="center" wrapText="1"/>
    </xf>
    <xf numFmtId="0" fontId="50" fillId="18" borderId="127" xfId="0" applyFont="1" applyFill="1" applyBorder="1" applyAlignment="1" applyProtection="1">
      <alignment horizontal="center" vertical="top"/>
      <protection locked="0"/>
    </xf>
    <xf numFmtId="0" fontId="50" fillId="18" borderId="121" xfId="0" applyFont="1" applyFill="1" applyBorder="1" applyAlignment="1" applyProtection="1">
      <alignment horizontal="center" vertical="top"/>
      <protection locked="0"/>
    </xf>
    <xf numFmtId="0" fontId="50" fillId="18" borderId="128" xfId="0" applyFont="1" applyFill="1" applyBorder="1" applyAlignment="1" applyProtection="1">
      <alignment horizontal="center" vertical="top"/>
      <protection locked="0"/>
    </xf>
    <xf numFmtId="0" fontId="20" fillId="19" borderId="22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1" xfId="0" applyFont="1" applyFill="1" applyBorder="1" applyAlignment="1" applyProtection="1">
      <alignment horizontal="center" vertical="center" wrapText="1"/>
    </xf>
    <xf numFmtId="0" fontId="49" fillId="0" borderId="50" xfId="0" applyFont="1" applyFill="1" applyBorder="1" applyAlignment="1" applyProtection="1">
      <alignment horizontal="center" vertical="center"/>
      <protection locked="0"/>
    </xf>
    <xf numFmtId="0" fontId="49" fillId="0" borderId="15" xfId="0" applyFont="1" applyFill="1" applyBorder="1" applyAlignment="1" applyProtection="1">
      <alignment horizontal="center" vertical="center"/>
      <protection locked="0"/>
    </xf>
    <xf numFmtId="0" fontId="49" fillId="0" borderId="122" xfId="0" applyFont="1" applyFill="1" applyBorder="1" applyAlignment="1" applyProtection="1">
      <alignment horizontal="center" vertical="center"/>
      <protection locked="0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9" xfId="0" applyFont="1" applyFill="1" applyBorder="1" applyAlignment="1" applyProtection="1">
      <alignment horizontal="center" vertical="center" wrapText="1"/>
      <protection locked="0"/>
    </xf>
    <xf numFmtId="0" fontId="29" fillId="19" borderId="113" xfId="0" applyFont="1" applyFill="1" applyBorder="1" applyAlignment="1" applyProtection="1">
      <alignment horizontal="center" vertical="center" wrapText="1"/>
    </xf>
    <xf numFmtId="0" fontId="29" fillId="19" borderId="73" xfId="0" applyFont="1" applyFill="1" applyBorder="1" applyAlignment="1" applyProtection="1">
      <alignment horizontal="center" vertical="center" wrapText="1"/>
    </xf>
    <xf numFmtId="0" fontId="29" fillId="19" borderId="126" xfId="0" applyFont="1" applyFill="1" applyBorder="1" applyAlignment="1" applyProtection="1">
      <alignment horizontal="center" vertical="center" wrapText="1"/>
    </xf>
    <xf numFmtId="0" fontId="50" fillId="18" borderId="36" xfId="0" applyFont="1" applyFill="1" applyBorder="1" applyAlignment="1" applyProtection="1">
      <alignment horizontal="left" vertical="top" wrapText="1"/>
      <protection locked="0"/>
    </xf>
    <xf numFmtId="0" fontId="50" fillId="18" borderId="46" xfId="0" applyFont="1" applyFill="1" applyBorder="1" applyAlignment="1" applyProtection="1">
      <alignment horizontal="left" vertical="top" wrapText="1"/>
      <protection locked="0"/>
    </xf>
    <xf numFmtId="0" fontId="50" fillId="18" borderId="54" xfId="0" applyFont="1" applyFill="1" applyBorder="1" applyAlignment="1" applyProtection="1">
      <alignment horizontal="left" vertical="top" wrapText="1"/>
      <protection locked="0"/>
    </xf>
    <xf numFmtId="0" fontId="50" fillId="18" borderId="60" xfId="0" applyFont="1" applyFill="1" applyBorder="1" applyAlignment="1" applyProtection="1">
      <alignment horizontal="center" vertical="center" wrapText="1"/>
    </xf>
    <xf numFmtId="0" fontId="50" fillId="18" borderId="61" xfId="0" applyFont="1" applyFill="1" applyBorder="1" applyAlignment="1" applyProtection="1">
      <alignment horizontal="center" vertical="center" wrapText="1"/>
    </xf>
    <xf numFmtId="165" fontId="50" fillId="18" borderId="61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58" xfId="0" applyFont="1" applyFill="1" applyBorder="1" applyAlignment="1" applyProtection="1">
      <alignment horizontal="center" vertical="center" wrapText="1"/>
    </xf>
    <xf numFmtId="0" fontId="29" fillId="19" borderId="39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21" fillId="18" borderId="16" xfId="0" applyFont="1" applyFill="1" applyBorder="1" applyAlignment="1" applyProtection="1">
      <alignment horizontal="center" vertical="center" wrapText="1"/>
      <protection locked="0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4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36" xfId="0" applyFont="1" applyFill="1" applyBorder="1" applyAlignment="1" applyProtection="1">
      <alignment horizontal="left" vertical="center" wrapText="1"/>
    </xf>
    <xf numFmtId="0" fontId="49" fillId="0" borderId="46" xfId="0" applyFont="1" applyBorder="1" applyProtection="1"/>
    <xf numFmtId="0" fontId="49" fillId="0" borderId="52" xfId="0" applyFont="1" applyBorder="1" applyProtection="1"/>
    <xf numFmtId="0" fontId="50" fillId="18" borderId="15" xfId="0" applyFont="1" applyFill="1" applyBorder="1" applyAlignment="1" applyProtection="1">
      <alignment horizontal="center" vertical="center" wrapText="1"/>
    </xf>
    <xf numFmtId="0" fontId="54" fillId="19" borderId="58" xfId="0" applyFont="1" applyFill="1" applyBorder="1" applyAlignment="1" applyProtection="1">
      <alignment horizontal="center" vertical="center" wrapText="1"/>
    </xf>
    <xf numFmtId="0" fontId="54" fillId="19" borderId="39" xfId="0" applyFont="1" applyFill="1" applyBorder="1" applyAlignment="1" applyProtection="1">
      <alignment horizontal="center" vertical="center" wrapText="1"/>
    </xf>
    <xf numFmtId="0" fontId="54" fillId="19" borderId="59" xfId="0" applyFont="1" applyFill="1" applyBorder="1" applyAlignment="1" applyProtection="1">
      <alignment horizontal="center" vertical="center" wrapText="1"/>
    </xf>
    <xf numFmtId="0" fontId="24" fillId="18" borderId="122" xfId="0" applyFont="1" applyFill="1" applyBorder="1" applyAlignment="1" applyProtection="1">
      <alignment horizontal="left" vertical="center" wrapText="1"/>
    </xf>
    <xf numFmtId="0" fontId="24" fillId="18" borderId="33" xfId="0" applyFont="1" applyFill="1" applyBorder="1" applyAlignment="1" applyProtection="1">
      <alignment horizontal="left" vertical="center" wrapText="1"/>
    </xf>
    <xf numFmtId="0" fontId="24" fillId="18" borderId="51" xfId="0" applyFont="1" applyFill="1" applyBorder="1" applyAlignment="1" applyProtection="1">
      <alignment horizontal="left" vertical="center" wrapText="1"/>
      <protection locked="0"/>
    </xf>
    <xf numFmtId="0" fontId="24" fillId="18" borderId="46" xfId="0" applyFont="1" applyFill="1" applyBorder="1" applyAlignment="1" applyProtection="1">
      <alignment horizontal="left" vertical="center" wrapText="1"/>
      <protection locked="0"/>
    </xf>
    <xf numFmtId="0" fontId="54" fillId="19" borderId="47" xfId="0" applyFont="1" applyFill="1" applyBorder="1" applyAlignment="1" applyProtection="1">
      <alignment horizontal="center" vertical="center" wrapText="1"/>
      <protection locked="0"/>
    </xf>
    <xf numFmtId="0" fontId="54" fillId="19" borderId="40" xfId="0" applyFont="1" applyFill="1" applyBorder="1" applyAlignment="1" applyProtection="1">
      <alignment horizontal="center" vertical="center" wrapText="1"/>
      <protection locked="0"/>
    </xf>
    <xf numFmtId="0" fontId="54" fillId="19" borderId="48" xfId="0" applyFont="1" applyFill="1" applyBorder="1" applyAlignment="1" applyProtection="1">
      <alignment horizontal="center" vertical="center" wrapText="1"/>
      <protection locked="0"/>
    </xf>
    <xf numFmtId="0" fontId="24" fillId="18" borderId="111" xfId="0" applyFont="1" applyFill="1" applyBorder="1" applyAlignment="1" applyProtection="1">
      <alignment horizontal="left" vertical="center" wrapText="1"/>
    </xf>
    <xf numFmtId="0" fontId="24" fillId="18" borderId="120" xfId="0" applyFont="1" applyFill="1" applyBorder="1" applyAlignment="1" applyProtection="1">
      <alignment horizontal="left" vertical="center" wrapText="1"/>
    </xf>
    <xf numFmtId="0" fontId="50" fillId="19" borderId="15" xfId="0" applyFont="1" applyFill="1" applyBorder="1" applyAlignment="1" applyProtection="1">
      <alignment horizontal="center" vertical="center" wrapText="1"/>
    </xf>
    <xf numFmtId="0" fontId="50" fillId="19" borderId="27" xfId="0" applyFont="1" applyFill="1" applyBorder="1" applyAlignment="1" applyProtection="1">
      <alignment horizontal="center" vertical="center" wrapText="1"/>
    </xf>
    <xf numFmtId="0" fontId="20" fillId="19" borderId="47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48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61" xfId="0" applyFont="1" applyFill="1" applyBorder="1" applyAlignment="1" applyProtection="1">
      <alignment horizontal="center" vertical="center" wrapText="1"/>
    </xf>
    <xf numFmtId="0" fontId="49" fillId="0" borderId="50" xfId="0" applyFont="1" applyFill="1" applyBorder="1" applyAlignment="1" applyProtection="1">
      <alignment horizontal="center"/>
      <protection locked="0"/>
    </xf>
    <xf numFmtId="0" fontId="49" fillId="0" borderId="15" xfId="0" applyFont="1" applyFill="1" applyBorder="1" applyAlignment="1" applyProtection="1">
      <alignment horizontal="center"/>
      <protection locked="0"/>
    </xf>
    <xf numFmtId="0" fontId="49" fillId="0" borderId="122" xfId="0" applyFont="1" applyFill="1" applyBorder="1" applyAlignment="1" applyProtection="1">
      <alignment horizontal="center"/>
      <protection locked="0"/>
    </xf>
    <xf numFmtId="0" fontId="25" fillId="18" borderId="15" xfId="0" applyFont="1" applyFill="1" applyBorder="1" applyAlignment="1" applyProtection="1">
      <alignment horizontal="left" vertical="top" wrapText="1"/>
      <protection locked="0"/>
    </xf>
    <xf numFmtId="0" fontId="25" fillId="18" borderId="27" xfId="0" applyFont="1" applyFill="1" applyBorder="1" applyAlignment="1" applyProtection="1">
      <alignment horizontal="left" vertical="top" wrapText="1"/>
      <protection locked="0"/>
    </xf>
    <xf numFmtId="0" fontId="25" fillId="18" borderId="44" xfId="0" applyFont="1" applyFill="1" applyBorder="1" applyAlignment="1" applyProtection="1">
      <alignment horizontal="left" vertical="top" wrapText="1"/>
      <protection locked="0"/>
    </xf>
    <xf numFmtId="0" fontId="56" fillId="20" borderId="58" xfId="0" applyFont="1" applyFill="1" applyBorder="1" applyAlignment="1" applyProtection="1">
      <alignment horizontal="center" vertical="center" wrapText="1"/>
    </xf>
    <xf numFmtId="0" fontId="56" fillId="20" borderId="39" xfId="0" applyFont="1" applyFill="1" applyBorder="1" applyAlignment="1" applyProtection="1">
      <alignment horizontal="center" vertical="center" wrapText="1"/>
    </xf>
    <xf numFmtId="0" fontId="56" fillId="20" borderId="59" xfId="0" applyFont="1" applyFill="1" applyBorder="1" applyAlignment="1" applyProtection="1">
      <alignment horizontal="center" vertical="center" wrapText="1"/>
    </xf>
    <xf numFmtId="0" fontId="25" fillId="18" borderId="33" xfId="0" applyFont="1" applyFill="1" applyBorder="1" applyAlignment="1" applyProtection="1">
      <alignment horizontal="left" vertical="top" wrapText="1"/>
      <protection locked="0"/>
    </xf>
    <xf numFmtId="0" fontId="25" fillId="18" borderId="131" xfId="0" applyFont="1" applyFill="1" applyBorder="1" applyAlignment="1" applyProtection="1">
      <alignment horizontal="left" vertical="top" wrapText="1"/>
      <protection locked="0"/>
    </xf>
    <xf numFmtId="0" fontId="25" fillId="18" borderId="132" xfId="0" applyFont="1" applyFill="1" applyBorder="1" applyAlignment="1" applyProtection="1">
      <alignment horizontal="left" vertical="top" wrapText="1"/>
      <protection locked="0"/>
    </xf>
    <xf numFmtId="0" fontId="20" fillId="19" borderId="78" xfId="0" applyFont="1" applyFill="1" applyBorder="1" applyAlignment="1" applyProtection="1">
      <alignment horizontal="center" vertical="center" wrapText="1"/>
    </xf>
    <xf numFmtId="0" fontId="20" fillId="19" borderId="16" xfId="0" applyFont="1" applyFill="1" applyBorder="1" applyAlignment="1" applyProtection="1">
      <alignment horizontal="center" vertical="center" wrapText="1"/>
    </xf>
    <xf numFmtId="0" fontId="20" fillId="19" borderId="79" xfId="0" applyFont="1" applyFill="1" applyBorder="1" applyAlignment="1" applyProtection="1">
      <alignment horizontal="center" vertical="center" wrapText="1"/>
    </xf>
    <xf numFmtId="6" fontId="50" fillId="18" borderId="33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132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1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4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wrapText="1"/>
      <protection locked="0"/>
    </xf>
    <xf numFmtId="0" fontId="21" fillId="0" borderId="22" xfId="0" applyFont="1" applyBorder="1" applyAlignment="1" applyProtection="1">
      <alignment horizontal="center" wrapText="1"/>
      <protection locked="0"/>
    </xf>
    <xf numFmtId="0" fontId="50" fillId="0" borderId="127" xfId="0" applyFont="1" applyBorder="1" applyAlignment="1" applyProtection="1">
      <alignment horizontal="left" vertical="center" wrapText="1"/>
    </xf>
    <xf numFmtId="0" fontId="50" fillId="0" borderId="121" xfId="0" applyFont="1" applyBorder="1" applyAlignment="1" applyProtection="1">
      <alignment horizontal="left" vertical="center" wrapText="1"/>
    </xf>
    <xf numFmtId="0" fontId="50" fillId="0" borderId="128" xfId="0" applyFont="1" applyBorder="1" applyAlignment="1" applyProtection="1">
      <alignment horizontal="left" vertical="center" wrapText="1"/>
    </xf>
    <xf numFmtId="0" fontId="50" fillId="0" borderId="100" xfId="0" applyFont="1" applyBorder="1" applyAlignment="1" applyProtection="1">
      <alignment horizontal="left" vertical="center" wrapText="1"/>
    </xf>
    <xf numFmtId="0" fontId="50" fillId="0" borderId="101" xfId="0" applyFont="1" applyBorder="1" applyAlignment="1" applyProtection="1">
      <alignment horizontal="left"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25" fillId="18" borderId="51" xfId="0" applyFont="1" applyFill="1" applyBorder="1" applyAlignment="1" applyProtection="1">
      <alignment horizontal="left" vertical="top" wrapText="1"/>
      <protection locked="0"/>
    </xf>
    <xf numFmtId="0" fontId="25" fillId="18" borderId="46" xfId="0" applyFont="1" applyFill="1" applyBorder="1" applyAlignment="1" applyProtection="1">
      <alignment horizontal="left" vertical="top" wrapText="1"/>
      <protection locked="0"/>
    </xf>
    <xf numFmtId="0" fontId="25" fillId="18" borderId="54" xfId="0" applyFont="1" applyFill="1" applyBorder="1" applyAlignment="1" applyProtection="1">
      <alignment horizontal="left" vertical="top" wrapText="1"/>
      <protection locked="0"/>
    </xf>
    <xf numFmtId="0" fontId="25" fillId="18" borderId="52" xfId="0" applyFont="1" applyFill="1" applyBorder="1" applyAlignment="1" applyProtection="1">
      <alignment horizontal="left" vertical="top" wrapText="1"/>
      <protection locked="0"/>
    </xf>
    <xf numFmtId="0" fontId="40" fillId="18" borderId="78" xfId="0" applyFont="1" applyFill="1" applyBorder="1" applyAlignment="1" applyProtection="1">
      <alignment horizontal="center" vertical="center" wrapText="1"/>
    </xf>
    <xf numFmtId="0" fontId="40" fillId="18" borderId="16" xfId="0" applyFont="1" applyFill="1" applyBorder="1" applyAlignment="1" applyProtection="1">
      <alignment horizontal="center" vertical="center" wrapText="1"/>
    </xf>
    <xf numFmtId="0" fontId="40" fillId="18" borderId="79" xfId="0" applyFont="1" applyFill="1" applyBorder="1" applyAlignment="1" applyProtection="1">
      <alignment horizontal="center" vertical="center" wrapText="1"/>
    </xf>
    <xf numFmtId="0" fontId="50" fillId="0" borderId="107" xfId="0" applyFont="1" applyBorder="1" applyAlignment="1" applyProtection="1">
      <alignment horizontal="left" vertical="center" wrapText="1"/>
    </xf>
    <xf numFmtId="0" fontId="50" fillId="0" borderId="73" xfId="0" applyFont="1" applyBorder="1" applyAlignment="1" applyProtection="1">
      <alignment horizontal="left" vertical="center" wrapText="1"/>
    </xf>
    <xf numFmtId="0" fontId="50" fillId="0" borderId="126" xfId="0" applyFont="1" applyBorder="1" applyAlignment="1" applyProtection="1">
      <alignment horizontal="left" vertical="center" wrapText="1"/>
    </xf>
    <xf numFmtId="0" fontId="21" fillId="0" borderId="78" xfId="0" applyFont="1" applyBorder="1" applyAlignment="1" applyProtection="1">
      <alignment horizont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79" xfId="0" applyFont="1" applyBorder="1" applyAlignment="1" applyProtection="1">
      <alignment horizontal="center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48" fillId="19" borderId="111" xfId="0" applyFont="1" applyFill="1" applyBorder="1" applyAlignment="1" applyProtection="1">
      <alignment horizontal="center" vertical="center" wrapText="1"/>
    </xf>
    <xf numFmtId="0" fontId="48" fillId="19" borderId="120" xfId="0" applyFont="1" applyFill="1" applyBorder="1" applyAlignment="1" applyProtection="1">
      <alignment horizontal="center" vertical="center" wrapText="1"/>
    </xf>
    <xf numFmtId="0" fontId="48" fillId="19" borderId="112" xfId="0" applyFont="1" applyFill="1" applyBorder="1" applyAlignment="1" applyProtection="1">
      <alignment horizontal="center" vertical="center" wrapText="1"/>
    </xf>
    <xf numFmtId="0" fontId="22" fillId="0" borderId="133" xfId="0" applyFont="1" applyFill="1" applyBorder="1" applyAlignment="1" applyProtection="1">
      <alignment horizontal="center" vertical="top" wrapText="1"/>
      <protection locked="0"/>
    </xf>
    <xf numFmtId="0" fontId="55" fillId="20" borderId="36" xfId="0" applyFont="1" applyFill="1" applyBorder="1" applyAlignment="1" applyProtection="1">
      <alignment horizontal="center" vertical="center" wrapText="1"/>
    </xf>
    <xf numFmtId="0" fontId="55" fillId="20" borderId="46" xfId="0" applyFont="1" applyFill="1" applyBorder="1" applyAlignment="1" applyProtection="1">
      <alignment horizontal="center" vertical="center" wrapText="1"/>
    </xf>
    <xf numFmtId="0" fontId="55" fillId="20" borderId="52" xfId="0" applyFont="1" applyFill="1" applyBorder="1" applyAlignment="1" applyProtection="1">
      <alignment horizontal="center" vertical="center" wrapText="1"/>
    </xf>
    <xf numFmtId="0" fontId="50" fillId="18" borderId="51" xfId="0" applyFont="1" applyFill="1" applyBorder="1" applyAlignment="1" applyProtection="1">
      <alignment horizontal="center" vertical="center" wrapText="1"/>
      <protection locked="0"/>
    </xf>
    <xf numFmtId="0" fontId="50" fillId="18" borderId="46" xfId="0" applyFont="1" applyFill="1" applyBorder="1" applyAlignment="1" applyProtection="1">
      <alignment horizontal="center" vertical="center" wrapText="1"/>
      <protection locked="0"/>
    </xf>
    <xf numFmtId="0" fontId="50" fillId="18" borderId="54" xfId="0" applyFont="1" applyFill="1" applyBorder="1" applyAlignment="1" applyProtection="1">
      <alignment horizontal="center" vertical="center" wrapText="1"/>
      <protection locked="0"/>
    </xf>
    <xf numFmtId="0" fontId="50" fillId="0" borderId="36" xfId="0" applyFont="1" applyFill="1" applyBorder="1" applyAlignment="1" applyProtection="1">
      <alignment horizontal="left" vertical="center" wrapText="1"/>
    </xf>
    <xf numFmtId="0" fontId="50" fillId="0" borderId="46" xfId="0" applyFont="1" applyFill="1" applyBorder="1" applyAlignment="1" applyProtection="1">
      <alignment horizontal="left" vertical="center" wrapText="1"/>
    </xf>
    <xf numFmtId="0" fontId="50" fillId="0" borderId="52" xfId="0" applyFont="1" applyFill="1" applyBorder="1" applyAlignment="1" applyProtection="1">
      <alignment horizontal="left" vertical="center" wrapText="1"/>
    </xf>
    <xf numFmtId="0" fontId="56" fillId="20" borderId="15" xfId="0" applyFont="1" applyFill="1" applyBorder="1" applyAlignment="1" applyProtection="1">
      <alignment horizontal="center" vertical="center" wrapText="1"/>
    </xf>
    <xf numFmtId="0" fontId="56" fillId="20" borderId="27" xfId="0" applyFont="1" applyFill="1" applyBorder="1" applyAlignment="1" applyProtection="1">
      <alignment horizontal="center" vertical="center" wrapText="1"/>
    </xf>
    <xf numFmtId="0" fontId="56" fillId="20" borderId="44" xfId="0" applyFont="1" applyFill="1" applyBorder="1" applyAlignment="1" applyProtection="1">
      <alignment horizontal="center" vertical="center" wrapText="1"/>
    </xf>
    <xf numFmtId="0" fontId="50" fillId="0" borderId="15" xfId="0" applyFont="1" applyFill="1" applyBorder="1" applyAlignment="1" applyProtection="1">
      <alignment horizontal="center" vertical="center" wrapText="1"/>
    </xf>
    <xf numFmtId="0" fontId="50" fillId="0" borderId="27" xfId="0" applyFont="1" applyFill="1" applyBorder="1" applyAlignment="1" applyProtection="1">
      <alignment horizontal="center" vertical="center" wrapText="1"/>
    </xf>
    <xf numFmtId="0" fontId="25" fillId="18" borderId="15" xfId="0" applyFont="1" applyFill="1" applyBorder="1" applyAlignment="1" applyProtection="1">
      <alignment horizontal="center" vertical="top" wrapText="1"/>
      <protection locked="0"/>
    </xf>
    <xf numFmtId="0" fontId="25" fillId="18" borderId="27" xfId="0" applyFont="1" applyFill="1" applyBorder="1" applyAlignment="1" applyProtection="1">
      <alignment horizontal="center" vertical="top" wrapText="1"/>
      <protection locked="0"/>
    </xf>
    <xf numFmtId="0" fontId="25" fillId="18" borderId="44" xfId="0" applyFont="1" applyFill="1" applyBorder="1" applyAlignment="1" applyProtection="1">
      <alignment horizontal="center" vertical="top" wrapText="1"/>
      <protection locked="0"/>
    </xf>
    <xf numFmtId="0" fontId="50" fillId="0" borderId="36" xfId="0" applyFont="1" applyFill="1" applyBorder="1" applyAlignment="1" applyProtection="1">
      <alignment horizontal="center" vertical="center" wrapText="1"/>
    </xf>
    <xf numFmtId="0" fontId="50" fillId="0" borderId="46" xfId="0" applyFont="1" applyFill="1" applyBorder="1" applyAlignment="1" applyProtection="1">
      <alignment horizontal="center" vertical="center" wrapText="1"/>
    </xf>
    <xf numFmtId="0" fontId="50" fillId="0" borderId="54" xfId="0" applyFont="1" applyFill="1" applyBorder="1" applyAlignment="1" applyProtection="1">
      <alignment horizontal="center" vertical="center" wrapText="1"/>
    </xf>
    <xf numFmtId="0" fontId="55" fillId="20" borderId="15" xfId="0" applyFont="1" applyFill="1" applyBorder="1" applyAlignment="1" applyProtection="1">
      <alignment horizontal="center" vertical="center" wrapText="1"/>
    </xf>
    <xf numFmtId="0" fontId="55" fillId="20" borderId="27" xfId="0" applyFont="1" applyFill="1" applyBorder="1" applyAlignment="1" applyProtection="1">
      <alignment horizontal="center" vertical="center" wrapText="1"/>
    </xf>
    <xf numFmtId="0" fontId="55" fillId="20" borderId="44" xfId="0" applyFont="1" applyFill="1" applyBorder="1" applyAlignment="1" applyProtection="1">
      <alignment horizontal="center" vertical="center" wrapText="1"/>
    </xf>
    <xf numFmtId="0" fontId="25" fillId="18" borderId="60" xfId="0" applyFont="1" applyFill="1" applyBorder="1" applyAlignment="1" applyProtection="1">
      <alignment horizontal="center" vertical="top" wrapText="1"/>
      <protection locked="0"/>
    </xf>
    <xf numFmtId="0" fontId="25" fillId="18" borderId="61" xfId="0" applyFont="1" applyFill="1" applyBorder="1" applyAlignment="1" applyProtection="1">
      <alignment horizontal="center" vertical="top" wrapText="1"/>
      <protection locked="0"/>
    </xf>
    <xf numFmtId="0" fontId="25" fillId="18" borderId="62" xfId="0" applyFont="1" applyFill="1" applyBorder="1" applyAlignment="1" applyProtection="1">
      <alignment horizontal="center" vertical="top" wrapText="1"/>
      <protection locked="0"/>
    </xf>
    <xf numFmtId="0" fontId="30" fillId="19" borderId="78" xfId="0" applyFont="1" applyFill="1" applyBorder="1" applyAlignment="1" applyProtection="1">
      <alignment horizontal="center" vertical="center" wrapText="1"/>
    </xf>
    <xf numFmtId="0" fontId="21" fillId="19" borderId="16" xfId="0" applyFont="1" applyFill="1" applyBorder="1" applyAlignment="1" applyProtection="1">
      <alignment horizontal="center" vertical="center" wrapText="1"/>
    </xf>
    <xf numFmtId="0" fontId="21" fillId="19" borderId="79" xfId="0" applyFont="1" applyFill="1" applyBorder="1" applyAlignment="1" applyProtection="1">
      <alignment horizontal="center" vertical="center" wrapText="1"/>
    </xf>
    <xf numFmtId="0" fontId="55" fillId="20" borderId="58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164" fontId="50" fillId="18" borderId="39" xfId="0" applyNumberFormat="1" applyFont="1" applyFill="1" applyBorder="1" applyAlignment="1" applyProtection="1">
      <alignment horizontal="center" vertical="center" wrapText="1"/>
      <protection locked="0"/>
    </xf>
    <xf numFmtId="164" fontId="50" fillId="18" borderId="59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51" xfId="0" applyFont="1" applyFill="1" applyBorder="1" applyAlignment="1" applyProtection="1">
      <alignment horizontal="center" vertical="top"/>
      <protection locked="0"/>
    </xf>
    <xf numFmtId="0" fontId="49" fillId="18" borderId="46" xfId="0" applyFont="1" applyFill="1" applyBorder="1" applyAlignment="1" applyProtection="1">
      <alignment horizontal="center" vertical="top"/>
      <protection locked="0"/>
    </xf>
    <xf numFmtId="0" fontId="49" fillId="18" borderId="54" xfId="0" applyFont="1" applyFill="1" applyBorder="1" applyAlignment="1" applyProtection="1">
      <alignment horizontal="center" vertical="top"/>
      <protection locked="0"/>
    </xf>
    <xf numFmtId="0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49" fillId="23" borderId="27" xfId="0" applyFont="1" applyFill="1" applyBorder="1" applyAlignment="1" applyProtection="1">
      <alignment horizontal="center" wrapText="1"/>
      <protection locked="0"/>
    </xf>
    <xf numFmtId="0" fontId="49" fillId="23" borderId="44" xfId="0" applyFont="1" applyFill="1" applyBorder="1" applyAlignment="1" applyProtection="1">
      <alignment horizontal="center" wrapText="1"/>
      <protection locked="0"/>
    </xf>
    <xf numFmtId="0" fontId="50" fillId="18" borderId="61" xfId="0" applyNumberFormat="1" applyFont="1" applyFill="1" applyBorder="1" applyAlignment="1" applyProtection="1">
      <alignment horizontal="center" vertical="center" wrapText="1"/>
      <protection locked="0"/>
    </xf>
    <xf numFmtId="0" fontId="49" fillId="23" borderId="61" xfId="0" applyFont="1" applyFill="1" applyBorder="1" applyAlignment="1" applyProtection="1">
      <alignment horizontal="center" wrapText="1"/>
      <protection locked="0"/>
    </xf>
    <xf numFmtId="0" fontId="49" fillId="23" borderId="62" xfId="0" applyFont="1" applyFill="1" applyBorder="1" applyAlignment="1" applyProtection="1">
      <alignment horizontal="center" wrapText="1"/>
      <protection locked="0"/>
    </xf>
    <xf numFmtId="0" fontId="22" fillId="0" borderId="78" xfId="0" applyFont="1" applyFill="1" applyBorder="1" applyAlignment="1" applyProtection="1">
      <alignment horizontal="center" vertical="top" wrapText="1"/>
      <protection locked="0"/>
    </xf>
    <xf numFmtId="0" fontId="22" fillId="0" borderId="16" xfId="0" applyFont="1" applyFill="1" applyBorder="1" applyAlignment="1" applyProtection="1">
      <alignment horizontal="center" vertical="top" wrapText="1"/>
      <protection locked="0"/>
    </xf>
    <xf numFmtId="0" fontId="22" fillId="0" borderId="79" xfId="0" applyFont="1" applyFill="1" applyBorder="1" applyAlignment="1" applyProtection="1">
      <alignment horizontal="center" vertical="top" wrapText="1"/>
      <protection locked="0"/>
    </xf>
    <xf numFmtId="0" fontId="50" fillId="0" borderId="107" xfId="0" applyNumberFormat="1" applyFont="1" applyBorder="1" applyAlignment="1" applyProtection="1">
      <alignment horizontal="center" vertical="center" wrapText="1"/>
    </xf>
    <xf numFmtId="0" fontId="50" fillId="0" borderId="73" xfId="0" applyNumberFormat="1" applyFont="1" applyBorder="1" applyAlignment="1" applyProtection="1">
      <alignment horizontal="center" vertical="center" wrapText="1"/>
    </xf>
    <xf numFmtId="0" fontId="50" fillId="0" borderId="126" xfId="0" applyNumberFormat="1" applyFont="1" applyBorder="1" applyAlignment="1" applyProtection="1">
      <alignment horizontal="center" vertical="center" wrapText="1"/>
    </xf>
    <xf numFmtId="0" fontId="60" fillId="18" borderId="51" xfId="43" applyFill="1" applyBorder="1" applyAlignment="1" applyProtection="1">
      <alignment horizontal="center" wrapText="1"/>
      <protection locked="0"/>
    </xf>
    <xf numFmtId="0" fontId="46" fillId="18" borderId="46" xfId="0" applyFont="1" applyFill="1" applyBorder="1" applyAlignment="1" applyProtection="1">
      <alignment horizontal="center" wrapText="1"/>
      <protection locked="0"/>
    </xf>
    <xf numFmtId="0" fontId="46" fillId="18" borderId="54" xfId="0" applyFont="1" applyFill="1" applyBorder="1" applyAlignment="1" applyProtection="1">
      <alignment horizontal="center" wrapText="1"/>
      <protection locked="0"/>
    </xf>
    <xf numFmtId="0" fontId="46" fillId="18" borderId="51" xfId="0" applyFont="1" applyFill="1" applyBorder="1" applyAlignment="1" applyProtection="1">
      <alignment horizontal="center" wrapText="1"/>
      <protection locked="0"/>
    </xf>
    <xf numFmtId="0" fontId="50" fillId="0" borderId="58" xfId="0" applyNumberFormat="1" applyFont="1" applyBorder="1" applyAlignment="1" applyProtection="1">
      <alignment horizontal="center" vertical="center" wrapText="1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39" xfId="0" applyNumberFormat="1" applyFont="1" applyBorder="1" applyAlignment="1" applyProtection="1">
      <alignment horizontal="center" vertical="center" wrapText="1"/>
    </xf>
    <xf numFmtId="0" fontId="30" fillId="18" borderId="78" xfId="0" applyFont="1" applyFill="1" applyBorder="1" applyAlignment="1" applyProtection="1">
      <alignment horizontal="center" vertical="center" wrapText="1"/>
    </xf>
    <xf numFmtId="0" fontId="37" fillId="18" borderId="16" xfId="0" applyFont="1" applyFill="1" applyBorder="1" applyAlignment="1" applyProtection="1">
      <alignment horizontal="center" vertical="center" wrapText="1"/>
    </xf>
    <xf numFmtId="0" fontId="37" fillId="18" borderId="79" xfId="0" applyFont="1" applyFill="1" applyBorder="1" applyAlignment="1" applyProtection="1">
      <alignment horizontal="center" vertical="center" wrapText="1"/>
    </xf>
    <xf numFmtId="0" fontId="24" fillId="19" borderId="113" xfId="0" applyFont="1" applyFill="1" applyBorder="1" applyAlignment="1" applyProtection="1">
      <alignment horizontal="center" vertical="center" wrapText="1"/>
    </xf>
    <xf numFmtId="0" fontId="24" fillId="19" borderId="126" xfId="0" applyFont="1" applyFill="1" applyBorder="1" applyAlignment="1" applyProtection="1">
      <alignment horizontal="center" vertical="center" wrapText="1"/>
    </xf>
    <xf numFmtId="0" fontId="39" fillId="19" borderId="111" xfId="0" applyFont="1" applyFill="1" applyBorder="1" applyAlignment="1" applyProtection="1">
      <alignment horizontal="center" vertical="center" wrapText="1"/>
    </xf>
    <xf numFmtId="0" fontId="39" fillId="19" borderId="11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101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131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38"/>
    <cellStyle name="Összesen" xfId="39"/>
    <cellStyle name="Rossz" xfId="40"/>
    <cellStyle name="Semleges" xfId="41"/>
    <cellStyle name="Számítás" xfId="42"/>
  </cellStyles>
  <dxfs count="44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Microsoft/Windows/Temporary%20Internet%20Files/Content.Outlook/72CZK1L4/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posiJ/AppData/Local/Microsoft/Windows/Temporary%20Internet%20Files/Content.Outlook/BJFON3NX/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farago.edit@hm.gov.hu;%20237-5525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30" t="s">
        <v>93</v>
      </c>
      <c r="B1" s="231"/>
      <c r="C1" s="232"/>
      <c r="D1" s="232"/>
      <c r="E1" s="233"/>
      <c r="F1" s="234"/>
      <c r="G1" s="22"/>
    </row>
    <row r="2" spans="1:7" ht="21" customHeight="1" thickTop="1" x14ac:dyDescent="0.2">
      <c r="A2" s="57" t="s">
        <v>0</v>
      </c>
      <c r="B2" s="236" t="s">
        <v>206</v>
      </c>
      <c r="C2" s="236"/>
      <c r="D2" s="60" t="s">
        <v>1</v>
      </c>
      <c r="E2" s="236" t="s">
        <v>207</v>
      </c>
      <c r="F2" s="252"/>
      <c r="G2" s="18"/>
    </row>
    <row r="3" spans="1:7" s="13" customFormat="1" ht="38.25" customHeight="1" x14ac:dyDescent="0.2">
      <c r="A3" s="58" t="s">
        <v>2</v>
      </c>
      <c r="B3" s="237" t="s">
        <v>190</v>
      </c>
      <c r="C3" s="238"/>
      <c r="D3" s="61" t="s">
        <v>3</v>
      </c>
      <c r="E3" s="254" t="s">
        <v>196</v>
      </c>
      <c r="F3" s="237"/>
      <c r="G3" s="19"/>
    </row>
    <row r="4" spans="1:7" ht="48" customHeight="1" thickBot="1" x14ac:dyDescent="0.25">
      <c r="A4" s="59" t="s">
        <v>4</v>
      </c>
      <c r="B4" s="259" t="s">
        <v>193</v>
      </c>
      <c r="C4" s="260"/>
      <c r="D4" s="62" t="s">
        <v>5</v>
      </c>
      <c r="E4" s="261" t="s">
        <v>197</v>
      </c>
      <c r="F4" s="262"/>
      <c r="G4" s="18"/>
    </row>
    <row r="5" spans="1:7" ht="9" customHeight="1" thickTop="1" thickBot="1" x14ac:dyDescent="0.25">
      <c r="A5" s="235"/>
      <c r="B5" s="235"/>
      <c r="C5" s="235"/>
      <c r="D5" s="235"/>
      <c r="E5" s="235"/>
      <c r="F5" s="235"/>
    </row>
    <row r="6" spans="1:7" ht="48" customHeight="1" thickTop="1" thickBot="1" x14ac:dyDescent="0.25">
      <c r="A6" s="63" t="s">
        <v>6</v>
      </c>
      <c r="B6" s="257" t="s">
        <v>198</v>
      </c>
      <c r="C6" s="258"/>
      <c r="D6" s="66" t="s">
        <v>7</v>
      </c>
      <c r="E6" s="255" t="s">
        <v>194</v>
      </c>
      <c r="F6" s="256"/>
      <c r="G6" s="18"/>
    </row>
    <row r="7" spans="1:7" ht="60" customHeight="1" thickTop="1" x14ac:dyDescent="0.2">
      <c r="A7" s="64" t="s">
        <v>8</v>
      </c>
      <c r="B7" s="263" t="s">
        <v>199</v>
      </c>
      <c r="C7" s="264"/>
      <c r="D7" s="264"/>
      <c r="E7" s="264"/>
      <c r="F7" s="265"/>
    </row>
    <row r="8" spans="1:7" ht="58.5" customHeight="1" x14ac:dyDescent="0.2">
      <c r="A8" s="58" t="s">
        <v>9</v>
      </c>
      <c r="B8" s="252" t="s">
        <v>200</v>
      </c>
      <c r="C8" s="253"/>
      <c r="D8" s="253"/>
      <c r="E8" s="253"/>
      <c r="F8" s="253"/>
      <c r="G8" s="18"/>
    </row>
    <row r="9" spans="1:7" ht="37.5" customHeight="1" x14ac:dyDescent="0.2">
      <c r="A9" s="58" t="s">
        <v>10</v>
      </c>
      <c r="B9" s="237" t="s">
        <v>201</v>
      </c>
      <c r="C9" s="238"/>
      <c r="D9" s="61" t="s">
        <v>12</v>
      </c>
      <c r="E9" s="237" t="s">
        <v>201</v>
      </c>
      <c r="F9" s="274"/>
      <c r="G9" s="18"/>
    </row>
    <row r="10" spans="1:7" ht="34.5" customHeight="1" thickBot="1" x14ac:dyDescent="0.25">
      <c r="A10" s="65" t="s">
        <v>11</v>
      </c>
      <c r="B10" s="270" t="s">
        <v>202</v>
      </c>
      <c r="C10" s="270"/>
      <c r="D10" s="270"/>
      <c r="E10" s="270"/>
      <c r="F10" s="271"/>
      <c r="G10" s="18"/>
    </row>
    <row r="11" spans="1:7" ht="12" customHeight="1" thickTop="1" thickBot="1" x14ac:dyDescent="0.25">
      <c r="A11" s="235"/>
      <c r="B11" s="235"/>
      <c r="C11" s="235"/>
      <c r="D11" s="235"/>
      <c r="E11" s="235"/>
      <c r="F11" s="235"/>
    </row>
    <row r="12" spans="1:7" ht="20.25" customHeight="1" thickTop="1" x14ac:dyDescent="0.2">
      <c r="A12" s="275" t="s">
        <v>187</v>
      </c>
      <c r="B12" s="276"/>
      <c r="C12" s="276"/>
      <c r="D12" s="276"/>
      <c r="E12" s="276"/>
      <c r="F12" s="277"/>
      <c r="G12" s="18"/>
    </row>
    <row r="13" spans="1:7" ht="84.75" customHeight="1" thickBot="1" x14ac:dyDescent="0.25">
      <c r="A13" s="67" t="s">
        <v>123</v>
      </c>
      <c r="B13" s="68" t="s">
        <v>15</v>
      </c>
      <c r="C13" s="272" t="s">
        <v>59</v>
      </c>
      <c r="D13" s="272"/>
      <c r="E13" s="272"/>
      <c r="F13" s="273"/>
      <c r="G13" s="24"/>
    </row>
    <row r="14" spans="1:7" s="14" customFormat="1" ht="12" customHeight="1" thickTop="1" thickBot="1" x14ac:dyDescent="0.25">
      <c r="A14" s="269"/>
      <c r="B14" s="269"/>
      <c r="C14" s="269"/>
      <c r="D14" s="269"/>
      <c r="E14" s="269"/>
      <c r="F14" s="269"/>
    </row>
    <row r="15" spans="1:7" ht="24.75" customHeight="1" thickTop="1" thickBot="1" x14ac:dyDescent="0.25">
      <c r="A15" s="266" t="s">
        <v>136</v>
      </c>
      <c r="B15" s="267"/>
      <c r="C15" s="267"/>
      <c r="D15" s="267"/>
      <c r="E15" s="267"/>
      <c r="F15" s="268"/>
    </row>
    <row r="16" spans="1:7" ht="33" customHeight="1" x14ac:dyDescent="0.2">
      <c r="A16" s="317" t="s">
        <v>188</v>
      </c>
      <c r="B16" s="318"/>
      <c r="C16" s="319"/>
      <c r="D16" s="304" t="str">
        <f>'Társadalmi,gazdasági hatás'!D27</f>
        <v>Nem változik érdemben</v>
      </c>
      <c r="E16" s="304"/>
      <c r="F16" s="305"/>
    </row>
    <row r="17" spans="1:7" ht="77.25" customHeight="1" thickBot="1" x14ac:dyDescent="0.25">
      <c r="A17" s="306" t="str">
        <f>'Társadalmi,gazdasági hatás'!A28</f>
        <v>Kérjük mutassa  be a versenyképességet befolyásoló tényezőket!</v>
      </c>
      <c r="B17" s="307"/>
      <c r="C17" s="307"/>
      <c r="D17" s="308"/>
      <c r="E17" s="308"/>
      <c r="F17" s="309"/>
      <c r="G17" s="22"/>
    </row>
    <row r="18" spans="1:7" ht="25.5" customHeight="1" x14ac:dyDescent="0.2">
      <c r="A18" s="310" t="s">
        <v>189</v>
      </c>
      <c r="B18" s="199"/>
      <c r="C18" s="311"/>
      <c r="D18" s="68" t="s">
        <v>29</v>
      </c>
      <c r="E18" s="69" t="s">
        <v>81</v>
      </c>
      <c r="F18" s="177"/>
      <c r="G18" s="22"/>
    </row>
    <row r="19" spans="1:7" ht="34.5" customHeight="1" x14ac:dyDescent="0.2">
      <c r="A19" s="243" t="s">
        <v>132</v>
      </c>
      <c r="B19" s="244"/>
      <c r="C19" s="245"/>
      <c r="D19" s="246" t="s">
        <v>29</v>
      </c>
      <c r="E19" s="246"/>
      <c r="F19" s="247"/>
      <c r="G19" s="22"/>
    </row>
    <row r="20" spans="1:7" ht="19.5" customHeight="1" x14ac:dyDescent="0.2">
      <c r="A20" s="312" t="s">
        <v>45</v>
      </c>
      <c r="B20" s="313"/>
      <c r="C20" s="313"/>
      <c r="D20" s="314"/>
      <c r="E20" s="314"/>
      <c r="F20" s="315"/>
      <c r="G20" s="22"/>
    </row>
    <row r="21" spans="1:7" ht="18.75" customHeight="1" x14ac:dyDescent="0.25">
      <c r="A21" s="70"/>
      <c r="B21" s="301" t="s">
        <v>17</v>
      </c>
      <c r="C21" s="301"/>
      <c r="D21" s="250">
        <f>' Admin terhek, igazgatási hat'!C3</f>
        <v>0</v>
      </c>
      <c r="E21" s="251"/>
      <c r="F21" s="71" t="s">
        <v>18</v>
      </c>
    </row>
    <row r="22" spans="1:7" ht="18.75" customHeight="1" thickBot="1" x14ac:dyDescent="0.3">
      <c r="A22" s="72"/>
      <c r="B22" s="320" t="s">
        <v>19</v>
      </c>
      <c r="C22" s="320"/>
      <c r="D22" s="210">
        <f>' Admin terhek, igazgatási hat'!C7</f>
        <v>0</v>
      </c>
      <c r="E22" s="211"/>
      <c r="F22" s="73" t="s">
        <v>18</v>
      </c>
      <c r="G22" s="22"/>
    </row>
    <row r="23" spans="1:7" ht="20.25" customHeight="1" x14ac:dyDescent="0.2">
      <c r="A23" s="303" t="s">
        <v>20</v>
      </c>
      <c r="B23" s="299"/>
      <c r="C23" s="299"/>
      <c r="D23" s="298" t="s">
        <v>21</v>
      </c>
      <c r="E23" s="299"/>
      <c r="F23" s="300"/>
      <c r="G23" s="22"/>
    </row>
    <row r="24" spans="1:7" ht="18.75" customHeight="1" x14ac:dyDescent="0.25">
      <c r="A24" s="70"/>
      <c r="B24" s="301" t="s">
        <v>17</v>
      </c>
      <c r="C24" s="316"/>
      <c r="D24" s="74"/>
      <c r="E24" s="301" t="s">
        <v>17</v>
      </c>
      <c r="F24" s="302"/>
    </row>
    <row r="25" spans="1:7" ht="18.75" customHeight="1" thickBot="1" x14ac:dyDescent="0.3">
      <c r="A25" s="75"/>
      <c r="B25" s="221" t="s">
        <v>19</v>
      </c>
      <c r="C25" s="226"/>
      <c r="D25" s="76"/>
      <c r="E25" s="221" t="s">
        <v>19</v>
      </c>
      <c r="F25" s="222"/>
      <c r="G25" s="22"/>
    </row>
    <row r="26" spans="1:7" ht="12" customHeight="1" thickTop="1" thickBot="1" x14ac:dyDescent="0.25">
      <c r="A26" s="248"/>
      <c r="B26" s="249"/>
      <c r="C26" s="249"/>
      <c r="D26" s="249"/>
      <c r="E26" s="249"/>
      <c r="F26" s="249"/>
      <c r="G26" s="22"/>
    </row>
    <row r="27" spans="1:7" ht="24.95" customHeight="1" thickTop="1" thickBot="1" x14ac:dyDescent="0.25">
      <c r="A27" s="227" t="s">
        <v>137</v>
      </c>
      <c r="B27" s="228"/>
      <c r="C27" s="228"/>
      <c r="D27" s="228"/>
      <c r="E27" s="228"/>
      <c r="F27" s="229"/>
      <c r="G27" s="18"/>
    </row>
    <row r="28" spans="1:7" ht="24.95" customHeight="1" thickBot="1" x14ac:dyDescent="0.25">
      <c r="A28" s="281" t="s">
        <v>125</v>
      </c>
      <c r="B28" s="213"/>
      <c r="C28" s="213"/>
      <c r="D28" s="213"/>
      <c r="E28" s="213"/>
      <c r="F28" s="213"/>
      <c r="G28" s="25"/>
    </row>
    <row r="29" spans="1:7" ht="15" customHeight="1" x14ac:dyDescent="0.25">
      <c r="A29" s="77"/>
      <c r="B29" s="282" t="s">
        <v>22</v>
      </c>
      <c r="C29" s="282"/>
      <c r="D29" s="78" t="s">
        <v>23</v>
      </c>
      <c r="E29" s="282" t="s">
        <v>24</v>
      </c>
      <c r="F29" s="283"/>
      <c r="G29" s="18"/>
    </row>
    <row r="30" spans="1:7" ht="15.75" customHeight="1" x14ac:dyDescent="0.25">
      <c r="A30" s="79" t="s">
        <v>25</v>
      </c>
      <c r="B30" s="218" t="str">
        <f>'Társadalmi,gazdasági hatás'!B4</f>
        <v>-</v>
      </c>
      <c r="C30" s="218"/>
      <c r="D30" s="80">
        <f>'Társadalmi,gazdasági hatás'!D4</f>
        <v>0</v>
      </c>
      <c r="E30" s="219"/>
      <c r="F30" s="220"/>
      <c r="G30" s="18"/>
    </row>
    <row r="31" spans="1:7" ht="15.75" customHeight="1" x14ac:dyDescent="0.25">
      <c r="A31" s="79" t="s">
        <v>26</v>
      </c>
      <c r="B31" s="218" t="str">
        <f>'Társadalmi,gazdasági hatás'!B5</f>
        <v>-</v>
      </c>
      <c r="C31" s="218"/>
      <c r="D31" s="80">
        <f>'Társadalmi,gazdasági hatás'!D5</f>
        <v>0</v>
      </c>
      <c r="E31" s="219"/>
      <c r="F31" s="220"/>
      <c r="G31" s="18"/>
    </row>
    <row r="32" spans="1:7" ht="15.75" customHeight="1" thickBot="1" x14ac:dyDescent="0.3">
      <c r="A32" s="168" t="s">
        <v>38</v>
      </c>
      <c r="B32" s="223" t="str">
        <f>'Társadalmi,gazdasági hatás'!B6</f>
        <v>-</v>
      </c>
      <c r="C32" s="223"/>
      <c r="D32" s="169">
        <f>'Társadalmi,gazdasági hatás'!D6</f>
        <v>0</v>
      </c>
      <c r="E32" s="224"/>
      <c r="F32" s="225"/>
      <c r="G32" s="18"/>
    </row>
    <row r="33" spans="1:7" ht="24.95" customHeight="1" thickBot="1" x14ac:dyDescent="0.25">
      <c r="A33" s="212" t="s">
        <v>135</v>
      </c>
      <c r="B33" s="213"/>
      <c r="C33" s="213"/>
      <c r="D33" s="213"/>
      <c r="E33" s="213"/>
      <c r="F33" s="214"/>
      <c r="G33" s="22"/>
    </row>
    <row r="34" spans="1:7" ht="75" customHeight="1" thickBot="1" x14ac:dyDescent="0.25">
      <c r="A34" s="284" t="str">
        <f>'Társadalmi,gazdasági hatás'!B12</f>
        <v>Kérjük mutassa be az érintett csoport/ok társadalmi helyzetére gyakorolt hatásokat! (max. 8 mondat)</v>
      </c>
      <c r="B34" s="285"/>
      <c r="C34" s="285"/>
      <c r="D34" s="285"/>
      <c r="E34" s="285"/>
      <c r="F34" s="286"/>
      <c r="G34" s="18"/>
    </row>
    <row r="35" spans="1:7" ht="12" customHeight="1" thickTop="1" x14ac:dyDescent="0.2">
      <c r="A35" s="242"/>
      <c r="B35" s="242"/>
      <c r="C35" s="242"/>
      <c r="D35" s="242"/>
      <c r="E35" s="242"/>
      <c r="F35" s="242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15" t="s">
        <v>138</v>
      </c>
      <c r="B37" s="216"/>
      <c r="C37" s="216"/>
      <c r="D37" s="216"/>
      <c r="E37" s="216"/>
      <c r="F37" s="217"/>
      <c r="G37" s="23"/>
    </row>
    <row r="38" spans="1:7" ht="24.95" customHeight="1" x14ac:dyDescent="0.2">
      <c r="A38" s="321" t="s">
        <v>185</v>
      </c>
      <c r="B38" s="322"/>
      <c r="C38" s="322"/>
      <c r="D38" s="322"/>
      <c r="E38" s="322"/>
      <c r="F38" s="323"/>
      <c r="G38" s="18"/>
    </row>
    <row r="39" spans="1:7" ht="15.75" x14ac:dyDescent="0.2">
      <c r="A39" s="324"/>
      <c r="B39" s="325"/>
      <c r="C39" s="326"/>
      <c r="D39" s="81" t="s">
        <v>95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91" t="s">
        <v>94</v>
      </c>
      <c r="B40" s="292"/>
      <c r="C40" s="292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91" t="s">
        <v>104</v>
      </c>
      <c r="B41" s="292"/>
      <c r="C41" s="292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91" t="s">
        <v>109</v>
      </c>
      <c r="B42" s="292"/>
      <c r="C42" s="292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89" t="s">
        <v>111</v>
      </c>
      <c r="B43" s="290"/>
      <c r="C43" s="290"/>
      <c r="D43" s="87">
        <f>' Költségvetés'!$F$55</f>
        <v>0</v>
      </c>
      <c r="E43" s="88">
        <f>' Költségvetés'!F55</f>
        <v>0</v>
      </c>
      <c r="F43" s="187" t="s">
        <v>75</v>
      </c>
      <c r="G43" s="18"/>
    </row>
    <row r="44" spans="1:7" ht="32.1" customHeight="1" thickBot="1" x14ac:dyDescent="0.25">
      <c r="A44" s="293" t="s">
        <v>116</v>
      </c>
      <c r="B44" s="294"/>
      <c r="C44" s="294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87" t="s">
        <v>117</v>
      </c>
      <c r="B45" s="288"/>
      <c r="C45" s="288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39" t="s">
        <v>139</v>
      </c>
      <c r="B47" s="240"/>
      <c r="C47" s="240"/>
      <c r="D47" s="240"/>
      <c r="E47" s="240"/>
      <c r="F47" s="241"/>
      <c r="G47" s="18"/>
    </row>
    <row r="48" spans="1:7" ht="15.75" x14ac:dyDescent="0.2">
      <c r="A48" s="198" t="s">
        <v>126</v>
      </c>
      <c r="B48" s="199"/>
      <c r="C48" s="199"/>
      <c r="D48" s="200"/>
      <c r="E48" s="208" t="str">
        <f>' További hatások'!D9</f>
        <v>nem</v>
      </c>
      <c r="F48" s="209"/>
      <c r="G48" s="18"/>
    </row>
    <row r="49" spans="1:7" ht="16.5" thickBot="1" x14ac:dyDescent="0.25">
      <c r="A49" s="202" t="s">
        <v>133</v>
      </c>
      <c r="B49" s="203"/>
      <c r="C49" s="203"/>
      <c r="D49" s="203"/>
      <c r="E49" s="203"/>
      <c r="F49" s="204"/>
      <c r="G49" s="18"/>
    </row>
    <row r="50" spans="1:7" ht="75" customHeight="1" thickBot="1" x14ac:dyDescent="0.25">
      <c r="A50" s="284" t="str">
        <f>' További hatások'!A10:F10</f>
        <v>Kérjük mutassa be az intézkedés környezeti és természeti hatásait!</v>
      </c>
      <c r="B50" s="285"/>
      <c r="C50" s="285"/>
      <c r="D50" s="285"/>
      <c r="E50" s="285"/>
      <c r="F50" s="286"/>
    </row>
    <row r="51" spans="1:7" ht="12" customHeight="1" thickTop="1" thickBot="1" x14ac:dyDescent="0.25">
      <c r="A51" s="201"/>
      <c r="B51" s="201"/>
      <c r="C51" s="201"/>
      <c r="D51" s="201"/>
      <c r="E51" s="201"/>
      <c r="F51" s="201"/>
      <c r="G51" s="22"/>
    </row>
    <row r="52" spans="1:7" ht="24.95" customHeight="1" thickTop="1" thickBot="1" x14ac:dyDescent="0.25">
      <c r="A52" s="196" t="s">
        <v>140</v>
      </c>
      <c r="B52" s="197"/>
      <c r="C52" s="197"/>
      <c r="D52" s="197"/>
      <c r="E52" s="197"/>
      <c r="F52" s="197"/>
      <c r="G52" s="18"/>
    </row>
    <row r="53" spans="1:7" ht="16.5" thickBot="1" x14ac:dyDescent="0.25">
      <c r="A53" s="205" t="s">
        <v>170</v>
      </c>
      <c r="B53" s="206"/>
      <c r="C53" s="206"/>
      <c r="D53" s="207"/>
      <c r="E53" s="194" t="str">
        <f>' További hatások'!D3</f>
        <v>nem</v>
      </c>
      <c r="F53" s="195"/>
      <c r="G53" s="22"/>
    </row>
    <row r="54" spans="1:7" ht="71.25" customHeight="1" thickBot="1" x14ac:dyDescent="0.25">
      <c r="A54" s="284" t="str">
        <f>' További hatások'!A7</f>
        <v xml:space="preserve">Kérjük röviden, lényegre törően mutassa be az adott intézkedés egészséghatásait! </v>
      </c>
      <c r="B54" s="285"/>
      <c r="C54" s="285"/>
      <c r="D54" s="285"/>
      <c r="E54" s="285"/>
      <c r="F54" s="286"/>
      <c r="G54" s="18"/>
    </row>
    <row r="55" spans="1:7" ht="17.25" thickTop="1" thickBot="1" x14ac:dyDescent="0.25">
      <c r="A55" s="295" t="s">
        <v>141</v>
      </c>
      <c r="B55" s="295"/>
      <c r="C55" s="295"/>
      <c r="D55" s="295"/>
      <c r="E55" s="296" t="str">
        <f>' További hatások'!D11</f>
        <v>nem</v>
      </c>
      <c r="F55" s="297"/>
      <c r="G55" s="18"/>
    </row>
    <row r="56" spans="1:7" ht="75" customHeight="1" thickBot="1" x14ac:dyDescent="0.25">
      <c r="A56" s="284" t="str">
        <f>' További hatások'!A12</f>
        <v>Kérjük mutassa be az intézkedés további hatásainak egyes elemeit!</v>
      </c>
      <c r="B56" s="285"/>
      <c r="C56" s="285"/>
      <c r="D56" s="285"/>
      <c r="E56" s="285"/>
      <c r="F56" s="286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278" t="str">
        <f>' További hatások'!B24</f>
        <v>Dr. Simicskó István</v>
      </c>
      <c r="C58" s="278"/>
      <c r="D58" s="278"/>
      <c r="E58" s="279" t="s">
        <v>66</v>
      </c>
      <c r="F58" s="28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4:F54"/>
    <mergeCell ref="D23:F23"/>
    <mergeCell ref="E24:F24"/>
    <mergeCell ref="A23:C23"/>
    <mergeCell ref="D16:F16"/>
    <mergeCell ref="A17:F17"/>
    <mergeCell ref="A18:C18"/>
    <mergeCell ref="A20:F20"/>
    <mergeCell ref="B24:C24"/>
    <mergeCell ref="A16:C16"/>
    <mergeCell ref="B21:C21"/>
    <mergeCell ref="B22:C22"/>
    <mergeCell ref="A38:F38"/>
    <mergeCell ref="A39:C39"/>
    <mergeCell ref="A40:C40"/>
    <mergeCell ref="A41:C41"/>
    <mergeCell ref="B58:D58"/>
    <mergeCell ref="E58:F58"/>
    <mergeCell ref="A28:F28"/>
    <mergeCell ref="B29:C29"/>
    <mergeCell ref="E29:F29"/>
    <mergeCell ref="B30:C30"/>
    <mergeCell ref="E30:F30"/>
    <mergeCell ref="A34:F34"/>
    <mergeCell ref="A45:C45"/>
    <mergeCell ref="A43:C43"/>
    <mergeCell ref="A42:C42"/>
    <mergeCell ref="A44:C44"/>
    <mergeCell ref="A56:F56"/>
    <mergeCell ref="A55:D55"/>
    <mergeCell ref="E55:F55"/>
    <mergeCell ref="A50:F50"/>
    <mergeCell ref="E4:F4"/>
    <mergeCell ref="B7:F7"/>
    <mergeCell ref="A15:F15"/>
    <mergeCell ref="B9:C9"/>
    <mergeCell ref="A11:F11"/>
    <mergeCell ref="A14:F14"/>
    <mergeCell ref="B10:F10"/>
    <mergeCell ref="C13:F13"/>
    <mergeCell ref="E9:F9"/>
    <mergeCell ref="A12:F12"/>
    <mergeCell ref="A1:F1"/>
    <mergeCell ref="A5:F5"/>
    <mergeCell ref="B2:C2"/>
    <mergeCell ref="B3:C3"/>
    <mergeCell ref="A47:F47"/>
    <mergeCell ref="A35:F35"/>
    <mergeCell ref="A19:C19"/>
    <mergeCell ref="D19:F19"/>
    <mergeCell ref="A26:F26"/>
    <mergeCell ref="D21:E21"/>
    <mergeCell ref="B8:F8"/>
    <mergeCell ref="E2:F2"/>
    <mergeCell ref="E3:F3"/>
    <mergeCell ref="E6:F6"/>
    <mergeCell ref="B6:C6"/>
    <mergeCell ref="B4:C4"/>
    <mergeCell ref="D22:E22"/>
    <mergeCell ref="A33:F33"/>
    <mergeCell ref="A37:F37"/>
    <mergeCell ref="B31:C31"/>
    <mergeCell ref="E31:F31"/>
    <mergeCell ref="E25:F25"/>
    <mergeCell ref="B32:C32"/>
    <mergeCell ref="E32:F32"/>
    <mergeCell ref="B25:C25"/>
    <mergeCell ref="A27:F27"/>
    <mergeCell ref="E53:F53"/>
    <mergeCell ref="A52:F52"/>
    <mergeCell ref="A48:D48"/>
    <mergeCell ref="A51:F51"/>
    <mergeCell ref="A49:F49"/>
    <mergeCell ref="A53:D53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xpression" dxfId="42" priority="19" stopIfTrue="1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C13" sqref="C13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6" t="s">
        <v>33</v>
      </c>
      <c r="B1" s="367"/>
      <c r="C1" s="367"/>
      <c r="D1" s="367"/>
      <c r="E1" s="367"/>
      <c r="F1" s="368"/>
    </row>
    <row r="2" spans="1:9" ht="26.1" customHeight="1" x14ac:dyDescent="0.2">
      <c r="A2" s="363" t="s">
        <v>143</v>
      </c>
      <c r="B2" s="364"/>
      <c r="C2" s="364"/>
      <c r="D2" s="364"/>
      <c r="E2" s="364"/>
      <c r="F2" s="365"/>
      <c r="G2" s="26"/>
    </row>
    <row r="3" spans="1:9" ht="26.1" customHeight="1" x14ac:dyDescent="0.2">
      <c r="A3" s="94"/>
      <c r="B3" s="361" t="s">
        <v>22</v>
      </c>
      <c r="C3" s="361"/>
      <c r="D3" s="95" t="s">
        <v>23</v>
      </c>
      <c r="E3" s="95" t="s">
        <v>90</v>
      </c>
      <c r="F3" s="96" t="s">
        <v>91</v>
      </c>
    </row>
    <row r="4" spans="1:9" ht="26.1" customHeight="1" x14ac:dyDescent="0.2">
      <c r="A4" s="97" t="s">
        <v>25</v>
      </c>
      <c r="B4" s="355" t="s">
        <v>75</v>
      </c>
      <c r="C4" s="355"/>
      <c r="D4" s="98"/>
      <c r="E4" s="178"/>
      <c r="F4" s="179"/>
    </row>
    <row r="5" spans="1:9" ht="26.1" customHeight="1" x14ac:dyDescent="0.2">
      <c r="A5" s="97" t="s">
        <v>26</v>
      </c>
      <c r="B5" s="355" t="s">
        <v>75</v>
      </c>
      <c r="C5" s="355"/>
      <c r="D5" s="98"/>
      <c r="E5" s="178"/>
      <c r="F5" s="179"/>
    </row>
    <row r="6" spans="1:9" ht="26.1" customHeight="1" x14ac:dyDescent="0.2">
      <c r="A6" s="97" t="s">
        <v>38</v>
      </c>
      <c r="B6" s="355" t="s">
        <v>75</v>
      </c>
      <c r="C6" s="355"/>
      <c r="D6" s="98"/>
      <c r="E6" s="178"/>
      <c r="F6" s="179"/>
    </row>
    <row r="7" spans="1:9" ht="26.1" customHeight="1" x14ac:dyDescent="0.2">
      <c r="A7" s="97" t="s">
        <v>72</v>
      </c>
      <c r="B7" s="355" t="s">
        <v>75</v>
      </c>
      <c r="C7" s="355"/>
      <c r="D7" s="98"/>
      <c r="E7" s="178"/>
      <c r="F7" s="179"/>
    </row>
    <row r="8" spans="1:9" ht="26.1" customHeight="1" x14ac:dyDescent="0.2">
      <c r="A8" s="97" t="s">
        <v>73</v>
      </c>
      <c r="B8" s="355" t="s">
        <v>75</v>
      </c>
      <c r="C8" s="355"/>
      <c r="D8" s="98"/>
      <c r="E8" s="178"/>
      <c r="F8" s="179"/>
    </row>
    <row r="9" spans="1:9" ht="38.25" customHeight="1" x14ac:dyDescent="0.2">
      <c r="A9" s="360" t="s">
        <v>127</v>
      </c>
      <c r="B9" s="361"/>
      <c r="C9" s="361"/>
      <c r="D9" s="99" t="s">
        <v>29</v>
      </c>
      <c r="E9" s="358"/>
      <c r="F9" s="359"/>
    </row>
    <row r="10" spans="1:9" ht="65.25" customHeight="1" x14ac:dyDescent="0.2">
      <c r="A10" s="100" t="s">
        <v>52</v>
      </c>
      <c r="B10" s="329" t="s">
        <v>53</v>
      </c>
      <c r="C10" s="329"/>
      <c r="D10" s="329"/>
      <c r="E10" s="329"/>
      <c r="F10" s="330"/>
    </row>
    <row r="11" spans="1:9" ht="33.75" customHeight="1" x14ac:dyDescent="0.2">
      <c r="A11" s="360" t="s">
        <v>128</v>
      </c>
      <c r="B11" s="361"/>
      <c r="C11" s="361"/>
      <c r="D11" s="99" t="s">
        <v>29</v>
      </c>
      <c r="E11" s="358"/>
      <c r="F11" s="359"/>
      <c r="I11" s="36"/>
    </row>
    <row r="12" spans="1:9" ht="65.25" customHeight="1" x14ac:dyDescent="0.2">
      <c r="A12" s="100" t="s">
        <v>52</v>
      </c>
      <c r="B12" s="329" t="s">
        <v>148</v>
      </c>
      <c r="C12" s="329"/>
      <c r="D12" s="329"/>
      <c r="E12" s="329"/>
      <c r="F12" s="330"/>
    </row>
    <row r="13" spans="1:9" ht="60" customHeight="1" x14ac:dyDescent="0.2">
      <c r="A13" s="360" t="s">
        <v>54</v>
      </c>
      <c r="B13" s="361"/>
      <c r="C13" s="99" t="s">
        <v>29</v>
      </c>
      <c r="D13" s="101">
        <v>0</v>
      </c>
      <c r="E13" s="358"/>
      <c r="F13" s="359"/>
    </row>
    <row r="14" spans="1:9" ht="60" customHeight="1" x14ac:dyDescent="0.2">
      <c r="A14" s="328" t="s">
        <v>55</v>
      </c>
      <c r="B14" s="329"/>
      <c r="C14" s="329"/>
      <c r="D14" s="329"/>
      <c r="E14" s="329"/>
      <c r="F14" s="330"/>
    </row>
    <row r="15" spans="1:9" ht="60" customHeight="1" thickBot="1" x14ac:dyDescent="0.25">
      <c r="A15" s="331" t="s">
        <v>56</v>
      </c>
      <c r="B15" s="332"/>
      <c r="C15" s="332"/>
      <c r="D15" s="332"/>
      <c r="E15" s="332"/>
      <c r="F15" s="333"/>
    </row>
    <row r="16" spans="1:9" ht="15.75" customHeight="1" thickBot="1" x14ac:dyDescent="0.25">
      <c r="A16" s="362"/>
      <c r="B16" s="362"/>
      <c r="C16" s="362"/>
      <c r="D16" s="362"/>
      <c r="E16" s="362"/>
      <c r="F16" s="362"/>
    </row>
    <row r="17" spans="1:7" ht="26.1" customHeight="1" x14ac:dyDescent="0.2">
      <c r="A17" s="342" t="s">
        <v>144</v>
      </c>
      <c r="B17" s="343"/>
      <c r="C17" s="343"/>
      <c r="D17" s="343"/>
      <c r="E17" s="343"/>
      <c r="F17" s="344"/>
      <c r="G17" s="26"/>
    </row>
    <row r="18" spans="1:7" ht="26.1" customHeight="1" x14ac:dyDescent="0.2">
      <c r="A18" s="35"/>
      <c r="B18" s="102" t="s">
        <v>80</v>
      </c>
      <c r="C18" s="103" t="s">
        <v>81</v>
      </c>
      <c r="D18" s="98"/>
      <c r="E18" s="102" t="s">
        <v>82</v>
      </c>
      <c r="F18" s="181"/>
    </row>
    <row r="19" spans="1:7" ht="26.1" customHeight="1" x14ac:dyDescent="0.2">
      <c r="A19" s="35"/>
      <c r="B19" s="102" t="s">
        <v>83</v>
      </c>
      <c r="C19" s="103" t="s">
        <v>81</v>
      </c>
      <c r="D19" s="98"/>
      <c r="E19" s="102" t="s">
        <v>82</v>
      </c>
      <c r="F19" s="181"/>
    </row>
    <row r="20" spans="1:7" ht="26.1" customHeight="1" x14ac:dyDescent="0.2">
      <c r="A20" s="35"/>
      <c r="B20" s="102" t="s">
        <v>84</v>
      </c>
      <c r="C20" s="345"/>
      <c r="D20" s="345"/>
      <c r="E20" s="345"/>
      <c r="F20" s="346"/>
    </row>
    <row r="21" spans="1:7" ht="35.25" customHeight="1" x14ac:dyDescent="0.2">
      <c r="A21" s="334" t="s">
        <v>85</v>
      </c>
      <c r="B21" s="335"/>
      <c r="C21" s="335"/>
      <c r="D21" s="98"/>
      <c r="E21" s="349"/>
      <c r="F21" s="350"/>
    </row>
    <row r="22" spans="1:7" ht="32.25" customHeight="1" x14ac:dyDescent="0.2">
      <c r="A22" s="334" t="s">
        <v>87</v>
      </c>
      <c r="B22" s="335"/>
      <c r="C22" s="335"/>
      <c r="D22" s="98" t="s">
        <v>51</v>
      </c>
      <c r="E22" s="254"/>
      <c r="F22" s="351"/>
    </row>
    <row r="23" spans="1:7" ht="34.5" customHeight="1" x14ac:dyDescent="0.25">
      <c r="A23" s="334" t="s">
        <v>88</v>
      </c>
      <c r="B23" s="335"/>
      <c r="C23" s="335"/>
      <c r="D23" s="336"/>
      <c r="E23" s="336"/>
      <c r="F23" s="337"/>
    </row>
    <row r="24" spans="1:7" ht="34.5" customHeight="1" thickBot="1" x14ac:dyDescent="0.3">
      <c r="A24" s="338" t="s">
        <v>89</v>
      </c>
      <c r="B24" s="339"/>
      <c r="C24" s="339"/>
      <c r="D24" s="340"/>
      <c r="E24" s="340"/>
      <c r="F24" s="341"/>
    </row>
    <row r="25" spans="1:7" ht="18.75" customHeight="1" thickBot="1" x14ac:dyDescent="0.25">
      <c r="A25" s="357"/>
      <c r="B25" s="357"/>
      <c r="C25" s="357"/>
      <c r="D25" s="357"/>
      <c r="E25" s="357"/>
      <c r="F25" s="357"/>
    </row>
    <row r="26" spans="1:7" ht="26.1" customHeight="1" x14ac:dyDescent="0.2">
      <c r="A26" s="342" t="s">
        <v>145</v>
      </c>
      <c r="B26" s="343"/>
      <c r="C26" s="343"/>
      <c r="D26" s="343"/>
      <c r="E26" s="343"/>
      <c r="F26" s="344"/>
      <c r="G26" s="26"/>
    </row>
    <row r="27" spans="1:7" ht="36" customHeight="1" x14ac:dyDescent="0.2">
      <c r="A27" s="352" t="s">
        <v>118</v>
      </c>
      <c r="B27" s="353"/>
      <c r="C27" s="354"/>
      <c r="D27" s="355" t="s">
        <v>119</v>
      </c>
      <c r="E27" s="355"/>
      <c r="F27" s="356"/>
    </row>
    <row r="28" spans="1:7" ht="77.25" customHeight="1" thickBot="1" x14ac:dyDescent="0.25">
      <c r="A28" s="331" t="s">
        <v>129</v>
      </c>
      <c r="B28" s="347"/>
      <c r="C28" s="347"/>
      <c r="D28" s="347"/>
      <c r="E28" s="347"/>
      <c r="F28" s="348"/>
    </row>
    <row r="29" spans="1:7" ht="26.1" customHeight="1" x14ac:dyDescent="0.2">
      <c r="A29" s="327"/>
      <c r="B29" s="327"/>
      <c r="C29" s="327"/>
      <c r="D29" s="327"/>
      <c r="E29" s="327"/>
      <c r="F29" s="327"/>
    </row>
  </sheetData>
  <sheetProtection password="C724" sheet="1" objects="1" scenarios="1" formatCells="0" formatColumns="0" formatRows="0" insertRows="0" insertHyperlinks="0" deleteRows="0" sort="0"/>
  <mergeCells count="35">
    <mergeCell ref="A1:F1"/>
    <mergeCell ref="E9:F9"/>
    <mergeCell ref="B7:C7"/>
    <mergeCell ref="B4:C4"/>
    <mergeCell ref="B5:C5"/>
    <mergeCell ref="B8:C8"/>
    <mergeCell ref="B3:C3"/>
    <mergeCell ref="A9:C9"/>
    <mergeCell ref="E11:F11"/>
    <mergeCell ref="B10:F10"/>
    <mergeCell ref="A11:C11"/>
    <mergeCell ref="A2:F2"/>
    <mergeCell ref="B6:C6"/>
    <mergeCell ref="D27:F27"/>
    <mergeCell ref="A25:F25"/>
    <mergeCell ref="E13:F13"/>
    <mergeCell ref="A13:B13"/>
    <mergeCell ref="B12:F12"/>
    <mergeCell ref="A16:F16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8:F28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46" zoomScaleNormal="100" zoomScaleSheetLayoutView="85" workbookViewId="0">
      <selection activeCell="B43" sqref="B4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66" t="s">
        <v>168</v>
      </c>
      <c r="B1" s="367"/>
      <c r="C1" s="367"/>
      <c r="D1" s="367"/>
      <c r="E1" s="367"/>
      <c r="F1" s="368"/>
    </row>
    <row r="2" spans="1:13" ht="25.5" customHeight="1" x14ac:dyDescent="0.2">
      <c r="A2" s="419" t="s">
        <v>94</v>
      </c>
      <c r="B2" s="420"/>
      <c r="C2" s="420"/>
      <c r="D2" s="420"/>
      <c r="E2" s="420"/>
      <c r="F2" s="421"/>
      <c r="G2" s="1"/>
      <c r="H2" s="1"/>
      <c r="I2" s="1"/>
    </row>
    <row r="3" spans="1:13" s="2" customFormat="1" ht="18.75" thickBot="1" x14ac:dyDescent="0.25">
      <c r="A3" s="431"/>
      <c r="B3" s="432"/>
      <c r="C3" s="104" t="s">
        <v>34</v>
      </c>
      <c r="D3" s="104" t="s">
        <v>35</v>
      </c>
      <c r="E3" s="105" t="s">
        <v>78</v>
      </c>
      <c r="F3" s="106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2" t="s">
        <v>95</v>
      </c>
      <c r="B4" s="423"/>
      <c r="C4" s="107"/>
      <c r="D4" s="107"/>
      <c r="E4" s="108">
        <f>+E5+E8</f>
        <v>0</v>
      </c>
      <c r="F4" s="109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0"/>
      <c r="B5" s="175" t="s">
        <v>96</v>
      </c>
      <c r="C5" s="84">
        <f>+C6+C7</f>
        <v>0</v>
      </c>
      <c r="D5" s="84">
        <f>+D6+D7</f>
        <v>0</v>
      </c>
      <c r="E5" s="112">
        <f>+E6+E7</f>
        <v>0</v>
      </c>
      <c r="F5" s="11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0"/>
      <c r="B6" s="114" t="s">
        <v>97</v>
      </c>
      <c r="C6" s="101">
        <v>0</v>
      </c>
      <c r="D6" s="101">
        <v>0</v>
      </c>
      <c r="E6" s="85">
        <f>+(C6+D6)/2</f>
        <v>0</v>
      </c>
      <c r="F6" s="115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38"/>
      <c r="B7" s="114" t="s">
        <v>98</v>
      </c>
      <c r="C7" s="101">
        <v>0</v>
      </c>
      <c r="D7" s="101">
        <v>0</v>
      </c>
      <c r="E7" s="85">
        <f>+(C7+D7)/2</f>
        <v>0</v>
      </c>
      <c r="F7" s="115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39"/>
      <c r="B8" s="175" t="s">
        <v>186</v>
      </c>
      <c r="C8" s="174">
        <f>+C9+C10+C11+C12</f>
        <v>0</v>
      </c>
      <c r="D8" s="174">
        <f>+D9+D10+D11+D12</f>
        <v>0</v>
      </c>
      <c r="E8" s="174">
        <f>SUM(E9:E12)</f>
        <v>0</v>
      </c>
      <c r="F8" s="172">
        <f>SUM(F9:F12)</f>
        <v>0</v>
      </c>
      <c r="G8" s="1"/>
      <c r="H8" s="1"/>
      <c r="I8" s="1"/>
    </row>
    <row r="9" spans="1:13" ht="18" x14ac:dyDescent="0.2">
      <c r="A9" s="440"/>
      <c r="B9" s="116">
        <v>2015</v>
      </c>
      <c r="C9" s="101">
        <v>0</v>
      </c>
      <c r="D9" s="101">
        <v>0</v>
      </c>
      <c r="E9" s="125">
        <f>+(C9+D9)/2</f>
        <v>0</v>
      </c>
      <c r="F9" s="117">
        <f>E9/1.035</f>
        <v>0</v>
      </c>
      <c r="G9" s="1"/>
      <c r="H9" s="1"/>
      <c r="I9" s="1"/>
    </row>
    <row r="10" spans="1:13" ht="18" x14ac:dyDescent="0.2">
      <c r="A10" s="118"/>
      <c r="B10" s="116">
        <f>+B9+1</f>
        <v>2016</v>
      </c>
      <c r="C10" s="101">
        <v>0</v>
      </c>
      <c r="D10" s="101">
        <v>0</v>
      </c>
      <c r="E10" s="125">
        <f>+(C10+D10)/2</f>
        <v>0</v>
      </c>
      <c r="F10" s="119">
        <f>E10/1.035^2</f>
        <v>0</v>
      </c>
      <c r="G10" s="1"/>
      <c r="H10" s="1"/>
      <c r="I10" s="1"/>
    </row>
    <row r="11" spans="1:13" ht="18" x14ac:dyDescent="0.2">
      <c r="A11" s="118"/>
      <c r="B11" s="116">
        <f>+B10+1</f>
        <v>2017</v>
      </c>
      <c r="C11" s="101">
        <v>0</v>
      </c>
      <c r="D11" s="101">
        <v>0</v>
      </c>
      <c r="E11" s="125">
        <f>+(C11+D11)/2</f>
        <v>0</v>
      </c>
      <c r="F11" s="119">
        <f>E11/1.035^3</f>
        <v>0</v>
      </c>
      <c r="G11" s="1"/>
      <c r="H11" s="1"/>
      <c r="I11" s="1"/>
    </row>
    <row r="12" spans="1:13" ht="18.75" thickBot="1" x14ac:dyDescent="0.25">
      <c r="A12" s="118"/>
      <c r="B12" s="116">
        <f>+B11+1</f>
        <v>2018</v>
      </c>
      <c r="C12" s="101">
        <v>0</v>
      </c>
      <c r="D12" s="101">
        <v>0</v>
      </c>
      <c r="E12" s="125">
        <f>+(C12+D12)/2</f>
        <v>0</v>
      </c>
      <c r="F12" s="119">
        <f>E12/1.035^4</f>
        <v>0</v>
      </c>
      <c r="G12" s="1"/>
      <c r="H12" s="1"/>
      <c r="I12" s="1"/>
    </row>
    <row r="13" spans="1:13" ht="21" customHeight="1" thickBot="1" x14ac:dyDescent="0.25">
      <c r="A13" s="433" t="s">
        <v>99</v>
      </c>
      <c r="B13" s="434"/>
      <c r="C13" s="434"/>
      <c r="D13" s="434"/>
      <c r="E13" s="434"/>
      <c r="F13" s="435"/>
    </row>
    <row r="14" spans="1:13" ht="15.75" x14ac:dyDescent="0.25">
      <c r="A14" s="120"/>
      <c r="B14" s="121" t="s">
        <v>100</v>
      </c>
      <c r="C14" s="121" t="s">
        <v>37</v>
      </c>
      <c r="D14" s="121" t="s">
        <v>36</v>
      </c>
      <c r="E14" s="122" t="s">
        <v>101</v>
      </c>
      <c r="F14" s="123" t="s">
        <v>102</v>
      </c>
    </row>
    <row r="15" spans="1:13" s="10" customFormat="1" ht="15.75" x14ac:dyDescent="0.2">
      <c r="A15" s="182" t="s">
        <v>25</v>
      </c>
      <c r="B15" s="180"/>
      <c r="C15" s="183"/>
      <c r="D15" s="184"/>
      <c r="E15" s="85">
        <f>+C15*D15</f>
        <v>0</v>
      </c>
      <c r="F15" s="185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2" t="s">
        <v>26</v>
      </c>
      <c r="B16" s="180"/>
      <c r="C16" s="183"/>
      <c r="D16" s="184"/>
      <c r="E16" s="85">
        <f>+C16*D16</f>
        <v>0</v>
      </c>
      <c r="F16" s="185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2" t="s">
        <v>38</v>
      </c>
      <c r="B17" s="180"/>
      <c r="C17" s="183"/>
      <c r="D17" s="184"/>
      <c r="E17" s="85">
        <f>+C17*D17</f>
        <v>0</v>
      </c>
      <c r="F17" s="185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6" t="s">
        <v>72</v>
      </c>
      <c r="B18" s="180"/>
      <c r="C18" s="183"/>
      <c r="D18" s="184"/>
      <c r="E18" s="125">
        <f>+C18*D18</f>
        <v>0</v>
      </c>
      <c r="F18" s="185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6" t="s">
        <v>27</v>
      </c>
      <c r="B19" s="180"/>
      <c r="C19" s="183"/>
      <c r="D19" s="184"/>
      <c r="E19" s="125">
        <f>+C19*D19</f>
        <v>0</v>
      </c>
      <c r="F19" s="185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6" t="s">
        <v>103</v>
      </c>
      <c r="B20" s="437"/>
      <c r="C20" s="388"/>
      <c r="D20" s="389"/>
      <c r="E20" s="389"/>
      <c r="F20" s="390"/>
    </row>
    <row r="21" spans="1:13" ht="25.5" customHeight="1" thickBot="1" x14ac:dyDescent="0.25">
      <c r="A21" s="426" t="s">
        <v>104</v>
      </c>
      <c r="B21" s="427"/>
      <c r="C21" s="427"/>
      <c r="D21" s="427"/>
      <c r="E21" s="427"/>
      <c r="F21" s="428"/>
    </row>
    <row r="22" spans="1:13" s="2" customFormat="1" ht="18" customHeight="1" thickBot="1" x14ac:dyDescent="0.25">
      <c r="A22" s="429" t="s">
        <v>95</v>
      </c>
      <c r="B22" s="430"/>
      <c r="C22" s="126"/>
      <c r="D22" s="126"/>
      <c r="E22" s="108">
        <f>+E23+E28</f>
        <v>0</v>
      </c>
      <c r="F22" s="109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27"/>
      <c r="B23" s="128" t="str">
        <f>B5</f>
        <v>Az aktuális évben</v>
      </c>
      <c r="C23" s="129"/>
      <c r="D23" s="130"/>
      <c r="E23" s="131">
        <f>SUM(E24:E27)</f>
        <v>0</v>
      </c>
      <c r="F23" s="113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2"/>
      <c r="B24" s="133" t="s">
        <v>105</v>
      </c>
      <c r="C24" s="370"/>
      <c r="D24" s="370"/>
      <c r="E24" s="101">
        <v>0</v>
      </c>
      <c r="F24" s="134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2"/>
      <c r="B25" s="133" t="s">
        <v>106</v>
      </c>
      <c r="C25" s="369"/>
      <c r="D25" s="370"/>
      <c r="E25" s="101">
        <v>0</v>
      </c>
      <c r="F25" s="134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2"/>
      <c r="B26" s="133" t="s">
        <v>107</v>
      </c>
      <c r="C26" s="369"/>
      <c r="D26" s="370"/>
      <c r="E26" s="101">
        <v>0</v>
      </c>
      <c r="F26" s="134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2"/>
      <c r="B27" s="133" t="s">
        <v>108</v>
      </c>
      <c r="C27" s="369"/>
      <c r="D27" s="370"/>
      <c r="E27" s="101">
        <v>0</v>
      </c>
      <c r="F27" s="134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18"/>
      <c r="B28" s="424" t="s">
        <v>186</v>
      </c>
      <c r="C28" s="425"/>
      <c r="D28" s="107"/>
      <c r="E28" s="174">
        <f>SUM(E29:E32)</f>
        <v>0</v>
      </c>
      <c r="F28" s="173">
        <f>SUM(F29:F32)</f>
        <v>0</v>
      </c>
      <c r="G28" s="1"/>
      <c r="H28" s="1"/>
      <c r="I28" s="1"/>
    </row>
    <row r="29" spans="1:13" ht="18" x14ac:dyDescent="0.2">
      <c r="A29" s="118"/>
      <c r="B29" s="116">
        <v>2015</v>
      </c>
      <c r="C29" s="369"/>
      <c r="D29" s="370"/>
      <c r="E29" s="101">
        <v>0</v>
      </c>
      <c r="F29" s="135">
        <f>E29/1.035</f>
        <v>0</v>
      </c>
      <c r="G29" s="1"/>
      <c r="H29" s="1"/>
      <c r="I29" s="1"/>
    </row>
    <row r="30" spans="1:13" ht="18" x14ac:dyDescent="0.2">
      <c r="A30" s="118"/>
      <c r="B30" s="116">
        <f>+B29+1</f>
        <v>2016</v>
      </c>
      <c r="C30" s="188"/>
      <c r="D30" s="189"/>
      <c r="E30" s="101">
        <v>0</v>
      </c>
      <c r="F30" s="136">
        <f>E30/1.035^2</f>
        <v>0</v>
      </c>
      <c r="G30" s="1"/>
      <c r="H30" s="1"/>
      <c r="I30" s="1"/>
    </row>
    <row r="31" spans="1:13" ht="18" x14ac:dyDescent="0.2">
      <c r="A31" s="118"/>
      <c r="B31" s="116">
        <f>+B30+1</f>
        <v>2017</v>
      </c>
      <c r="C31" s="188"/>
      <c r="D31" s="189"/>
      <c r="E31" s="101">
        <v>0</v>
      </c>
      <c r="F31" s="136">
        <f>E31/1.035^3</f>
        <v>0</v>
      </c>
      <c r="G31" s="1"/>
      <c r="H31" s="1"/>
      <c r="I31" s="1"/>
    </row>
    <row r="32" spans="1:13" ht="18" x14ac:dyDescent="0.2">
      <c r="A32" s="118"/>
      <c r="B32" s="116">
        <f>+B31+1</f>
        <v>2018</v>
      </c>
      <c r="C32" s="369"/>
      <c r="D32" s="370"/>
      <c r="E32" s="101">
        <v>0</v>
      </c>
      <c r="F32" s="136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76" t="s">
        <v>103</v>
      </c>
      <c r="B33" s="377"/>
      <c r="C33" s="388"/>
      <c r="D33" s="389"/>
      <c r="E33" s="389"/>
      <c r="F33" s="390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378" t="s">
        <v>109</v>
      </c>
      <c r="B35" s="379"/>
      <c r="C35" s="379"/>
      <c r="D35" s="379"/>
      <c r="E35" s="379"/>
      <c r="F35" s="380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383"/>
      <c r="B36" s="384"/>
      <c r="C36" s="137" t="s">
        <v>34</v>
      </c>
      <c r="D36" s="137" t="s">
        <v>35</v>
      </c>
      <c r="E36" s="138" t="s">
        <v>78</v>
      </c>
      <c r="F36" s="139" t="s">
        <v>79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381" t="s">
        <v>95</v>
      </c>
      <c r="B37" s="382"/>
      <c r="C37" s="107"/>
      <c r="D37" s="107"/>
      <c r="E37" s="108">
        <f>+E38+E41</f>
        <v>0</v>
      </c>
      <c r="F37" s="109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394"/>
      <c r="B38" s="111" t="str">
        <f>B5</f>
        <v>Az aktuális évben</v>
      </c>
      <c r="C38" s="84">
        <f>+C39+C40</f>
        <v>0</v>
      </c>
      <c r="D38" s="84">
        <f>+D39+D40</f>
        <v>0</v>
      </c>
      <c r="E38" s="112">
        <f>+E39+E40</f>
        <v>0</v>
      </c>
      <c r="F38" s="113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395"/>
      <c r="B39" s="114" t="s">
        <v>97</v>
      </c>
      <c r="C39" s="101">
        <v>0</v>
      </c>
      <c r="D39" s="101">
        <v>0</v>
      </c>
      <c r="E39" s="85">
        <f>+(C39+D39)/2</f>
        <v>0</v>
      </c>
      <c r="F39" s="115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395"/>
      <c r="B40" s="114" t="s">
        <v>98</v>
      </c>
      <c r="C40" s="101">
        <v>0</v>
      </c>
      <c r="D40" s="101">
        <v>0</v>
      </c>
      <c r="E40" s="85">
        <f>+(C40+D40)/2</f>
        <v>0</v>
      </c>
      <c r="F40" s="115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395"/>
      <c r="B41" s="175" t="s">
        <v>186</v>
      </c>
      <c r="C41" s="174">
        <f>+C42+C43+C44+C45</f>
        <v>0</v>
      </c>
      <c r="D41" s="174">
        <f>+D42+D43+D44+D45</f>
        <v>0</v>
      </c>
      <c r="E41" s="174">
        <f>SUM(E42:E45)</f>
        <v>0</v>
      </c>
      <c r="F41" s="172">
        <f>SUM(F42:F45)</f>
        <v>0</v>
      </c>
      <c r="G41" s="1"/>
      <c r="H41" s="1"/>
      <c r="I41" s="1"/>
    </row>
    <row r="42" spans="1:14" ht="18" x14ac:dyDescent="0.2">
      <c r="A42" s="395"/>
      <c r="B42" s="116">
        <v>2015</v>
      </c>
      <c r="C42" s="101">
        <v>0</v>
      </c>
      <c r="D42" s="101">
        <v>0</v>
      </c>
      <c r="E42" s="125">
        <f>+(C42+D42)/2</f>
        <v>0</v>
      </c>
      <c r="F42" s="117">
        <f>E42/1.035</f>
        <v>0</v>
      </c>
      <c r="G42" s="1"/>
      <c r="H42" s="1"/>
      <c r="I42" s="1"/>
    </row>
    <row r="43" spans="1:14" ht="18" x14ac:dyDescent="0.2">
      <c r="A43" s="396"/>
      <c r="B43" s="171">
        <f>+B42+1</f>
        <v>2016</v>
      </c>
      <c r="C43" s="101">
        <v>0</v>
      </c>
      <c r="D43" s="101">
        <v>0</v>
      </c>
      <c r="E43" s="125">
        <f>+(C43+D43)/2</f>
        <v>0</v>
      </c>
      <c r="F43" s="117">
        <f>E43/1.035^2</f>
        <v>0</v>
      </c>
      <c r="G43" s="1"/>
      <c r="H43" s="1"/>
      <c r="I43" s="1"/>
    </row>
    <row r="44" spans="1:14" ht="18" x14ac:dyDescent="0.2">
      <c r="A44" s="190"/>
      <c r="B44" s="171">
        <f>+B43+1</f>
        <v>2017</v>
      </c>
      <c r="C44" s="101">
        <v>0</v>
      </c>
      <c r="D44" s="101">
        <v>0</v>
      </c>
      <c r="E44" s="125">
        <f>+(C44+D44)/2</f>
        <v>0</v>
      </c>
      <c r="F44" s="117">
        <f>E44/1.035^3</f>
        <v>0</v>
      </c>
      <c r="G44" s="1"/>
      <c r="H44" s="1"/>
      <c r="I44" s="1"/>
    </row>
    <row r="45" spans="1:14" ht="18" x14ac:dyDescent="0.2">
      <c r="A45" s="190"/>
      <c r="B45" s="171">
        <f>+B44+1</f>
        <v>2018</v>
      </c>
      <c r="C45" s="101">
        <v>0</v>
      </c>
      <c r="D45" s="101">
        <v>0</v>
      </c>
      <c r="E45" s="125">
        <f>+(C45+D45)/2</f>
        <v>0</v>
      </c>
      <c r="F45" s="117">
        <f>E45/1.035^4</f>
        <v>0</v>
      </c>
      <c r="G45" s="1"/>
      <c r="H45" s="1"/>
      <c r="I45" s="1"/>
    </row>
    <row r="46" spans="1:14" ht="21" customHeight="1" thickBot="1" x14ac:dyDescent="0.25">
      <c r="A46" s="391" t="s">
        <v>110</v>
      </c>
      <c r="B46" s="392"/>
      <c r="C46" s="392"/>
      <c r="D46" s="392"/>
      <c r="E46" s="392"/>
      <c r="F46" s="393"/>
    </row>
    <row r="47" spans="1:14" s="6" customFormat="1" ht="15.75" x14ac:dyDescent="0.25">
      <c r="A47" s="140"/>
      <c r="B47" s="141" t="s">
        <v>100</v>
      </c>
      <c r="C47" s="141" t="s">
        <v>37</v>
      </c>
      <c r="D47" s="141" t="s">
        <v>36</v>
      </c>
      <c r="E47" s="142" t="s">
        <v>101</v>
      </c>
      <c r="F47" s="143" t="s">
        <v>102</v>
      </c>
      <c r="N47"/>
    </row>
    <row r="48" spans="1:14" s="6" customFormat="1" ht="15.75" x14ac:dyDescent="0.2">
      <c r="A48" s="144" t="s">
        <v>25</v>
      </c>
      <c r="B48" s="145"/>
      <c r="C48" s="124"/>
      <c r="D48" s="101"/>
      <c r="E48" s="85">
        <f>+C48*D48</f>
        <v>0</v>
      </c>
      <c r="F48" s="146"/>
      <c r="N48"/>
    </row>
    <row r="49" spans="1:14" s="6" customFormat="1" ht="15.75" x14ac:dyDescent="0.2">
      <c r="A49" s="144" t="s">
        <v>26</v>
      </c>
      <c r="B49" s="145"/>
      <c r="C49" s="124"/>
      <c r="D49" s="101"/>
      <c r="E49" s="85">
        <f>+C49*D49</f>
        <v>0</v>
      </c>
      <c r="F49" s="146"/>
      <c r="N49"/>
    </row>
    <row r="50" spans="1:14" s="6" customFormat="1" ht="15.75" x14ac:dyDescent="0.2">
      <c r="A50" s="144" t="s">
        <v>38</v>
      </c>
      <c r="B50" s="145"/>
      <c r="C50" s="124"/>
      <c r="D50" s="101"/>
      <c r="E50" s="85">
        <f>+C50*D50</f>
        <v>0</v>
      </c>
      <c r="F50" s="146"/>
      <c r="N50"/>
    </row>
    <row r="51" spans="1:14" s="6" customFormat="1" ht="15.75" x14ac:dyDescent="0.2">
      <c r="A51" s="144" t="s">
        <v>72</v>
      </c>
      <c r="B51" s="145"/>
      <c r="C51" s="124"/>
      <c r="D51" s="101"/>
      <c r="E51" s="85">
        <f>+C51*D51</f>
        <v>0</v>
      </c>
      <c r="F51" s="146"/>
      <c r="N51"/>
    </row>
    <row r="52" spans="1:14" s="6" customFormat="1" ht="16.5" thickBot="1" x14ac:dyDescent="0.25">
      <c r="A52" s="147" t="s">
        <v>27</v>
      </c>
      <c r="B52" s="148"/>
      <c r="C52" s="149"/>
      <c r="D52" s="150"/>
      <c r="E52" s="151">
        <f>+C52*D52</f>
        <v>0</v>
      </c>
      <c r="F52" s="152"/>
      <c r="N52"/>
    </row>
    <row r="53" spans="1:14" s="6" customFormat="1" ht="24" customHeight="1" thickBot="1" x14ac:dyDescent="0.25">
      <c r="A53" s="385" t="s">
        <v>111</v>
      </c>
      <c r="B53" s="386"/>
      <c r="C53" s="386"/>
      <c r="D53" s="386"/>
      <c r="E53" s="386"/>
      <c r="F53" s="387"/>
      <c r="N53"/>
    </row>
    <row r="54" spans="1:14" s="6" customFormat="1" ht="18.75" customHeight="1" x14ac:dyDescent="0.2">
      <c r="A54" s="373" t="s">
        <v>115</v>
      </c>
      <c r="B54" s="374"/>
      <c r="C54" s="374"/>
      <c r="D54" s="375"/>
      <c r="E54" s="397" t="s">
        <v>29</v>
      </c>
      <c r="F54" s="398"/>
      <c r="N54"/>
    </row>
    <row r="55" spans="1:14" s="6" customFormat="1" ht="18" customHeight="1" thickBot="1" x14ac:dyDescent="0.25">
      <c r="A55" s="153"/>
      <c r="B55" s="372" t="s">
        <v>112</v>
      </c>
      <c r="C55" s="372"/>
      <c r="D55" s="372"/>
      <c r="E55" s="150">
        <v>0</v>
      </c>
      <c r="F55" s="154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9" t="s">
        <v>124</v>
      </c>
      <c r="B57" s="400"/>
      <c r="C57" s="400"/>
      <c r="D57" s="400"/>
      <c r="E57" s="400"/>
      <c r="F57" s="401"/>
      <c r="N57"/>
    </row>
    <row r="58" spans="1:14" s="6" customFormat="1" ht="60.75" customHeight="1" x14ac:dyDescent="0.2">
      <c r="A58" s="402"/>
      <c r="B58" s="403"/>
      <c r="C58" s="403"/>
      <c r="D58" s="403"/>
      <c r="E58" s="403"/>
      <c r="F58" s="404"/>
      <c r="N58"/>
    </row>
    <row r="59" spans="1:14" s="6" customFormat="1" ht="18.75" customHeight="1" thickBot="1" x14ac:dyDescent="0.25">
      <c r="A59" s="405" t="s">
        <v>39</v>
      </c>
      <c r="B59" s="406"/>
      <c r="C59" s="406"/>
      <c r="D59" s="406"/>
      <c r="E59" s="407">
        <v>0</v>
      </c>
      <c r="F59" s="408"/>
      <c r="N59"/>
    </row>
    <row r="60" spans="1:14" s="6" customFormat="1" ht="14.25" customHeight="1" thickBot="1" x14ac:dyDescent="0.25">
      <c r="A60" s="412"/>
      <c r="B60" s="412"/>
      <c r="C60" s="412"/>
      <c r="D60" s="412"/>
      <c r="E60" s="412"/>
      <c r="F60" s="412"/>
      <c r="N60"/>
    </row>
    <row r="61" spans="1:14" s="6" customFormat="1" ht="24" customHeight="1" x14ac:dyDescent="0.2">
      <c r="A61" s="409" t="s">
        <v>40</v>
      </c>
      <c r="B61" s="410"/>
      <c r="C61" s="410"/>
      <c r="D61" s="410"/>
      <c r="E61" s="410"/>
      <c r="F61" s="411"/>
      <c r="N61"/>
    </row>
    <row r="62" spans="1:14" s="6" customFormat="1" ht="30" customHeight="1" x14ac:dyDescent="0.2">
      <c r="A62" s="415" t="s">
        <v>130</v>
      </c>
      <c r="B62" s="416"/>
      <c r="C62" s="416"/>
      <c r="D62" s="417"/>
      <c r="E62" s="397" t="s">
        <v>29</v>
      </c>
      <c r="F62" s="398"/>
      <c r="M62"/>
    </row>
    <row r="63" spans="1:14" s="6" customFormat="1" ht="58.5" customHeight="1" x14ac:dyDescent="0.2">
      <c r="A63" s="402" t="s">
        <v>113</v>
      </c>
      <c r="B63" s="403"/>
      <c r="C63" s="403"/>
      <c r="D63" s="403"/>
      <c r="E63" s="403"/>
      <c r="F63" s="404"/>
      <c r="N63"/>
    </row>
    <row r="64" spans="1:14" s="6" customFormat="1" ht="15.75" x14ac:dyDescent="0.2">
      <c r="A64" s="418" t="s">
        <v>41</v>
      </c>
      <c r="B64" s="371"/>
      <c r="C64" s="371" t="s">
        <v>42</v>
      </c>
      <c r="D64" s="329" t="s">
        <v>43</v>
      </c>
      <c r="E64" s="329"/>
      <c r="F64" s="330"/>
      <c r="N64"/>
    </row>
    <row r="65" spans="1:14" s="6" customFormat="1" ht="15.75" x14ac:dyDescent="0.2">
      <c r="A65" s="418"/>
      <c r="B65" s="371"/>
      <c r="C65" s="371"/>
      <c r="D65" s="329" t="s">
        <v>44</v>
      </c>
      <c r="E65" s="329"/>
      <c r="F65" s="330"/>
      <c r="N65"/>
    </row>
    <row r="66" spans="1:14" s="5" customFormat="1" ht="15.75" x14ac:dyDescent="0.2">
      <c r="A66" s="418"/>
      <c r="B66" s="371"/>
      <c r="C66" s="371"/>
      <c r="D66" s="114" t="s">
        <v>114</v>
      </c>
      <c r="E66" s="413">
        <v>0</v>
      </c>
      <c r="F66" s="414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18"/>
      <c r="B67" s="371"/>
      <c r="C67" s="371" t="s">
        <v>76</v>
      </c>
      <c r="D67" s="329" t="s">
        <v>43</v>
      </c>
      <c r="E67" s="329"/>
      <c r="F67" s="330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18"/>
      <c r="B68" s="371"/>
      <c r="C68" s="371"/>
      <c r="D68" s="329" t="s">
        <v>44</v>
      </c>
      <c r="E68" s="329"/>
      <c r="F68" s="330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18"/>
      <c r="B69" s="371"/>
      <c r="C69" s="371"/>
      <c r="D69" s="114" t="s">
        <v>114</v>
      </c>
      <c r="E69" s="413">
        <v>0</v>
      </c>
      <c r="F69" s="414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18"/>
      <c r="B70" s="371"/>
      <c r="C70" s="371" t="s">
        <v>77</v>
      </c>
      <c r="D70" s="329" t="s">
        <v>43</v>
      </c>
      <c r="E70" s="329"/>
      <c r="F70" s="330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18"/>
      <c r="B71" s="371"/>
      <c r="C71" s="371"/>
      <c r="D71" s="329" t="s">
        <v>44</v>
      </c>
      <c r="E71" s="329"/>
      <c r="F71" s="330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05"/>
      <c r="B72" s="406"/>
      <c r="C72" s="406"/>
      <c r="D72" s="155" t="s">
        <v>114</v>
      </c>
      <c r="E72" s="407">
        <v>0</v>
      </c>
      <c r="F72" s="408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1:F1"/>
    <mergeCell ref="A2:F2"/>
    <mergeCell ref="A4:B4"/>
    <mergeCell ref="C26:D26"/>
    <mergeCell ref="B28:C28"/>
    <mergeCell ref="A21:F21"/>
    <mergeCell ref="A22:B22"/>
    <mergeCell ref="C24:D24"/>
    <mergeCell ref="C25:D25"/>
    <mergeCell ref="C27:D27"/>
    <mergeCell ref="C20:F20"/>
    <mergeCell ref="A3:B3"/>
    <mergeCell ref="A13:F13"/>
    <mergeCell ref="A20:B20"/>
    <mergeCell ref="A7:A9"/>
    <mergeCell ref="E69:F69"/>
    <mergeCell ref="A62:D62"/>
    <mergeCell ref="E62:F62"/>
    <mergeCell ref="D68:F68"/>
    <mergeCell ref="A64:B72"/>
    <mergeCell ref="C64:C66"/>
    <mergeCell ref="A63:F63"/>
    <mergeCell ref="D71:F71"/>
    <mergeCell ref="E72:F72"/>
    <mergeCell ref="C70:C72"/>
    <mergeCell ref="D70:F70"/>
    <mergeCell ref="D67:F67"/>
    <mergeCell ref="E66:F66"/>
    <mergeCell ref="A57:F57"/>
    <mergeCell ref="A58:F58"/>
    <mergeCell ref="A59:D59"/>
    <mergeCell ref="E59:F59"/>
    <mergeCell ref="A61:F61"/>
    <mergeCell ref="A60:F60"/>
    <mergeCell ref="C29:D29"/>
    <mergeCell ref="C32:D32"/>
    <mergeCell ref="C67:C69"/>
    <mergeCell ref="B55:D55"/>
    <mergeCell ref="A54:D54"/>
    <mergeCell ref="A33:B33"/>
    <mergeCell ref="A35:F35"/>
    <mergeCell ref="A37:B37"/>
    <mergeCell ref="A36:B36"/>
    <mergeCell ref="A53:F53"/>
    <mergeCell ref="C33:F33"/>
    <mergeCell ref="A46:F46"/>
    <mergeCell ref="A38:A43"/>
    <mergeCell ref="D64:F64"/>
    <mergeCell ref="D65:F65"/>
    <mergeCell ref="E54:F54"/>
  </mergeCells>
  <phoneticPr fontId="59" type="noConversion"/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4" zoomScaleNormal="100" zoomScaleSheetLayoutView="85" workbookViewId="0">
      <selection activeCell="C49" sqref="C49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69" t="s">
        <v>147</v>
      </c>
      <c r="B1" s="470"/>
      <c r="C1" s="470"/>
      <c r="D1" s="471"/>
      <c r="E1" s="3"/>
      <c r="F1" s="3"/>
    </row>
    <row r="2" spans="1:6" ht="21" customHeight="1" thickBot="1" x14ac:dyDescent="0.25">
      <c r="A2" s="450" t="s">
        <v>45</v>
      </c>
      <c r="B2" s="451"/>
      <c r="C2" s="451"/>
      <c r="D2" s="452"/>
      <c r="E2" s="3"/>
      <c r="F2" s="3"/>
    </row>
    <row r="3" spans="1:6" ht="21" customHeight="1" x14ac:dyDescent="0.2">
      <c r="A3" s="45"/>
      <c r="B3" s="156" t="s">
        <v>17</v>
      </c>
      <c r="C3" s="157">
        <v>0</v>
      </c>
      <c r="D3" s="158" t="s">
        <v>18</v>
      </c>
    </row>
    <row r="4" spans="1:6" ht="45.75" customHeight="1" x14ac:dyDescent="0.2">
      <c r="A4" s="46"/>
      <c r="B4" s="159" t="s">
        <v>46</v>
      </c>
      <c r="C4" s="455"/>
      <c r="D4" s="456"/>
    </row>
    <row r="5" spans="1:6" ht="48.75" customHeight="1" x14ac:dyDescent="0.2">
      <c r="A5" s="457"/>
      <c r="B5" s="465" t="s">
        <v>47</v>
      </c>
      <c r="C5" s="466"/>
      <c r="D5" s="467"/>
    </row>
    <row r="6" spans="1:6" ht="48.75" customHeight="1" x14ac:dyDescent="0.2">
      <c r="A6" s="457"/>
      <c r="B6" s="442" t="s">
        <v>48</v>
      </c>
      <c r="C6" s="442"/>
      <c r="D6" s="443"/>
    </row>
    <row r="7" spans="1:6" ht="21" customHeight="1" x14ac:dyDescent="0.2">
      <c r="A7" s="46"/>
      <c r="B7" s="160" t="s">
        <v>19</v>
      </c>
      <c r="C7" s="176">
        <v>0</v>
      </c>
      <c r="D7" s="161" t="s">
        <v>18</v>
      </c>
    </row>
    <row r="8" spans="1:6" ht="45.75" customHeight="1" x14ac:dyDescent="0.2">
      <c r="A8" s="46"/>
      <c r="B8" s="159" t="s">
        <v>46</v>
      </c>
      <c r="C8" s="455"/>
      <c r="D8" s="456"/>
    </row>
    <row r="9" spans="1:6" ht="48.75" customHeight="1" x14ac:dyDescent="0.2">
      <c r="A9" s="46"/>
      <c r="B9" s="447" t="s">
        <v>49</v>
      </c>
      <c r="C9" s="448"/>
      <c r="D9" s="449"/>
    </row>
    <row r="10" spans="1:6" ht="20.25" customHeight="1" thickBot="1" x14ac:dyDescent="0.25">
      <c r="A10" s="47"/>
      <c r="B10" s="459" t="s">
        <v>166</v>
      </c>
      <c r="C10" s="460"/>
      <c r="D10" s="461"/>
    </row>
    <row r="11" spans="1:6" ht="23.25" customHeight="1" thickBot="1" x14ac:dyDescent="0.25">
      <c r="A11" s="450" t="s">
        <v>20</v>
      </c>
      <c r="B11" s="451"/>
      <c r="C11" s="451"/>
      <c r="D11" s="452"/>
    </row>
    <row r="12" spans="1:6" ht="21" customHeight="1" x14ac:dyDescent="0.2">
      <c r="A12" s="45"/>
      <c r="B12" s="472" t="s">
        <v>17</v>
      </c>
      <c r="C12" s="473"/>
      <c r="D12" s="474"/>
    </row>
    <row r="13" spans="1:6" ht="39" customHeight="1" x14ac:dyDescent="0.2">
      <c r="A13" s="46"/>
      <c r="B13" s="159" t="s">
        <v>50</v>
      </c>
      <c r="C13" s="455"/>
      <c r="D13" s="456"/>
    </row>
    <row r="14" spans="1:6" ht="48.75" customHeight="1" x14ac:dyDescent="0.2">
      <c r="A14" s="457"/>
      <c r="B14" s="465" t="s">
        <v>47</v>
      </c>
      <c r="C14" s="466"/>
      <c r="D14" s="467"/>
    </row>
    <row r="15" spans="1:6" ht="48.75" customHeight="1" x14ac:dyDescent="0.2">
      <c r="A15" s="457"/>
      <c r="B15" s="465" t="s">
        <v>48</v>
      </c>
      <c r="C15" s="466"/>
      <c r="D15" s="467"/>
    </row>
    <row r="16" spans="1:6" ht="21" customHeight="1" x14ac:dyDescent="0.2">
      <c r="A16" s="46"/>
      <c r="B16" s="478" t="s">
        <v>19</v>
      </c>
      <c r="C16" s="353"/>
      <c r="D16" s="479"/>
    </row>
    <row r="17" spans="1:4" ht="45.75" customHeight="1" x14ac:dyDescent="0.2">
      <c r="A17" s="46"/>
      <c r="B17" s="159" t="s">
        <v>50</v>
      </c>
      <c r="C17" s="455"/>
      <c r="D17" s="456"/>
    </row>
    <row r="18" spans="1:4" ht="48.75" customHeight="1" x14ac:dyDescent="0.2">
      <c r="A18" s="46"/>
      <c r="B18" s="447" t="s">
        <v>49</v>
      </c>
      <c r="C18" s="448"/>
      <c r="D18" s="449"/>
    </row>
    <row r="19" spans="1:4" ht="21" customHeight="1" thickBot="1" x14ac:dyDescent="0.25">
      <c r="A19" s="47"/>
      <c r="B19" s="459" t="s">
        <v>166</v>
      </c>
      <c r="C19" s="460"/>
      <c r="D19" s="461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0" t="s">
        <v>21</v>
      </c>
      <c r="B21" s="451"/>
      <c r="C21" s="451"/>
      <c r="D21" s="452"/>
    </row>
    <row r="22" spans="1:4" ht="21" customHeight="1" x14ac:dyDescent="0.2">
      <c r="A22" s="45"/>
      <c r="B22" s="473" t="s">
        <v>17</v>
      </c>
      <c r="C22" s="473"/>
      <c r="D22" s="474"/>
    </row>
    <row r="23" spans="1:4" ht="45.75" customHeight="1" x14ac:dyDescent="0.2">
      <c r="A23" s="46"/>
      <c r="B23" s="162" t="s">
        <v>182</v>
      </c>
      <c r="C23" s="455"/>
      <c r="D23" s="456"/>
    </row>
    <row r="24" spans="1:4" ht="48.75" customHeight="1" x14ac:dyDescent="0.2">
      <c r="A24" s="457"/>
      <c r="B24" s="448" t="s">
        <v>47</v>
      </c>
      <c r="C24" s="448"/>
      <c r="D24" s="449"/>
    </row>
    <row r="25" spans="1:4" ht="48.75" customHeight="1" x14ac:dyDescent="0.2">
      <c r="A25" s="458"/>
      <c r="B25" s="465" t="s">
        <v>48</v>
      </c>
      <c r="C25" s="466"/>
      <c r="D25" s="467"/>
    </row>
    <row r="26" spans="1:4" ht="21" customHeight="1" x14ac:dyDescent="0.2">
      <c r="A26" s="46"/>
      <c r="B26" s="462" t="s">
        <v>19</v>
      </c>
      <c r="C26" s="463"/>
      <c r="D26" s="464"/>
    </row>
    <row r="27" spans="1:4" ht="50.25" customHeight="1" x14ac:dyDescent="0.2">
      <c r="A27" s="46"/>
      <c r="B27" s="163" t="s">
        <v>182</v>
      </c>
      <c r="C27" s="453"/>
      <c r="D27" s="454"/>
    </row>
    <row r="28" spans="1:4" ht="48.75" customHeight="1" x14ac:dyDescent="0.2">
      <c r="A28" s="46"/>
      <c r="B28" s="468" t="s">
        <v>49</v>
      </c>
      <c r="C28" s="442"/>
      <c r="D28" s="443"/>
    </row>
    <row r="29" spans="1:4" ht="21" customHeight="1" thickBot="1" x14ac:dyDescent="0.25">
      <c r="A29" s="47"/>
      <c r="B29" s="459" t="s">
        <v>166</v>
      </c>
      <c r="C29" s="460"/>
      <c r="D29" s="461"/>
    </row>
    <row r="30" spans="1:4" ht="15" customHeight="1" thickBot="1" x14ac:dyDescent="0.25">
      <c r="A30" s="475"/>
      <c r="B30" s="476"/>
      <c r="C30" s="476"/>
      <c r="D30" s="477"/>
    </row>
    <row r="31" spans="1:4" ht="21.75" customHeight="1" x14ac:dyDescent="0.2">
      <c r="A31" s="444" t="s">
        <v>57</v>
      </c>
      <c r="B31" s="445"/>
      <c r="C31" s="445"/>
      <c r="D31" s="446"/>
    </row>
    <row r="32" spans="1:4" ht="35.25" customHeight="1" x14ac:dyDescent="0.2">
      <c r="A32" s="360" t="s">
        <v>14</v>
      </c>
      <c r="B32" s="361"/>
      <c r="C32" s="361"/>
      <c r="D32" s="170" t="s">
        <v>68</v>
      </c>
    </row>
    <row r="33" spans="1:4" ht="77.25" customHeight="1" x14ac:dyDescent="0.2">
      <c r="A33" s="441" t="s">
        <v>16</v>
      </c>
      <c r="B33" s="442"/>
      <c r="C33" s="442"/>
      <c r="D33" s="443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32:C32"/>
    <mergeCell ref="B12:D12"/>
    <mergeCell ref="B10:D10"/>
    <mergeCell ref="C13:D13"/>
    <mergeCell ref="A30:D30"/>
    <mergeCell ref="B22:D22"/>
    <mergeCell ref="C17:D17"/>
    <mergeCell ref="B14:D14"/>
    <mergeCell ref="B16:D16"/>
    <mergeCell ref="A14:A15"/>
    <mergeCell ref="A11:D11"/>
    <mergeCell ref="B15:D15"/>
    <mergeCell ref="A1:D1"/>
    <mergeCell ref="B5:D5"/>
    <mergeCell ref="B6:D6"/>
    <mergeCell ref="A5:A6"/>
    <mergeCell ref="C4:D4"/>
    <mergeCell ref="A2:D2"/>
    <mergeCell ref="A33:D33"/>
    <mergeCell ref="A31:D31"/>
    <mergeCell ref="B18:D18"/>
    <mergeCell ref="A21:D21"/>
    <mergeCell ref="B24:D24"/>
    <mergeCell ref="C27:D27"/>
    <mergeCell ref="C23:D23"/>
    <mergeCell ref="A24:A25"/>
    <mergeCell ref="B29:D29"/>
    <mergeCell ref="B26:D26"/>
    <mergeCell ref="B19:D19"/>
    <mergeCell ref="B25:D25"/>
    <mergeCell ref="B28:D28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6" zoomScaleNormal="100" zoomScaleSheetLayoutView="100" zoomScalePageLayoutView="55" workbookViewId="0">
      <selection activeCell="B23" sqref="B23:D23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0" t="s">
        <v>146</v>
      </c>
      <c r="B1" s="481"/>
      <c r="C1" s="481"/>
      <c r="D1" s="481"/>
      <c r="E1" s="481"/>
      <c r="F1" s="482"/>
    </row>
    <row r="2" spans="1:6" ht="18" x14ac:dyDescent="0.2">
      <c r="A2" s="493" t="s">
        <v>169</v>
      </c>
      <c r="B2" s="494"/>
      <c r="C2" s="494"/>
      <c r="D2" s="494"/>
      <c r="E2" s="494"/>
      <c r="F2" s="495"/>
    </row>
    <row r="3" spans="1:6" ht="21" customHeight="1" x14ac:dyDescent="0.2">
      <c r="A3" s="496" t="s">
        <v>170</v>
      </c>
      <c r="B3" s="497"/>
      <c r="C3" s="497"/>
      <c r="D3" s="355" t="s">
        <v>29</v>
      </c>
      <c r="E3" s="355"/>
      <c r="F3" s="356"/>
    </row>
    <row r="4" spans="1:6" ht="18" customHeight="1" x14ac:dyDescent="0.2">
      <c r="A4" s="501" t="s">
        <v>165</v>
      </c>
      <c r="B4" s="502"/>
      <c r="C4" s="502"/>
      <c r="D4" s="502"/>
      <c r="E4" s="502"/>
      <c r="F4" s="503"/>
    </row>
    <row r="5" spans="1:6" ht="38.25" customHeight="1" x14ac:dyDescent="0.2">
      <c r="A5" s="53" t="s">
        <v>160</v>
      </c>
      <c r="B5" s="49" t="s">
        <v>155</v>
      </c>
      <c r="C5" s="49" t="s">
        <v>167</v>
      </c>
      <c r="D5" s="49" t="s">
        <v>156</v>
      </c>
      <c r="E5" s="49" t="s">
        <v>157</v>
      </c>
      <c r="F5" s="54" t="s">
        <v>158</v>
      </c>
    </row>
    <row r="6" spans="1:6" ht="27.75" customHeight="1" x14ac:dyDescent="0.2">
      <c r="A6" s="53" t="s">
        <v>161</v>
      </c>
      <c r="B6" s="49" t="s">
        <v>162</v>
      </c>
      <c r="C6" s="49" t="s">
        <v>163</v>
      </c>
      <c r="D6" s="49" t="s">
        <v>164</v>
      </c>
      <c r="E6" s="49" t="s">
        <v>159</v>
      </c>
      <c r="F6" s="164"/>
    </row>
    <row r="7" spans="1:6" ht="73.5" customHeight="1" x14ac:dyDescent="0.2">
      <c r="A7" s="498" t="s">
        <v>171</v>
      </c>
      <c r="B7" s="499"/>
      <c r="C7" s="499"/>
      <c r="D7" s="499"/>
      <c r="E7" s="499"/>
      <c r="F7" s="500"/>
    </row>
    <row r="8" spans="1:6" ht="18.75" customHeight="1" x14ac:dyDescent="0.2">
      <c r="A8" s="504" t="s">
        <v>92</v>
      </c>
      <c r="B8" s="505"/>
      <c r="C8" s="505"/>
      <c r="D8" s="505"/>
      <c r="E8" s="505"/>
      <c r="F8" s="506"/>
    </row>
    <row r="9" spans="1:6" ht="33" customHeight="1" x14ac:dyDescent="0.2">
      <c r="A9" s="490" t="s">
        <v>126</v>
      </c>
      <c r="B9" s="491"/>
      <c r="C9" s="492"/>
      <c r="D9" s="355" t="s">
        <v>29</v>
      </c>
      <c r="E9" s="355"/>
      <c r="F9" s="356"/>
    </row>
    <row r="10" spans="1:6" ht="86.25" customHeight="1" x14ac:dyDescent="0.2">
      <c r="A10" s="498" t="s">
        <v>172</v>
      </c>
      <c r="B10" s="499"/>
      <c r="C10" s="499"/>
      <c r="D10" s="499"/>
      <c r="E10" s="499"/>
      <c r="F10" s="500"/>
    </row>
    <row r="11" spans="1:6" ht="20.25" customHeight="1" x14ac:dyDescent="0.2">
      <c r="A11" s="484" t="s">
        <v>60</v>
      </c>
      <c r="B11" s="485"/>
      <c r="C11" s="486"/>
      <c r="D11" s="487" t="s">
        <v>29</v>
      </c>
      <c r="E11" s="488"/>
      <c r="F11" s="489"/>
    </row>
    <row r="12" spans="1:6" ht="89.25" customHeight="1" thickBot="1" x14ac:dyDescent="0.25">
      <c r="A12" s="507" t="s">
        <v>134</v>
      </c>
      <c r="B12" s="508"/>
      <c r="C12" s="508"/>
      <c r="D12" s="508"/>
      <c r="E12" s="508"/>
      <c r="F12" s="509"/>
    </row>
    <row r="13" spans="1:6" ht="15" customHeight="1" thickBot="1" x14ac:dyDescent="0.25">
      <c r="A13" s="483"/>
      <c r="B13" s="483"/>
      <c r="C13" s="483"/>
      <c r="D13" s="483"/>
      <c r="E13" s="483"/>
      <c r="F13" s="483"/>
    </row>
    <row r="14" spans="1:6" ht="23.25" customHeight="1" thickBot="1" x14ac:dyDescent="0.25">
      <c r="A14" s="510" t="s">
        <v>131</v>
      </c>
      <c r="B14" s="511"/>
      <c r="C14" s="511"/>
      <c r="D14" s="511"/>
      <c r="E14" s="511"/>
      <c r="F14" s="512"/>
    </row>
    <row r="15" spans="1:6" ht="20.25" customHeight="1" x14ac:dyDescent="0.2">
      <c r="A15" s="513" t="s">
        <v>183</v>
      </c>
      <c r="B15" s="514"/>
      <c r="C15" s="514"/>
      <c r="D15" s="165" t="s">
        <v>29</v>
      </c>
      <c r="E15" s="515">
        <v>40819</v>
      </c>
      <c r="F15" s="516"/>
    </row>
    <row r="16" spans="1:6" ht="39" customHeight="1" x14ac:dyDescent="0.2">
      <c r="A16" s="490" t="s">
        <v>62</v>
      </c>
      <c r="B16" s="492"/>
      <c r="C16" s="517"/>
      <c r="D16" s="518"/>
      <c r="E16" s="518"/>
      <c r="F16" s="519"/>
    </row>
    <row r="17" spans="1:6" ht="78" customHeight="1" thickBot="1" x14ac:dyDescent="0.25">
      <c r="A17" s="507" t="s">
        <v>63</v>
      </c>
      <c r="B17" s="508"/>
      <c r="C17" s="508"/>
      <c r="D17" s="508"/>
      <c r="E17" s="508"/>
      <c r="F17" s="509"/>
    </row>
    <row r="18" spans="1:6" ht="18.75" customHeight="1" thickBot="1" x14ac:dyDescent="0.25">
      <c r="A18" s="526"/>
      <c r="B18" s="527"/>
      <c r="C18" s="527"/>
      <c r="D18" s="527"/>
      <c r="E18" s="527"/>
      <c r="F18" s="528"/>
    </row>
    <row r="19" spans="1:6" ht="31.5" customHeight="1" thickBot="1" x14ac:dyDescent="0.25">
      <c r="A19" s="539" t="s">
        <v>142</v>
      </c>
      <c r="B19" s="540"/>
      <c r="C19" s="540"/>
      <c r="D19" s="540"/>
      <c r="E19" s="540"/>
      <c r="F19" s="541"/>
    </row>
    <row r="20" spans="1:6" ht="15" customHeight="1" x14ac:dyDescent="0.2">
      <c r="A20" s="536" t="s">
        <v>30</v>
      </c>
      <c r="B20" s="538" t="s">
        <v>31</v>
      </c>
      <c r="C20" s="538"/>
      <c r="D20" s="529" t="s">
        <v>64</v>
      </c>
      <c r="E20" s="530"/>
      <c r="F20" s="531"/>
    </row>
    <row r="21" spans="1:6" ht="30.75" customHeight="1" x14ac:dyDescent="0.25">
      <c r="A21" s="537"/>
      <c r="B21" s="520" t="s">
        <v>203</v>
      </c>
      <c r="C21" s="520"/>
      <c r="D21" s="532" t="s">
        <v>204</v>
      </c>
      <c r="E21" s="533"/>
      <c r="F21" s="534"/>
    </row>
    <row r="22" spans="1:6" ht="32.25" customHeight="1" x14ac:dyDescent="0.25">
      <c r="A22" s="537"/>
      <c r="B22" s="520" t="s">
        <v>75</v>
      </c>
      <c r="C22" s="520"/>
      <c r="D22" s="535"/>
      <c r="E22" s="533"/>
      <c r="F22" s="534"/>
    </row>
    <row r="23" spans="1:6" ht="37.5" customHeight="1" x14ac:dyDescent="0.2">
      <c r="A23" s="166" t="s">
        <v>65</v>
      </c>
      <c r="B23" s="520" t="s">
        <v>75</v>
      </c>
      <c r="C23" s="520"/>
      <c r="D23" s="520"/>
      <c r="E23" s="521" t="s">
        <v>66</v>
      </c>
      <c r="F23" s="522"/>
    </row>
    <row r="24" spans="1:6" ht="41.25" customHeight="1" thickBot="1" x14ac:dyDescent="0.25">
      <c r="A24" s="167" t="s">
        <v>32</v>
      </c>
      <c r="B24" s="523" t="s">
        <v>205</v>
      </c>
      <c r="C24" s="523"/>
      <c r="D24" s="523"/>
      <c r="E24" s="524" t="s">
        <v>66</v>
      </c>
      <c r="F24" s="525"/>
    </row>
  </sheetData>
  <sheetProtection password="C724" sheet="1" objects="1" scenarios="1" formatCells="0" formatColumns="0" formatRows="0" insertRows="0" insertHyperlinks="0" sort="0"/>
  <mergeCells count="33">
    <mergeCell ref="B23:D23"/>
    <mergeCell ref="E23:F23"/>
    <mergeCell ref="B24:D24"/>
    <mergeCell ref="E24:F24"/>
    <mergeCell ref="A18:F18"/>
    <mergeCell ref="D20:F20"/>
    <mergeCell ref="D21:F21"/>
    <mergeCell ref="D22:F22"/>
    <mergeCell ref="A20:A22"/>
    <mergeCell ref="B20:C20"/>
    <mergeCell ref="B21:C21"/>
    <mergeCell ref="B22:C22"/>
    <mergeCell ref="A19:F19"/>
    <mergeCell ref="A17:F17"/>
    <mergeCell ref="A14:F14"/>
    <mergeCell ref="A15:C15"/>
    <mergeCell ref="E15:F15"/>
    <mergeCell ref="A16:B16"/>
    <mergeCell ref="C16:F16"/>
    <mergeCell ref="A1:F1"/>
    <mergeCell ref="A13:F13"/>
    <mergeCell ref="A11:C11"/>
    <mergeCell ref="D11:F11"/>
    <mergeCell ref="A9:C9"/>
    <mergeCell ref="A2:F2"/>
    <mergeCell ref="A3:C3"/>
    <mergeCell ref="D3:F3"/>
    <mergeCell ref="A7:F7"/>
    <mergeCell ref="A4:F4"/>
    <mergeCell ref="A8:F8"/>
    <mergeCell ref="D9:F9"/>
    <mergeCell ref="A10:F10"/>
    <mergeCell ref="A12:F12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A6" sqref="A6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4" t="s">
        <v>149</v>
      </c>
      <c r="B1" s="545"/>
      <c r="C1" s="3"/>
      <c r="D1" s="3"/>
      <c r="E1" s="3"/>
    </row>
    <row r="2" spans="1:5" s="30" customFormat="1" ht="58.5" customHeight="1" x14ac:dyDescent="0.2">
      <c r="A2" s="50" t="s">
        <v>150</v>
      </c>
      <c r="B2" s="50" t="s">
        <v>151</v>
      </c>
      <c r="C2" s="3"/>
      <c r="D2" s="3"/>
      <c r="E2" s="3"/>
    </row>
    <row r="3" spans="1:5" ht="135" customHeight="1" thickBot="1" x14ac:dyDescent="0.25">
      <c r="A3" s="193" t="s">
        <v>195</v>
      </c>
      <c r="B3" s="192" t="s">
        <v>192</v>
      </c>
    </row>
    <row r="4" spans="1:5" s="30" customFormat="1" ht="45" customHeight="1" x14ac:dyDescent="0.2">
      <c r="A4" s="542" t="s">
        <v>152</v>
      </c>
      <c r="B4" s="543"/>
    </row>
    <row r="5" spans="1:5" ht="26.25" customHeight="1" x14ac:dyDescent="0.2">
      <c r="A5" s="52" t="s">
        <v>153</v>
      </c>
      <c r="B5" s="51" t="s">
        <v>154</v>
      </c>
    </row>
    <row r="6" spans="1:5" ht="132" customHeight="1" thickBot="1" x14ac:dyDescent="0.25">
      <c r="A6" s="191" t="s">
        <v>191</v>
      </c>
      <c r="B6" s="191" t="s">
        <v>191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honeticPr fontId="59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67</v>
      </c>
      <c r="H3" s="29"/>
      <c r="I3" s="29"/>
      <c r="J3" s="29" t="s">
        <v>15</v>
      </c>
      <c r="K3" s="29"/>
      <c r="L3" s="29" t="s">
        <v>61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68</v>
      </c>
      <c r="H4" s="29"/>
      <c r="I4" s="29"/>
      <c r="J4" s="29" t="s">
        <v>29</v>
      </c>
      <c r="K4" s="29"/>
      <c r="L4" s="29" t="s">
        <v>69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70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71</v>
      </c>
      <c r="B9" s="29"/>
      <c r="C9" s="29"/>
      <c r="D9" s="29" t="s">
        <v>74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122</v>
      </c>
      <c r="B21" s="29"/>
      <c r="C21" s="29"/>
      <c r="D21" s="29"/>
      <c r="E21" s="6" t="s">
        <v>173</v>
      </c>
      <c r="F21" s="29"/>
      <c r="G21" s="29"/>
      <c r="H21" s="6" t="s">
        <v>178</v>
      </c>
      <c r="I21" s="29"/>
      <c r="J21" s="29"/>
      <c r="K21" s="29"/>
      <c r="L21" s="29"/>
      <c r="M21" s="29"/>
    </row>
    <row r="22" spans="1:15" x14ac:dyDescent="0.2">
      <c r="A22" s="29" t="s">
        <v>119</v>
      </c>
      <c r="B22" s="29"/>
      <c r="C22" s="29"/>
      <c r="D22" s="29"/>
      <c r="E22" s="6" t="s">
        <v>174</v>
      </c>
      <c r="F22" s="29"/>
      <c r="G22" s="29"/>
      <c r="H22" s="6" t="s">
        <v>179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120</v>
      </c>
      <c r="B23" s="29"/>
      <c r="C23" s="29"/>
      <c r="D23" s="29"/>
      <c r="E23" s="6" t="s">
        <v>175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121</v>
      </c>
      <c r="B24" s="29"/>
      <c r="C24" s="29"/>
      <c r="D24" s="29"/>
      <c r="E24" s="6" t="s">
        <v>176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177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119</v>
      </c>
      <c r="B26" s="29"/>
      <c r="C26" s="29"/>
      <c r="D26" s="29"/>
      <c r="E26" s="6" t="s">
        <v>86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7" t="s">
        <v>181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6"/>
    </row>
    <row r="2" spans="1:16" x14ac:dyDescent="0.2">
      <c r="A2" s="547"/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6"/>
    </row>
    <row r="3" spans="1:16" x14ac:dyDescent="0.2">
      <c r="A3" s="547"/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7"/>
      <c r="O3" s="547"/>
      <c r="P3" s="56"/>
    </row>
    <row r="4" spans="1:16" x14ac:dyDescent="0.2">
      <c r="A4" s="547"/>
      <c r="B4" s="547"/>
      <c r="C4" s="547"/>
      <c r="D4" s="547"/>
      <c r="E4" s="547"/>
      <c r="F4" s="547"/>
      <c r="G4" s="547"/>
      <c r="H4" s="547"/>
      <c r="I4" s="547"/>
      <c r="J4" s="547"/>
      <c r="K4" s="547"/>
      <c r="L4" s="547"/>
      <c r="M4" s="547"/>
      <c r="N4" s="547"/>
      <c r="O4" s="547"/>
      <c r="P4" s="56"/>
    </row>
    <row r="5" spans="1:16" x14ac:dyDescent="0.2">
      <c r="A5" s="547"/>
      <c r="B5" s="547"/>
      <c r="C5" s="547"/>
      <c r="D5" s="547"/>
      <c r="E5" s="547"/>
      <c r="F5" s="547"/>
      <c r="G5" s="547"/>
      <c r="H5" s="547"/>
      <c r="I5" s="547"/>
      <c r="J5" s="547"/>
      <c r="K5" s="547"/>
      <c r="L5" s="547"/>
      <c r="M5" s="547"/>
      <c r="N5" s="547"/>
      <c r="O5" s="547"/>
      <c r="P5" s="56"/>
    </row>
    <row r="6" spans="1:16" x14ac:dyDescent="0.2">
      <c r="A6" s="547"/>
      <c r="B6" s="547"/>
      <c r="C6" s="547"/>
      <c r="D6" s="547"/>
      <c r="E6" s="547"/>
      <c r="F6" s="547"/>
      <c r="G6" s="547"/>
      <c r="H6" s="547"/>
      <c r="I6" s="547"/>
      <c r="J6" s="547"/>
      <c r="K6" s="547"/>
      <c r="L6" s="547"/>
      <c r="M6" s="547"/>
      <c r="N6" s="547"/>
      <c r="O6" s="547"/>
      <c r="P6" s="56"/>
    </row>
    <row r="7" spans="1:16" x14ac:dyDescent="0.2">
      <c r="A7" s="548"/>
      <c r="B7" s="548"/>
      <c r="C7" s="548"/>
      <c r="D7" s="548"/>
      <c r="E7" s="548"/>
      <c r="F7" s="548"/>
      <c r="G7" s="548"/>
      <c r="H7" s="548"/>
      <c r="I7" s="548"/>
      <c r="J7" s="548"/>
      <c r="K7" s="548"/>
      <c r="L7" s="548"/>
      <c r="M7" s="548"/>
      <c r="N7" s="548"/>
      <c r="O7" s="548"/>
      <c r="P7" s="56"/>
    </row>
    <row r="8" spans="1:16" ht="31.5" customHeight="1" x14ac:dyDescent="0.2">
      <c r="A8" s="551" t="s">
        <v>180</v>
      </c>
      <c r="B8" s="551"/>
      <c r="C8" s="551"/>
      <c r="D8" s="551"/>
      <c r="E8" s="551"/>
      <c r="F8" s="551"/>
      <c r="G8" s="551"/>
      <c r="H8" s="551"/>
      <c r="I8" s="551"/>
      <c r="J8" s="551"/>
      <c r="K8" s="551"/>
      <c r="L8" s="551"/>
      <c r="M8" s="551"/>
      <c r="N8" s="551"/>
      <c r="O8" s="551"/>
      <c r="P8" s="10"/>
    </row>
    <row r="9" spans="1:16" ht="81" customHeight="1" x14ac:dyDescent="0.2">
      <c r="A9" s="549" t="s">
        <v>184</v>
      </c>
      <c r="B9" s="550"/>
      <c r="C9" s="550"/>
      <c r="D9" s="550"/>
      <c r="E9" s="550"/>
      <c r="F9" s="550"/>
      <c r="G9" s="550"/>
      <c r="H9" s="550"/>
      <c r="I9" s="550"/>
      <c r="J9" s="550"/>
      <c r="K9" s="550"/>
      <c r="L9" s="550"/>
      <c r="M9" s="550"/>
      <c r="N9" s="550"/>
      <c r="O9" s="550"/>
      <c r="P9" s="550"/>
    </row>
    <row r="10" spans="1:16" x14ac:dyDescent="0.2">
      <c r="A10" s="546"/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  <c r="O10" s="546"/>
      <c r="P10" s="546"/>
    </row>
    <row r="11" spans="1:16" x14ac:dyDescent="0.2">
      <c r="A11" s="546"/>
      <c r="B11" s="546"/>
      <c r="C11" s="546"/>
      <c r="D11" s="546"/>
      <c r="E11" s="546"/>
      <c r="F11" s="546"/>
      <c r="G11" s="546"/>
      <c r="H11" s="546"/>
      <c r="I11" s="546"/>
      <c r="J11" s="546"/>
      <c r="K11" s="546"/>
      <c r="L11" s="546"/>
      <c r="M11" s="546"/>
      <c r="N11" s="546"/>
      <c r="O11" s="546"/>
      <c r="P11" s="546"/>
    </row>
    <row r="12" spans="1:16" x14ac:dyDescent="0.2">
      <c r="A12" s="546"/>
      <c r="B12" s="546"/>
      <c r="C12" s="546"/>
      <c r="D12" s="546"/>
      <c r="E12" s="546"/>
      <c r="F12" s="546"/>
      <c r="G12" s="546"/>
      <c r="H12" s="546"/>
      <c r="I12" s="546"/>
      <c r="J12" s="546"/>
      <c r="K12" s="546"/>
      <c r="L12" s="546"/>
      <c r="M12" s="546"/>
      <c r="N12" s="546"/>
      <c r="O12" s="546"/>
      <c r="P12" s="546"/>
    </row>
    <row r="13" spans="1:16" x14ac:dyDescent="0.2">
      <c r="A13" s="546"/>
      <c r="B13" s="546"/>
      <c r="C13" s="546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</row>
    <row r="14" spans="1:16" x14ac:dyDescent="0.2">
      <c r="A14" s="546"/>
      <c r="B14" s="546"/>
      <c r="C14" s="546"/>
      <c r="D14" s="546"/>
      <c r="E14" s="546"/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</row>
    <row r="15" spans="1:16" x14ac:dyDescent="0.2">
      <c r="A15" s="546"/>
      <c r="B15" s="546"/>
      <c r="C15" s="546"/>
      <c r="D15" s="546"/>
      <c r="E15" s="546"/>
      <c r="F15" s="546"/>
      <c r="G15" s="546"/>
      <c r="H15" s="546"/>
      <c r="I15" s="546"/>
      <c r="J15" s="546"/>
      <c r="K15" s="546"/>
      <c r="L15" s="546"/>
      <c r="M15" s="546"/>
      <c r="N15" s="546"/>
      <c r="O15" s="546"/>
      <c r="P15" s="546"/>
    </row>
    <row r="16" spans="1:16" x14ac:dyDescent="0.2">
      <c r="A16" s="546"/>
      <c r="B16" s="546"/>
      <c r="C16" s="546"/>
      <c r="D16" s="546"/>
      <c r="E16" s="546"/>
      <c r="F16" s="546"/>
      <c r="G16" s="546"/>
      <c r="H16" s="546"/>
      <c r="I16" s="546"/>
      <c r="J16" s="546"/>
      <c r="K16" s="546"/>
      <c r="L16" s="546"/>
      <c r="M16" s="546"/>
      <c r="N16" s="546"/>
      <c r="O16" s="546"/>
      <c r="P16" s="546"/>
    </row>
    <row r="17" spans="1:16" x14ac:dyDescent="0.2">
      <c r="A17" s="546"/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</row>
    <row r="18" spans="1:16" x14ac:dyDescent="0.2">
      <c r="A18" s="546"/>
      <c r="B18" s="546"/>
      <c r="C18" s="546"/>
      <c r="D18" s="546"/>
      <c r="E18" s="546"/>
      <c r="F18" s="546"/>
      <c r="G18" s="546"/>
      <c r="H18" s="546"/>
      <c r="I18" s="546"/>
      <c r="J18" s="546"/>
      <c r="K18" s="546"/>
      <c r="L18" s="546"/>
      <c r="M18" s="546"/>
      <c r="N18" s="546"/>
      <c r="O18" s="546"/>
      <c r="P18" s="546"/>
    </row>
    <row r="19" spans="1:16" x14ac:dyDescent="0.2">
      <c r="A19" s="546"/>
      <c r="B19" s="546"/>
      <c r="C19" s="546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  <c r="O19" s="546"/>
      <c r="P19" s="546"/>
    </row>
    <row r="20" spans="1:16" x14ac:dyDescent="0.2">
      <c r="A20" s="546"/>
      <c r="B20" s="546"/>
      <c r="C20" s="546"/>
      <c r="D20" s="546"/>
      <c r="E20" s="546"/>
      <c r="F20" s="546"/>
      <c r="G20" s="546"/>
      <c r="H20" s="546"/>
      <c r="I20" s="546"/>
      <c r="J20" s="546"/>
      <c r="K20" s="546"/>
      <c r="L20" s="546"/>
      <c r="M20" s="546"/>
      <c r="N20" s="546"/>
      <c r="O20" s="546"/>
      <c r="P20" s="546"/>
    </row>
    <row r="21" spans="1:16" x14ac:dyDescent="0.2">
      <c r="A21" s="546"/>
      <c r="B21" s="546"/>
      <c r="C21" s="546"/>
      <c r="D21" s="546"/>
      <c r="E21" s="546"/>
      <c r="F21" s="546"/>
      <c r="G21" s="546"/>
      <c r="H21" s="546"/>
      <c r="I21" s="546"/>
      <c r="J21" s="546"/>
      <c r="K21" s="546"/>
      <c r="L21" s="546"/>
      <c r="M21" s="546"/>
      <c r="N21" s="546"/>
      <c r="O21" s="546"/>
      <c r="P21" s="546"/>
    </row>
    <row r="22" spans="1:16" x14ac:dyDescent="0.2">
      <c r="A22" s="546"/>
      <c r="B22" s="546"/>
      <c r="C22" s="546"/>
      <c r="D22" s="546"/>
      <c r="E22" s="546"/>
      <c r="F22" s="546"/>
      <c r="G22" s="546"/>
      <c r="H22" s="546"/>
      <c r="I22" s="546"/>
      <c r="J22" s="546"/>
      <c r="K22" s="546"/>
      <c r="L22" s="546"/>
      <c r="M22" s="546"/>
      <c r="N22" s="546"/>
      <c r="O22" s="546"/>
      <c r="P22" s="546"/>
    </row>
    <row r="23" spans="1:16" x14ac:dyDescent="0.2">
      <c r="A23" s="546"/>
      <c r="B23" s="546"/>
      <c r="C23" s="546"/>
      <c r="D23" s="546"/>
      <c r="E23" s="546"/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6"/>
    </row>
    <row r="24" spans="1:16" x14ac:dyDescent="0.2">
      <c r="A24" s="546"/>
      <c r="B24" s="546"/>
      <c r="C24" s="546"/>
      <c r="D24" s="546"/>
      <c r="E24" s="546"/>
      <c r="F24" s="546"/>
      <c r="G24" s="546"/>
      <c r="H24" s="546"/>
      <c r="I24" s="546"/>
      <c r="J24" s="546"/>
      <c r="K24" s="546"/>
      <c r="L24" s="546"/>
      <c r="M24" s="546"/>
      <c r="N24" s="546"/>
      <c r="O24" s="546"/>
      <c r="P24" s="546"/>
    </row>
    <row r="25" spans="1:16" x14ac:dyDescent="0.2">
      <c r="A25" s="546"/>
      <c r="B25" s="546"/>
      <c r="C25" s="546"/>
      <c r="D25" s="546"/>
      <c r="E25" s="546"/>
      <c r="F25" s="546"/>
      <c r="G25" s="546"/>
      <c r="H25" s="546"/>
      <c r="I25" s="546"/>
      <c r="J25" s="546"/>
      <c r="K25" s="546"/>
      <c r="L25" s="546"/>
      <c r="M25" s="546"/>
      <c r="N25" s="546"/>
      <c r="O25" s="546"/>
      <c r="P25" s="546"/>
    </row>
    <row r="26" spans="1:16" x14ac:dyDescent="0.2">
      <c r="A26" s="546"/>
      <c r="B26" s="546"/>
      <c r="C26" s="546"/>
      <c r="D26" s="546"/>
      <c r="E26" s="546"/>
      <c r="F26" s="546"/>
      <c r="G26" s="546"/>
      <c r="H26" s="546"/>
      <c r="I26" s="546"/>
      <c r="J26" s="546"/>
      <c r="K26" s="546"/>
      <c r="L26" s="546"/>
      <c r="M26" s="546"/>
      <c r="N26" s="546"/>
      <c r="O26" s="546"/>
      <c r="P26" s="546"/>
    </row>
    <row r="27" spans="1:16" x14ac:dyDescent="0.2">
      <c r="A27" s="546"/>
      <c r="B27" s="546"/>
      <c r="C27" s="546"/>
      <c r="D27" s="546"/>
      <c r="E27" s="546"/>
      <c r="F27" s="546"/>
      <c r="G27" s="546"/>
      <c r="H27" s="546"/>
      <c r="I27" s="546"/>
      <c r="J27" s="546"/>
      <c r="K27" s="546"/>
      <c r="L27" s="546"/>
      <c r="M27" s="546"/>
      <c r="N27" s="546"/>
      <c r="O27" s="546"/>
      <c r="P27" s="546"/>
    </row>
    <row r="28" spans="1:16" x14ac:dyDescent="0.2">
      <c r="A28" s="546"/>
      <c r="B28" s="546"/>
      <c r="C28" s="546"/>
      <c r="D28" s="546"/>
      <c r="E28" s="546"/>
      <c r="F28" s="546"/>
      <c r="G28" s="546"/>
      <c r="H28" s="546"/>
      <c r="I28" s="546"/>
      <c r="J28" s="546"/>
      <c r="K28" s="546"/>
      <c r="L28" s="546"/>
      <c r="M28" s="546"/>
      <c r="N28" s="546"/>
      <c r="O28" s="546"/>
      <c r="P28" s="546"/>
    </row>
    <row r="29" spans="1:16" x14ac:dyDescent="0.2">
      <c r="A29" s="546"/>
      <c r="B29" s="546"/>
      <c r="C29" s="546"/>
      <c r="D29" s="546"/>
      <c r="E29" s="546"/>
      <c r="F29" s="546"/>
      <c r="G29" s="546"/>
      <c r="H29" s="546"/>
      <c r="I29" s="546"/>
      <c r="J29" s="546"/>
      <c r="K29" s="546"/>
      <c r="L29" s="546"/>
      <c r="M29" s="546"/>
      <c r="N29" s="546"/>
      <c r="O29" s="546"/>
      <c r="P29" s="546"/>
    </row>
    <row r="30" spans="1:16" x14ac:dyDescent="0.2">
      <c r="A30" s="546"/>
      <c r="B30" s="546"/>
      <c r="C30" s="546"/>
      <c r="D30" s="546"/>
      <c r="E30" s="546"/>
      <c r="F30" s="546"/>
      <c r="G30" s="546"/>
      <c r="H30" s="546"/>
      <c r="I30" s="546"/>
      <c r="J30" s="546"/>
      <c r="K30" s="546"/>
      <c r="L30" s="546"/>
      <c r="M30" s="546"/>
      <c r="N30" s="546"/>
      <c r="O30" s="546"/>
      <c r="P30" s="546"/>
    </row>
    <row r="31" spans="1:16" x14ac:dyDescent="0.2">
      <c r="A31" s="546"/>
      <c r="B31" s="546"/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546"/>
      <c r="N31" s="546"/>
      <c r="O31" s="546"/>
      <c r="P31" s="546"/>
    </row>
    <row r="32" spans="1:16" x14ac:dyDescent="0.2">
      <c r="A32" s="546"/>
      <c r="B32" s="546"/>
      <c r="C32" s="546"/>
      <c r="D32" s="546"/>
      <c r="E32" s="546"/>
      <c r="F32" s="546"/>
      <c r="G32" s="546"/>
      <c r="H32" s="546"/>
      <c r="I32" s="546"/>
      <c r="J32" s="546"/>
      <c r="K32" s="546"/>
      <c r="L32" s="546"/>
      <c r="M32" s="546"/>
      <c r="N32" s="546"/>
      <c r="O32" s="546"/>
      <c r="P32" s="546"/>
    </row>
    <row r="33" spans="1:16" x14ac:dyDescent="0.2">
      <c r="A33" s="546"/>
      <c r="B33" s="546"/>
      <c r="C33" s="546"/>
      <c r="D33" s="546"/>
      <c r="E33" s="546"/>
      <c r="F33" s="546"/>
      <c r="G33" s="546"/>
      <c r="H33" s="546"/>
      <c r="I33" s="546"/>
      <c r="J33" s="546"/>
      <c r="K33" s="546"/>
      <c r="L33" s="546"/>
      <c r="M33" s="546"/>
      <c r="N33" s="546"/>
      <c r="O33" s="546"/>
      <c r="P33" s="546"/>
    </row>
    <row r="34" spans="1:16" x14ac:dyDescent="0.2">
      <c r="A34" s="546"/>
      <c r="B34" s="546"/>
      <c r="C34" s="546"/>
      <c r="D34" s="546"/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/>
      <c r="P34" s="546"/>
    </row>
    <row r="35" spans="1:16" x14ac:dyDescent="0.2">
      <c r="A35" s="546"/>
      <c r="B35" s="546"/>
      <c r="C35" s="546"/>
      <c r="D35" s="546"/>
      <c r="E35" s="546"/>
      <c r="F35" s="546"/>
      <c r="G35" s="546"/>
      <c r="H35" s="546"/>
      <c r="I35" s="546"/>
      <c r="J35" s="546"/>
      <c r="K35" s="546"/>
      <c r="L35" s="546"/>
      <c r="M35" s="546"/>
      <c r="N35" s="546"/>
      <c r="O35" s="546"/>
      <c r="P35" s="546"/>
    </row>
    <row r="36" spans="1:16" x14ac:dyDescent="0.2">
      <c r="A36" s="546"/>
      <c r="B36" s="546"/>
      <c r="C36" s="546"/>
      <c r="D36" s="546"/>
      <c r="E36" s="546"/>
      <c r="F36" s="546"/>
      <c r="G36" s="546"/>
      <c r="H36" s="546"/>
      <c r="I36" s="546"/>
      <c r="J36" s="546"/>
      <c r="K36" s="546"/>
      <c r="L36" s="546"/>
      <c r="M36" s="546"/>
      <c r="N36" s="546"/>
      <c r="O36" s="546"/>
      <c r="P36" s="546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6:P36"/>
    <mergeCell ref="A8:O8"/>
    <mergeCell ref="A28:P28"/>
    <mergeCell ref="A29:P29"/>
    <mergeCell ref="A30:P30"/>
    <mergeCell ref="A31:P31"/>
    <mergeCell ref="A13:P13"/>
    <mergeCell ref="A14:P14"/>
    <mergeCell ref="A35:P35"/>
    <mergeCell ref="A26:P26"/>
    <mergeCell ref="A27:P27"/>
    <mergeCell ref="A24:P24"/>
    <mergeCell ref="A25:P25"/>
    <mergeCell ref="A32:P32"/>
    <mergeCell ref="A34:P34"/>
    <mergeCell ref="A33:P33"/>
    <mergeCell ref="A23:P23"/>
    <mergeCell ref="A22:P22"/>
    <mergeCell ref="A1:O7"/>
    <mergeCell ref="A9:P9"/>
    <mergeCell ref="A10:P10"/>
    <mergeCell ref="A11:P11"/>
    <mergeCell ref="A16:P16"/>
    <mergeCell ref="A17:P17"/>
    <mergeCell ref="A18:P18"/>
    <mergeCell ref="A21:P21"/>
    <mergeCell ref="A19:P19"/>
    <mergeCell ref="A20:P20"/>
    <mergeCell ref="A12:P12"/>
    <mergeCell ref="A15:P15"/>
  </mergeCells>
  <phoneticPr fontId="59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16</vt:i4>
      </vt:variant>
    </vt:vector>
  </HeadingPairs>
  <TitlesOfParts>
    <vt:vector size="25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Csordás Dóra dr.</dc:creator>
  <cp:lastModifiedBy>Szekeres Ágnes szds.</cp:lastModifiedBy>
  <cp:lastPrinted>2016-01-19T10:20:22Z</cp:lastPrinted>
  <dcterms:created xsi:type="dcterms:W3CDTF">2010-12-01T16:37:31Z</dcterms:created>
  <dcterms:modified xsi:type="dcterms:W3CDTF">2016-03-07T10:51:18Z</dcterms:modified>
</cp:coreProperties>
</file>