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usztaiMárton\Desktop\"/>
    </mc:Choice>
  </mc:AlternateContent>
  <bookViews>
    <workbookView xWindow="0" yWindow="900" windowWidth="28800" windowHeight="11835"/>
  </bookViews>
  <sheets>
    <sheet name="11_12" sheetId="5" r:id="rId1"/>
    <sheet name="12_13" sheetId="6" r:id="rId2"/>
    <sheet name="13_14" sheetId="1" r:id="rId3"/>
    <sheet name="14_15" sheetId="2" r:id="rId4"/>
    <sheet name="15_16" sheetId="4" r:id="rId5"/>
  </sheets>
  <definedNames>
    <definedName name="_xlnm._FilterDatabase" localSheetId="0" hidden="1">'11_12'!$A$2:$O$1175</definedName>
    <definedName name="_xlnm._FilterDatabase" localSheetId="1" hidden="1">'12_13'!$A$2:$O$1175</definedName>
    <definedName name="_xlnm._FilterDatabase" localSheetId="2" hidden="1">'13_14'!$A$2:$O$1175</definedName>
    <definedName name="_xlnm._FilterDatabase" localSheetId="3" hidden="1">'14_15'!$A$2:$O$1175</definedName>
    <definedName name="_xlnm._FilterDatabase" localSheetId="4" hidden="1">'15_16'!$A$2:$O$1175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6" l="1"/>
  <c r="M5" i="6"/>
  <c r="M6" i="6"/>
  <c r="M7" i="6"/>
  <c r="O7" i="6" s="1"/>
  <c r="M8" i="6"/>
  <c r="M9" i="6"/>
  <c r="M10" i="6"/>
  <c r="M11" i="6"/>
  <c r="O11" i="6" s="1"/>
  <c r="M12" i="6"/>
  <c r="M13" i="6"/>
  <c r="M14" i="6"/>
  <c r="M15" i="6"/>
  <c r="O15" i="6" s="1"/>
  <c r="M16" i="6"/>
  <c r="M17" i="6"/>
  <c r="M18" i="6"/>
  <c r="M19" i="6"/>
  <c r="O19" i="6" s="1"/>
  <c r="M20" i="6"/>
  <c r="M21" i="6"/>
  <c r="M22" i="6"/>
  <c r="M23" i="6"/>
  <c r="O23" i="6" s="1"/>
  <c r="M24" i="6"/>
  <c r="M25" i="6"/>
  <c r="M26" i="6"/>
  <c r="M27" i="6"/>
  <c r="O27" i="6" s="1"/>
  <c r="M28" i="6"/>
  <c r="M29" i="6"/>
  <c r="M30" i="6"/>
  <c r="M31" i="6"/>
  <c r="O31" i="6" s="1"/>
  <c r="M32" i="6"/>
  <c r="M33" i="6"/>
  <c r="M34" i="6"/>
  <c r="M35" i="6"/>
  <c r="O35" i="6" s="1"/>
  <c r="M36" i="6"/>
  <c r="M37" i="6"/>
  <c r="M38" i="6"/>
  <c r="M39" i="6"/>
  <c r="O39" i="6" s="1"/>
  <c r="M40" i="6"/>
  <c r="M41" i="6"/>
  <c r="M42" i="6"/>
  <c r="M43" i="6"/>
  <c r="O43" i="6" s="1"/>
  <c r="M44" i="6"/>
  <c r="O44" i="6" s="1"/>
  <c r="M45" i="6"/>
  <c r="M46" i="6"/>
  <c r="M47" i="6"/>
  <c r="O47" i="6" s="1"/>
  <c r="M48" i="6"/>
  <c r="M49" i="6"/>
  <c r="M50" i="6"/>
  <c r="M51" i="6"/>
  <c r="O51" i="6" s="1"/>
  <c r="M52" i="6"/>
  <c r="M53" i="6"/>
  <c r="M54" i="6"/>
  <c r="M55" i="6"/>
  <c r="O55" i="6" s="1"/>
  <c r="M56" i="6"/>
  <c r="M57" i="6"/>
  <c r="M58" i="6"/>
  <c r="M59" i="6"/>
  <c r="O59" i="6" s="1"/>
  <c r="M60" i="6"/>
  <c r="M61" i="6"/>
  <c r="M62" i="6"/>
  <c r="M63" i="6"/>
  <c r="O63" i="6" s="1"/>
  <c r="M64" i="6"/>
  <c r="M65" i="6"/>
  <c r="M66" i="6"/>
  <c r="M67" i="6"/>
  <c r="O67" i="6" s="1"/>
  <c r="M68" i="6"/>
  <c r="M69" i="6"/>
  <c r="M70" i="6"/>
  <c r="M71" i="6"/>
  <c r="O71" i="6" s="1"/>
  <c r="M72" i="6"/>
  <c r="M73" i="6"/>
  <c r="M74" i="6"/>
  <c r="M75" i="6"/>
  <c r="O75" i="6" s="1"/>
  <c r="M76" i="6"/>
  <c r="M77" i="6"/>
  <c r="M78" i="6"/>
  <c r="M79" i="6"/>
  <c r="O79" i="6" s="1"/>
  <c r="M80" i="6"/>
  <c r="M81" i="6"/>
  <c r="M82" i="6"/>
  <c r="M83" i="6"/>
  <c r="O83" i="6" s="1"/>
  <c r="M84" i="6"/>
  <c r="M85" i="6"/>
  <c r="M86" i="6"/>
  <c r="M87" i="6"/>
  <c r="O87" i="6" s="1"/>
  <c r="M88" i="6"/>
  <c r="M89" i="6"/>
  <c r="M90" i="6"/>
  <c r="M91" i="6"/>
  <c r="O91" i="6" s="1"/>
  <c r="M92" i="6"/>
  <c r="M93" i="6"/>
  <c r="M94" i="6"/>
  <c r="M95" i="6"/>
  <c r="O95" i="6" s="1"/>
  <c r="M96" i="6"/>
  <c r="M97" i="6"/>
  <c r="M98" i="6"/>
  <c r="M99" i="6"/>
  <c r="O99" i="6" s="1"/>
  <c r="M100" i="6"/>
  <c r="M101" i="6"/>
  <c r="M102" i="6"/>
  <c r="M103" i="6"/>
  <c r="O103" i="6" s="1"/>
  <c r="M104" i="6"/>
  <c r="M105" i="6"/>
  <c r="M106" i="6"/>
  <c r="M107" i="6"/>
  <c r="O107" i="6" s="1"/>
  <c r="M108" i="6"/>
  <c r="M109" i="6"/>
  <c r="M110" i="6"/>
  <c r="M111" i="6"/>
  <c r="O111" i="6" s="1"/>
  <c r="M112" i="6"/>
  <c r="M113" i="6"/>
  <c r="M114" i="6"/>
  <c r="M115" i="6"/>
  <c r="O115" i="6" s="1"/>
  <c r="M116" i="6"/>
  <c r="M117" i="6"/>
  <c r="M118" i="6"/>
  <c r="M119" i="6"/>
  <c r="O119" i="6" s="1"/>
  <c r="M120" i="6"/>
  <c r="M121" i="6"/>
  <c r="M122" i="6"/>
  <c r="M123" i="6"/>
  <c r="O123" i="6" s="1"/>
  <c r="M124" i="6"/>
  <c r="M125" i="6"/>
  <c r="M126" i="6"/>
  <c r="M127" i="6"/>
  <c r="O127" i="6" s="1"/>
  <c r="M128" i="6"/>
  <c r="M129" i="6"/>
  <c r="M130" i="6"/>
  <c r="M131" i="6"/>
  <c r="O131" i="6" s="1"/>
  <c r="M132" i="6"/>
  <c r="M133" i="6"/>
  <c r="M134" i="6"/>
  <c r="M135" i="6"/>
  <c r="O135" i="6" s="1"/>
  <c r="M136" i="6"/>
  <c r="M137" i="6"/>
  <c r="M138" i="6"/>
  <c r="M139" i="6"/>
  <c r="O139" i="6" s="1"/>
  <c r="M140" i="6"/>
  <c r="M141" i="6"/>
  <c r="M142" i="6"/>
  <c r="M143" i="6"/>
  <c r="O143" i="6" s="1"/>
  <c r="M144" i="6"/>
  <c r="M145" i="6"/>
  <c r="M146" i="6"/>
  <c r="M147" i="6"/>
  <c r="O147" i="6" s="1"/>
  <c r="M148" i="6"/>
  <c r="M149" i="6"/>
  <c r="M150" i="6"/>
  <c r="M151" i="6"/>
  <c r="O151" i="6" s="1"/>
  <c r="M152" i="6"/>
  <c r="M153" i="6"/>
  <c r="M154" i="6"/>
  <c r="M155" i="6"/>
  <c r="O155" i="6" s="1"/>
  <c r="M156" i="6"/>
  <c r="M157" i="6"/>
  <c r="M158" i="6"/>
  <c r="M159" i="6"/>
  <c r="O159" i="6" s="1"/>
  <c r="M160" i="6"/>
  <c r="M161" i="6"/>
  <c r="M162" i="6"/>
  <c r="M163" i="6"/>
  <c r="O163" i="6" s="1"/>
  <c r="M164" i="6"/>
  <c r="M165" i="6"/>
  <c r="M166" i="6"/>
  <c r="M167" i="6"/>
  <c r="O167" i="6" s="1"/>
  <c r="M168" i="6"/>
  <c r="M169" i="6"/>
  <c r="M170" i="6"/>
  <c r="O170" i="6" s="1"/>
  <c r="M171" i="6"/>
  <c r="O171" i="6" s="1"/>
  <c r="M172" i="6"/>
  <c r="M173" i="6"/>
  <c r="M174" i="6"/>
  <c r="M175" i="6"/>
  <c r="O175" i="6" s="1"/>
  <c r="M176" i="6"/>
  <c r="M177" i="6"/>
  <c r="M178" i="6"/>
  <c r="M179" i="6"/>
  <c r="O179" i="6" s="1"/>
  <c r="M180" i="6"/>
  <c r="M181" i="6"/>
  <c r="M182" i="6"/>
  <c r="M183" i="6"/>
  <c r="O183" i="6" s="1"/>
  <c r="M184" i="6"/>
  <c r="M185" i="6"/>
  <c r="M186" i="6"/>
  <c r="M187" i="6"/>
  <c r="O187" i="6" s="1"/>
  <c r="M188" i="6"/>
  <c r="M189" i="6"/>
  <c r="M190" i="6"/>
  <c r="M191" i="6"/>
  <c r="O191" i="6" s="1"/>
  <c r="M192" i="6"/>
  <c r="M193" i="6"/>
  <c r="M194" i="6"/>
  <c r="M195" i="6"/>
  <c r="O195" i="6" s="1"/>
  <c r="M196" i="6"/>
  <c r="M197" i="6"/>
  <c r="M198" i="6"/>
  <c r="M199" i="6"/>
  <c r="O199" i="6" s="1"/>
  <c r="M200" i="6"/>
  <c r="M201" i="6"/>
  <c r="M202" i="6"/>
  <c r="M203" i="6"/>
  <c r="O203" i="6" s="1"/>
  <c r="M204" i="6"/>
  <c r="M205" i="6"/>
  <c r="M206" i="6"/>
  <c r="M207" i="6"/>
  <c r="O207" i="6" s="1"/>
  <c r="M208" i="6"/>
  <c r="M209" i="6"/>
  <c r="M210" i="6"/>
  <c r="M211" i="6"/>
  <c r="O211" i="6" s="1"/>
  <c r="M212" i="6"/>
  <c r="M213" i="6"/>
  <c r="M214" i="6"/>
  <c r="M215" i="6"/>
  <c r="O215" i="6" s="1"/>
  <c r="M216" i="6"/>
  <c r="M217" i="6"/>
  <c r="M218" i="6"/>
  <c r="M219" i="6"/>
  <c r="O219" i="6" s="1"/>
  <c r="M220" i="6"/>
  <c r="M221" i="6"/>
  <c r="M222" i="6"/>
  <c r="M223" i="6"/>
  <c r="O223" i="6" s="1"/>
  <c r="M224" i="6"/>
  <c r="M225" i="6"/>
  <c r="M226" i="6"/>
  <c r="M227" i="6"/>
  <c r="O227" i="6" s="1"/>
  <c r="M228" i="6"/>
  <c r="M229" i="6"/>
  <c r="M230" i="6"/>
  <c r="M231" i="6"/>
  <c r="O231" i="6" s="1"/>
  <c r="M232" i="6"/>
  <c r="M233" i="6"/>
  <c r="M234" i="6"/>
  <c r="M235" i="6"/>
  <c r="O235" i="6" s="1"/>
  <c r="M236" i="6"/>
  <c r="M237" i="6"/>
  <c r="M238" i="6"/>
  <c r="M239" i="6"/>
  <c r="O239" i="6" s="1"/>
  <c r="M240" i="6"/>
  <c r="M241" i="6"/>
  <c r="M242" i="6"/>
  <c r="M243" i="6"/>
  <c r="O243" i="6" s="1"/>
  <c r="M244" i="6"/>
  <c r="M245" i="6"/>
  <c r="M246" i="6"/>
  <c r="M247" i="6"/>
  <c r="O247" i="6" s="1"/>
  <c r="M248" i="6"/>
  <c r="M249" i="6"/>
  <c r="M250" i="6"/>
  <c r="M251" i="6"/>
  <c r="O251" i="6" s="1"/>
  <c r="M252" i="6"/>
  <c r="M253" i="6"/>
  <c r="M254" i="6"/>
  <c r="M255" i="6"/>
  <c r="O255" i="6" s="1"/>
  <c r="M256" i="6"/>
  <c r="M257" i="6"/>
  <c r="M258" i="6"/>
  <c r="M259" i="6"/>
  <c r="O259" i="6" s="1"/>
  <c r="M260" i="6"/>
  <c r="M261" i="6"/>
  <c r="M262" i="6"/>
  <c r="M263" i="6"/>
  <c r="O263" i="6" s="1"/>
  <c r="M264" i="6"/>
  <c r="M265" i="6"/>
  <c r="M266" i="6"/>
  <c r="M267" i="6"/>
  <c r="O267" i="6" s="1"/>
  <c r="M268" i="6"/>
  <c r="M269" i="6"/>
  <c r="M270" i="6"/>
  <c r="M271" i="6"/>
  <c r="O271" i="6" s="1"/>
  <c r="M272" i="6"/>
  <c r="M273" i="6"/>
  <c r="M274" i="6"/>
  <c r="M275" i="6"/>
  <c r="O275" i="6" s="1"/>
  <c r="M276" i="6"/>
  <c r="M277" i="6"/>
  <c r="M278" i="6"/>
  <c r="M279" i="6"/>
  <c r="O279" i="6" s="1"/>
  <c r="M280" i="6"/>
  <c r="M281" i="6"/>
  <c r="M282" i="6"/>
  <c r="M283" i="6"/>
  <c r="O283" i="6" s="1"/>
  <c r="M284" i="6"/>
  <c r="M285" i="6"/>
  <c r="M286" i="6"/>
  <c r="M287" i="6"/>
  <c r="O287" i="6" s="1"/>
  <c r="M288" i="6"/>
  <c r="M289" i="6"/>
  <c r="M290" i="6"/>
  <c r="M291" i="6"/>
  <c r="O291" i="6" s="1"/>
  <c r="M292" i="6"/>
  <c r="M293" i="6"/>
  <c r="M294" i="6"/>
  <c r="M295" i="6"/>
  <c r="O295" i="6" s="1"/>
  <c r="M296" i="6"/>
  <c r="M297" i="6"/>
  <c r="M298" i="6"/>
  <c r="M299" i="6"/>
  <c r="O299" i="6" s="1"/>
  <c r="M300" i="6"/>
  <c r="M301" i="6"/>
  <c r="M302" i="6"/>
  <c r="M303" i="6"/>
  <c r="O303" i="6" s="1"/>
  <c r="M304" i="6"/>
  <c r="M305" i="6"/>
  <c r="M306" i="6"/>
  <c r="M307" i="6"/>
  <c r="O307" i="6" s="1"/>
  <c r="M308" i="6"/>
  <c r="M309" i="6"/>
  <c r="O309" i="6" s="1"/>
  <c r="M310" i="6"/>
  <c r="M311" i="6"/>
  <c r="O311" i="6" s="1"/>
  <c r="M312" i="6"/>
  <c r="M313" i="6"/>
  <c r="M314" i="6"/>
  <c r="M315" i="6"/>
  <c r="M316" i="6"/>
  <c r="M317" i="6"/>
  <c r="M3" i="6"/>
  <c r="O310" i="6"/>
  <c r="O308" i="6"/>
  <c r="O306" i="6"/>
  <c r="O305" i="6"/>
  <c r="O304" i="6"/>
  <c r="O302" i="6"/>
  <c r="O301" i="6"/>
  <c r="O300" i="6"/>
  <c r="O298" i="6"/>
  <c r="O297" i="6"/>
  <c r="O296" i="6"/>
  <c r="O294" i="6"/>
  <c r="O293" i="6"/>
  <c r="O292" i="6"/>
  <c r="O290" i="6"/>
  <c r="O289" i="6"/>
  <c r="O288" i="6"/>
  <c r="O286" i="6"/>
  <c r="O285" i="6"/>
  <c r="O284" i="6"/>
  <c r="O282" i="6"/>
  <c r="O281" i="6"/>
  <c r="O280" i="6"/>
  <c r="O278" i="6"/>
  <c r="O277" i="6"/>
  <c r="O276" i="6"/>
  <c r="O274" i="6"/>
  <c r="O273" i="6"/>
  <c r="O272" i="6"/>
  <c r="O270" i="6"/>
  <c r="O269" i="6"/>
  <c r="O268" i="6"/>
  <c r="O266" i="6"/>
  <c r="O265" i="6"/>
  <c r="O264" i="6"/>
  <c r="O262" i="6"/>
  <c r="O261" i="6"/>
  <c r="O260" i="6"/>
  <c r="O258" i="6"/>
  <c r="O257" i="6"/>
  <c r="O256" i="6"/>
  <c r="O254" i="6"/>
  <c r="O253" i="6"/>
  <c r="O252" i="6"/>
  <c r="O250" i="6"/>
  <c r="O249" i="6"/>
  <c r="O248" i="6"/>
  <c r="O246" i="6"/>
  <c r="O245" i="6"/>
  <c r="O244" i="6"/>
  <c r="O242" i="6"/>
  <c r="O241" i="6"/>
  <c r="O240" i="6"/>
  <c r="O238" i="6"/>
  <c r="O237" i="6"/>
  <c r="O236" i="6"/>
  <c r="O234" i="6"/>
  <c r="O233" i="6"/>
  <c r="O232" i="6"/>
  <c r="O230" i="6"/>
  <c r="O229" i="6"/>
  <c r="O228" i="6"/>
  <c r="O226" i="6"/>
  <c r="O225" i="6"/>
  <c r="O224" i="6"/>
  <c r="O222" i="6"/>
  <c r="O221" i="6"/>
  <c r="O220" i="6"/>
  <c r="O218" i="6"/>
  <c r="O217" i="6"/>
  <c r="O216" i="6"/>
  <c r="O214" i="6"/>
  <c r="O213" i="6"/>
  <c r="O212" i="6"/>
  <c r="O210" i="6"/>
  <c r="O209" i="6"/>
  <c r="O208" i="6"/>
  <c r="O206" i="6"/>
  <c r="O205" i="6"/>
  <c r="O204" i="6"/>
  <c r="O202" i="6"/>
  <c r="O201" i="6"/>
  <c r="O200" i="6"/>
  <c r="O198" i="6"/>
  <c r="O197" i="6"/>
  <c r="O196" i="6"/>
  <c r="O194" i="6"/>
  <c r="O193" i="6"/>
  <c r="O192" i="6"/>
  <c r="O190" i="6"/>
  <c r="O189" i="6"/>
  <c r="O188" i="6"/>
  <c r="O186" i="6"/>
  <c r="O185" i="6"/>
  <c r="O184" i="6"/>
  <c r="O182" i="6"/>
  <c r="O181" i="6"/>
  <c r="O180" i="6"/>
  <c r="O178" i="6"/>
  <c r="O177" i="6"/>
  <c r="O176" i="6"/>
  <c r="O174" i="6"/>
  <c r="O173" i="6"/>
  <c r="O172" i="6"/>
  <c r="O169" i="6"/>
  <c r="O168" i="6"/>
  <c r="O166" i="6"/>
  <c r="O165" i="6"/>
  <c r="O164" i="6"/>
  <c r="O162" i="6"/>
  <c r="O161" i="6"/>
  <c r="O160" i="6"/>
  <c r="O158" i="6"/>
  <c r="O157" i="6"/>
  <c r="O156" i="6"/>
  <c r="O154" i="6"/>
  <c r="O153" i="6"/>
  <c r="O152" i="6"/>
  <c r="O150" i="6"/>
  <c r="O149" i="6"/>
  <c r="O148" i="6"/>
  <c r="O146" i="6"/>
  <c r="O145" i="6"/>
  <c r="O144" i="6"/>
  <c r="O142" i="6"/>
  <c r="O141" i="6"/>
  <c r="O140" i="6"/>
  <c r="O138" i="6"/>
  <c r="O137" i="6"/>
  <c r="O136" i="6"/>
  <c r="O134" i="6"/>
  <c r="O133" i="6"/>
  <c r="O132" i="6"/>
  <c r="O130" i="6"/>
  <c r="O129" i="6"/>
  <c r="O128" i="6"/>
  <c r="O126" i="6"/>
  <c r="O125" i="6"/>
  <c r="O124" i="6"/>
  <c r="O122" i="6"/>
  <c r="O121" i="6"/>
  <c r="O120" i="6"/>
  <c r="O118" i="6"/>
  <c r="O117" i="6"/>
  <c r="O116" i="6"/>
  <c r="O114" i="6"/>
  <c r="O113" i="6"/>
  <c r="O112" i="6"/>
  <c r="O110" i="6"/>
  <c r="O109" i="6"/>
  <c r="O108" i="6"/>
  <c r="O106" i="6"/>
  <c r="O105" i="6"/>
  <c r="O104" i="6"/>
  <c r="O102" i="6"/>
  <c r="O101" i="6"/>
  <c r="O100" i="6"/>
  <c r="O98" i="6"/>
  <c r="O97" i="6"/>
  <c r="O96" i="6"/>
  <c r="O94" i="6"/>
  <c r="O93" i="6"/>
  <c r="O92" i="6"/>
  <c r="O90" i="6"/>
  <c r="O89" i="6"/>
  <c r="O88" i="6"/>
  <c r="O86" i="6"/>
  <c r="O85" i="6"/>
  <c r="O84" i="6"/>
  <c r="O82" i="6"/>
  <c r="O81" i="6"/>
  <c r="O80" i="6"/>
  <c r="O78" i="6"/>
  <c r="O77" i="6"/>
  <c r="O76" i="6"/>
  <c r="O74" i="6"/>
  <c r="O73" i="6"/>
  <c r="O72" i="6"/>
  <c r="O70" i="6"/>
  <c r="O69" i="6"/>
  <c r="O68" i="6"/>
  <c r="O66" i="6"/>
  <c r="O65" i="6"/>
  <c r="O64" i="6"/>
  <c r="O62" i="6"/>
  <c r="O61" i="6"/>
  <c r="O60" i="6"/>
  <c r="O58" i="6"/>
  <c r="O57" i="6"/>
  <c r="O56" i="6"/>
  <c r="O54" i="6"/>
  <c r="O53" i="6"/>
  <c r="O52" i="6"/>
  <c r="O50" i="6"/>
  <c r="O49" i="6"/>
  <c r="O48" i="6"/>
  <c r="O46" i="6"/>
  <c r="O45" i="6"/>
  <c r="O42" i="6"/>
  <c r="O41" i="6"/>
  <c r="O40" i="6"/>
  <c r="O38" i="6"/>
  <c r="O37" i="6"/>
  <c r="O36" i="6"/>
  <c r="O34" i="6"/>
  <c r="O33" i="6"/>
  <c r="O32" i="6"/>
  <c r="O30" i="6"/>
  <c r="O29" i="6"/>
  <c r="O28" i="6"/>
  <c r="O26" i="6"/>
  <c r="O25" i="6"/>
  <c r="O24" i="6"/>
  <c r="O22" i="6"/>
  <c r="O21" i="6"/>
  <c r="O20" i="6"/>
  <c r="O18" i="6"/>
  <c r="O17" i="6"/>
  <c r="O16" i="6"/>
  <c r="O14" i="6"/>
  <c r="O13" i="6"/>
  <c r="O12" i="6"/>
  <c r="O10" i="6"/>
  <c r="O9" i="6"/>
  <c r="O8" i="6"/>
  <c r="O6" i="6"/>
  <c r="O5" i="6"/>
  <c r="O4" i="6"/>
  <c r="O3" i="6"/>
  <c r="M264" i="5"/>
  <c r="O264" i="5" s="1"/>
  <c r="M263" i="5"/>
  <c r="O263" i="5" s="1"/>
  <c r="M262" i="5"/>
  <c r="O262" i="5" s="1"/>
  <c r="M261" i="5"/>
  <c r="O261" i="5" s="1"/>
  <c r="M260" i="5"/>
  <c r="O260" i="5" s="1"/>
  <c r="M259" i="5"/>
  <c r="O259" i="5" s="1"/>
  <c r="M258" i="5"/>
  <c r="O258" i="5" s="1"/>
  <c r="M257" i="5"/>
  <c r="O257" i="5" s="1"/>
  <c r="M256" i="5"/>
  <c r="O256" i="5" s="1"/>
  <c r="M255" i="5"/>
  <c r="O255" i="5" s="1"/>
  <c r="M254" i="5"/>
  <c r="O254" i="5" s="1"/>
  <c r="M253" i="5"/>
  <c r="O253" i="5" s="1"/>
  <c r="M252" i="5"/>
  <c r="O252" i="5" s="1"/>
  <c r="M251" i="5"/>
  <c r="O251" i="5" s="1"/>
  <c r="M250" i="5"/>
  <c r="O250" i="5" s="1"/>
  <c r="O249" i="5"/>
  <c r="M249" i="5"/>
  <c r="M248" i="5"/>
  <c r="O248" i="5" s="1"/>
  <c r="M247" i="5"/>
  <c r="O247" i="5" s="1"/>
  <c r="M246" i="5"/>
  <c r="O246" i="5" s="1"/>
  <c r="M245" i="5"/>
  <c r="O245" i="5" s="1"/>
  <c r="M244" i="5"/>
  <c r="O244" i="5" s="1"/>
  <c r="M243" i="5"/>
  <c r="O243" i="5" s="1"/>
  <c r="M242" i="5"/>
  <c r="O242" i="5" s="1"/>
  <c r="M241" i="5"/>
  <c r="O241" i="5" s="1"/>
  <c r="M240" i="5"/>
  <c r="O240" i="5" s="1"/>
  <c r="M239" i="5"/>
  <c r="O239" i="5" s="1"/>
  <c r="M238" i="5"/>
  <c r="O238" i="5" s="1"/>
  <c r="M237" i="5"/>
  <c r="O237" i="5" s="1"/>
  <c r="M236" i="5"/>
  <c r="O236" i="5" s="1"/>
  <c r="M235" i="5"/>
  <c r="O235" i="5" s="1"/>
  <c r="M234" i="5"/>
  <c r="O234" i="5" s="1"/>
  <c r="M233" i="5"/>
  <c r="O233" i="5" s="1"/>
  <c r="M232" i="5"/>
  <c r="O232" i="5" s="1"/>
  <c r="M231" i="5"/>
  <c r="O231" i="5" s="1"/>
  <c r="M230" i="5"/>
  <c r="O230" i="5" s="1"/>
  <c r="M229" i="5"/>
  <c r="O229" i="5" s="1"/>
  <c r="M228" i="5"/>
  <c r="O228" i="5" s="1"/>
  <c r="M227" i="5"/>
  <c r="O227" i="5" s="1"/>
  <c r="M226" i="5"/>
  <c r="O226" i="5" s="1"/>
  <c r="M225" i="5"/>
  <c r="O225" i="5" s="1"/>
  <c r="M224" i="5"/>
  <c r="O224" i="5" s="1"/>
  <c r="M223" i="5"/>
  <c r="O223" i="5" s="1"/>
  <c r="M222" i="5"/>
  <c r="O222" i="5" s="1"/>
  <c r="M221" i="5"/>
  <c r="O221" i="5" s="1"/>
  <c r="M220" i="5"/>
  <c r="O220" i="5" s="1"/>
  <c r="M219" i="5"/>
  <c r="O219" i="5" s="1"/>
  <c r="M218" i="5"/>
  <c r="O218" i="5" s="1"/>
  <c r="O217" i="5"/>
  <c r="M217" i="5"/>
  <c r="M216" i="5"/>
  <c r="O216" i="5" s="1"/>
  <c r="M215" i="5"/>
  <c r="O215" i="5" s="1"/>
  <c r="M214" i="5"/>
  <c r="O214" i="5" s="1"/>
  <c r="M213" i="5"/>
  <c r="O213" i="5" s="1"/>
  <c r="M212" i="5"/>
  <c r="O212" i="5" s="1"/>
  <c r="M211" i="5"/>
  <c r="O211" i="5" s="1"/>
  <c r="M210" i="5"/>
  <c r="O210" i="5" s="1"/>
  <c r="M209" i="5"/>
  <c r="O209" i="5" s="1"/>
  <c r="M208" i="5"/>
  <c r="O208" i="5" s="1"/>
  <c r="M207" i="5"/>
  <c r="O207" i="5" s="1"/>
  <c r="M206" i="5"/>
  <c r="O206" i="5" s="1"/>
  <c r="M205" i="5"/>
  <c r="O205" i="5" s="1"/>
  <c r="M204" i="5"/>
  <c r="O204" i="5" s="1"/>
  <c r="M203" i="5"/>
  <c r="O203" i="5" s="1"/>
  <c r="M202" i="5"/>
  <c r="O202" i="5" s="1"/>
  <c r="M201" i="5"/>
  <c r="O201" i="5" s="1"/>
  <c r="M200" i="5"/>
  <c r="O200" i="5" s="1"/>
  <c r="M199" i="5"/>
  <c r="O199" i="5" s="1"/>
  <c r="M198" i="5"/>
  <c r="O198" i="5" s="1"/>
  <c r="M197" i="5"/>
  <c r="O197" i="5" s="1"/>
  <c r="M196" i="5"/>
  <c r="O196" i="5" s="1"/>
  <c r="M195" i="5"/>
  <c r="O195" i="5" s="1"/>
  <c r="M194" i="5"/>
  <c r="O194" i="5" s="1"/>
  <c r="M193" i="5"/>
  <c r="O193" i="5" s="1"/>
  <c r="M192" i="5"/>
  <c r="O192" i="5" s="1"/>
  <c r="M191" i="5"/>
  <c r="O191" i="5" s="1"/>
  <c r="M190" i="5"/>
  <c r="O190" i="5" s="1"/>
  <c r="M189" i="5"/>
  <c r="O189" i="5" s="1"/>
  <c r="M188" i="5"/>
  <c r="O188" i="5" s="1"/>
  <c r="M187" i="5"/>
  <c r="O187" i="5" s="1"/>
  <c r="M186" i="5"/>
  <c r="O186" i="5" s="1"/>
  <c r="O185" i="5"/>
  <c r="M185" i="5"/>
  <c r="M184" i="5"/>
  <c r="O184" i="5" s="1"/>
  <c r="M183" i="5"/>
  <c r="O183" i="5" s="1"/>
  <c r="M182" i="5"/>
  <c r="O182" i="5" s="1"/>
  <c r="M181" i="5"/>
  <c r="O181" i="5" s="1"/>
  <c r="M180" i="5"/>
  <c r="O180" i="5" s="1"/>
  <c r="M179" i="5"/>
  <c r="O179" i="5" s="1"/>
  <c r="M178" i="5"/>
  <c r="O178" i="5" s="1"/>
  <c r="M177" i="5"/>
  <c r="O177" i="5" s="1"/>
  <c r="M176" i="5"/>
  <c r="O176" i="5" s="1"/>
  <c r="M175" i="5"/>
  <c r="O175" i="5" s="1"/>
  <c r="M174" i="5"/>
  <c r="O174" i="5" s="1"/>
  <c r="M173" i="5"/>
  <c r="O173" i="5" s="1"/>
  <c r="M172" i="5"/>
  <c r="O172" i="5" s="1"/>
  <c r="M171" i="5"/>
  <c r="O171" i="5" s="1"/>
  <c r="M170" i="5"/>
  <c r="O170" i="5" s="1"/>
  <c r="M169" i="5"/>
  <c r="O169" i="5" s="1"/>
  <c r="M168" i="5"/>
  <c r="O168" i="5" s="1"/>
  <c r="M167" i="5"/>
  <c r="O167" i="5" s="1"/>
  <c r="M166" i="5"/>
  <c r="O166" i="5" s="1"/>
  <c r="M165" i="5"/>
  <c r="O165" i="5" s="1"/>
  <c r="M164" i="5"/>
  <c r="O164" i="5" s="1"/>
  <c r="M163" i="5"/>
  <c r="O163" i="5" s="1"/>
  <c r="M162" i="5"/>
  <c r="O162" i="5" s="1"/>
  <c r="M161" i="5"/>
  <c r="O161" i="5" s="1"/>
  <c r="M160" i="5"/>
  <c r="O160" i="5" s="1"/>
  <c r="M159" i="5"/>
  <c r="O159" i="5" s="1"/>
  <c r="M158" i="5"/>
  <c r="O158" i="5" s="1"/>
  <c r="M157" i="5"/>
  <c r="O157" i="5" s="1"/>
  <c r="M156" i="5"/>
  <c r="O156" i="5" s="1"/>
  <c r="M155" i="5"/>
  <c r="O155" i="5" s="1"/>
  <c r="M154" i="5"/>
  <c r="O154" i="5" s="1"/>
  <c r="M153" i="5"/>
  <c r="O153" i="5" s="1"/>
  <c r="M152" i="5"/>
  <c r="O152" i="5" s="1"/>
  <c r="M151" i="5"/>
  <c r="O151" i="5" s="1"/>
  <c r="M150" i="5"/>
  <c r="O150" i="5" s="1"/>
  <c r="M149" i="5"/>
  <c r="O149" i="5" s="1"/>
  <c r="M148" i="5"/>
  <c r="O148" i="5" s="1"/>
  <c r="M147" i="5"/>
  <c r="O147" i="5" s="1"/>
  <c r="M146" i="5"/>
  <c r="O146" i="5" s="1"/>
  <c r="M145" i="5"/>
  <c r="O145" i="5" s="1"/>
  <c r="M144" i="5"/>
  <c r="O144" i="5" s="1"/>
  <c r="M143" i="5"/>
  <c r="O143" i="5" s="1"/>
  <c r="M142" i="5"/>
  <c r="O142" i="5" s="1"/>
  <c r="M141" i="5"/>
  <c r="O141" i="5" s="1"/>
  <c r="M140" i="5"/>
  <c r="O140" i="5" s="1"/>
  <c r="M139" i="5"/>
  <c r="O139" i="5" s="1"/>
  <c r="M138" i="5"/>
  <c r="O138" i="5" s="1"/>
  <c r="O137" i="5"/>
  <c r="M137" i="5"/>
  <c r="M136" i="5"/>
  <c r="O136" i="5" s="1"/>
  <c r="M135" i="5"/>
  <c r="O135" i="5" s="1"/>
  <c r="M134" i="5"/>
  <c r="O134" i="5" s="1"/>
  <c r="M133" i="5"/>
  <c r="O133" i="5" s="1"/>
  <c r="M132" i="5"/>
  <c r="O132" i="5" s="1"/>
  <c r="M131" i="5"/>
  <c r="O131" i="5" s="1"/>
  <c r="M130" i="5"/>
  <c r="O130" i="5" s="1"/>
  <c r="M129" i="5"/>
  <c r="O129" i="5" s="1"/>
  <c r="M128" i="5"/>
  <c r="O128" i="5" s="1"/>
  <c r="M127" i="5"/>
  <c r="O127" i="5" s="1"/>
  <c r="M126" i="5"/>
  <c r="O126" i="5" s="1"/>
  <c r="M125" i="5"/>
  <c r="O125" i="5" s="1"/>
  <c r="M124" i="5"/>
  <c r="O124" i="5" s="1"/>
  <c r="M123" i="5"/>
  <c r="O123" i="5" s="1"/>
  <c r="M122" i="5"/>
  <c r="O122" i="5" s="1"/>
  <c r="M121" i="5"/>
  <c r="O121" i="5" s="1"/>
  <c r="O120" i="5"/>
  <c r="M120" i="5"/>
  <c r="M119" i="5"/>
  <c r="O119" i="5" s="1"/>
  <c r="M118" i="5"/>
  <c r="O118" i="5" s="1"/>
  <c r="O117" i="5"/>
  <c r="M117" i="5"/>
  <c r="M116" i="5"/>
  <c r="O116" i="5" s="1"/>
  <c r="M115" i="5"/>
  <c r="O115" i="5" s="1"/>
  <c r="M114" i="5"/>
  <c r="O114" i="5" s="1"/>
  <c r="M113" i="5"/>
  <c r="O113" i="5" s="1"/>
  <c r="M112" i="5"/>
  <c r="O112" i="5" s="1"/>
  <c r="M111" i="5"/>
  <c r="O111" i="5" s="1"/>
  <c r="M110" i="5"/>
  <c r="O110" i="5" s="1"/>
  <c r="M109" i="5"/>
  <c r="O109" i="5" s="1"/>
  <c r="M108" i="5"/>
  <c r="O108" i="5" s="1"/>
  <c r="M107" i="5"/>
  <c r="O107" i="5" s="1"/>
  <c r="M106" i="5"/>
  <c r="O106" i="5" s="1"/>
  <c r="M105" i="5"/>
  <c r="O105" i="5" s="1"/>
  <c r="M104" i="5"/>
  <c r="O104" i="5" s="1"/>
  <c r="M103" i="5"/>
  <c r="O103" i="5" s="1"/>
  <c r="M102" i="5"/>
  <c r="O102" i="5" s="1"/>
  <c r="M101" i="5"/>
  <c r="O101" i="5" s="1"/>
  <c r="M100" i="5"/>
  <c r="O100" i="5" s="1"/>
  <c r="M99" i="5"/>
  <c r="O99" i="5" s="1"/>
  <c r="M98" i="5"/>
  <c r="O98" i="5" s="1"/>
  <c r="M97" i="5"/>
  <c r="O97" i="5" s="1"/>
  <c r="M96" i="5"/>
  <c r="O96" i="5" s="1"/>
  <c r="M95" i="5"/>
  <c r="O95" i="5" s="1"/>
  <c r="M94" i="5"/>
  <c r="O94" i="5" s="1"/>
  <c r="M93" i="5"/>
  <c r="O93" i="5" s="1"/>
  <c r="M92" i="5"/>
  <c r="O92" i="5" s="1"/>
  <c r="M91" i="5"/>
  <c r="O91" i="5" s="1"/>
  <c r="M90" i="5"/>
  <c r="O90" i="5" s="1"/>
  <c r="M89" i="5"/>
  <c r="O89" i="5" s="1"/>
  <c r="M88" i="5"/>
  <c r="O88" i="5" s="1"/>
  <c r="M87" i="5"/>
  <c r="O87" i="5" s="1"/>
  <c r="M86" i="5"/>
  <c r="O86" i="5" s="1"/>
  <c r="M85" i="5"/>
  <c r="O85" i="5" s="1"/>
  <c r="M84" i="5"/>
  <c r="O84" i="5" s="1"/>
  <c r="M83" i="5"/>
  <c r="O83" i="5" s="1"/>
  <c r="M82" i="5"/>
  <c r="O82" i="5" s="1"/>
  <c r="M81" i="5"/>
  <c r="O81" i="5" s="1"/>
  <c r="M80" i="5"/>
  <c r="O80" i="5" s="1"/>
  <c r="M79" i="5"/>
  <c r="O79" i="5" s="1"/>
  <c r="M78" i="5"/>
  <c r="O78" i="5" s="1"/>
  <c r="M77" i="5"/>
  <c r="O77" i="5" s="1"/>
  <c r="M76" i="5"/>
  <c r="O76" i="5" s="1"/>
  <c r="M75" i="5"/>
  <c r="O75" i="5" s="1"/>
  <c r="M74" i="5"/>
  <c r="O74" i="5" s="1"/>
  <c r="M73" i="5"/>
  <c r="O73" i="5" s="1"/>
  <c r="M72" i="5"/>
  <c r="O72" i="5" s="1"/>
  <c r="M71" i="5"/>
  <c r="O71" i="5" s="1"/>
  <c r="M70" i="5"/>
  <c r="O70" i="5" s="1"/>
  <c r="O69" i="5"/>
  <c r="M69" i="5"/>
  <c r="M68" i="5"/>
  <c r="O68" i="5" s="1"/>
  <c r="M67" i="5"/>
  <c r="O67" i="5" s="1"/>
  <c r="M66" i="5"/>
  <c r="O66" i="5" s="1"/>
  <c r="M65" i="5"/>
  <c r="O65" i="5" s="1"/>
  <c r="O64" i="5"/>
  <c r="M64" i="5"/>
  <c r="M63" i="5"/>
  <c r="O63" i="5" s="1"/>
  <c r="M62" i="5"/>
  <c r="O62" i="5" s="1"/>
  <c r="O61" i="5"/>
  <c r="M61" i="5"/>
  <c r="M60" i="5"/>
  <c r="O60" i="5" s="1"/>
  <c r="M59" i="5"/>
  <c r="O59" i="5" s="1"/>
  <c r="M58" i="5"/>
  <c r="O58" i="5" s="1"/>
  <c r="M57" i="5"/>
  <c r="O57" i="5" s="1"/>
  <c r="M56" i="5"/>
  <c r="O56" i="5" s="1"/>
  <c r="M55" i="5"/>
  <c r="O55" i="5" s="1"/>
  <c r="M54" i="5"/>
  <c r="O54" i="5" s="1"/>
  <c r="M53" i="5"/>
  <c r="O53" i="5" s="1"/>
  <c r="M52" i="5"/>
  <c r="O52" i="5" s="1"/>
  <c r="M51" i="5"/>
  <c r="O51" i="5" s="1"/>
  <c r="M50" i="5"/>
  <c r="O50" i="5" s="1"/>
  <c r="M49" i="5"/>
  <c r="O49" i="5" s="1"/>
  <c r="M48" i="5"/>
  <c r="O48" i="5" s="1"/>
  <c r="M47" i="5"/>
  <c r="O47" i="5" s="1"/>
  <c r="M46" i="5"/>
  <c r="O46" i="5" s="1"/>
  <c r="M45" i="5"/>
  <c r="O45" i="5" s="1"/>
  <c r="M44" i="5"/>
  <c r="O44" i="5" s="1"/>
  <c r="M43" i="5"/>
  <c r="O43" i="5" s="1"/>
  <c r="M42" i="5"/>
  <c r="O42" i="5" s="1"/>
  <c r="M41" i="5"/>
  <c r="O41" i="5" s="1"/>
  <c r="M40" i="5"/>
  <c r="O40" i="5" s="1"/>
  <c r="M39" i="5"/>
  <c r="O39" i="5" s="1"/>
  <c r="M38" i="5"/>
  <c r="O38" i="5" s="1"/>
  <c r="O37" i="5"/>
  <c r="M37" i="5"/>
  <c r="M36" i="5"/>
  <c r="O36" i="5" s="1"/>
  <c r="M35" i="5"/>
  <c r="O35" i="5" s="1"/>
  <c r="M34" i="5"/>
  <c r="O34" i="5" s="1"/>
  <c r="M33" i="5"/>
  <c r="O33" i="5" s="1"/>
  <c r="O32" i="5"/>
  <c r="M32" i="5"/>
  <c r="M31" i="5"/>
  <c r="O31" i="5" s="1"/>
  <c r="M30" i="5"/>
  <c r="O30" i="5" s="1"/>
  <c r="O29" i="5"/>
  <c r="M29" i="5"/>
  <c r="M28" i="5"/>
  <c r="O28" i="5" s="1"/>
  <c r="M27" i="5"/>
  <c r="O27" i="5" s="1"/>
  <c r="M26" i="5"/>
  <c r="O26" i="5" s="1"/>
  <c r="M25" i="5"/>
  <c r="O25" i="5" s="1"/>
  <c r="M24" i="5"/>
  <c r="O24" i="5" s="1"/>
  <c r="M23" i="5"/>
  <c r="O23" i="5" s="1"/>
  <c r="M22" i="5"/>
  <c r="O22" i="5" s="1"/>
  <c r="M21" i="5"/>
  <c r="O21" i="5" s="1"/>
  <c r="M20" i="5"/>
  <c r="O20" i="5" s="1"/>
  <c r="M19" i="5"/>
  <c r="O19" i="5" s="1"/>
  <c r="M18" i="5"/>
  <c r="O18" i="5" s="1"/>
  <c r="M17" i="5"/>
  <c r="O17" i="5" s="1"/>
  <c r="M16" i="5"/>
  <c r="O16" i="5" s="1"/>
  <c r="M15" i="5"/>
  <c r="O15" i="5" s="1"/>
  <c r="M14" i="5"/>
  <c r="O14" i="5" s="1"/>
  <c r="M13" i="5"/>
  <c r="O13" i="5" s="1"/>
  <c r="M12" i="5"/>
  <c r="O12" i="5" s="1"/>
  <c r="M11" i="5"/>
  <c r="O11" i="5" s="1"/>
  <c r="M10" i="5"/>
  <c r="O10" i="5" s="1"/>
  <c r="M9" i="5"/>
  <c r="O9" i="5" s="1"/>
  <c r="M8" i="5"/>
  <c r="O8" i="5" s="1"/>
  <c r="M7" i="5"/>
  <c r="O7" i="5" s="1"/>
  <c r="M6" i="5"/>
  <c r="O6" i="5" s="1"/>
  <c r="O5" i="5"/>
  <c r="M5" i="5"/>
  <c r="M4" i="5"/>
  <c r="O4" i="5" s="1"/>
  <c r="M3" i="5"/>
  <c r="O3" i="5" s="1"/>
  <c r="M3" i="4" l="1"/>
  <c r="O3" i="4" s="1"/>
  <c r="M4" i="4"/>
  <c r="O4" i="4" s="1"/>
  <c r="M5" i="4"/>
  <c r="O5" i="4" s="1"/>
  <c r="M6" i="4"/>
  <c r="O6" i="4" s="1"/>
  <c r="M7" i="4"/>
  <c r="O7" i="4" s="1"/>
  <c r="M8" i="4"/>
  <c r="O8" i="4" s="1"/>
  <c r="M9" i="4"/>
  <c r="O9" i="4" s="1"/>
  <c r="M10" i="4"/>
  <c r="O10" i="4" s="1"/>
  <c r="M11" i="4"/>
  <c r="O11" i="4" s="1"/>
  <c r="M12" i="4"/>
  <c r="O12" i="4" s="1"/>
  <c r="M13" i="4"/>
  <c r="O13" i="4" s="1"/>
  <c r="M14" i="4"/>
  <c r="O14" i="4" s="1"/>
  <c r="M15" i="4"/>
  <c r="O15" i="4" s="1"/>
  <c r="M16" i="4"/>
  <c r="O16" i="4" s="1"/>
  <c r="M17" i="4"/>
  <c r="O17" i="4" s="1"/>
  <c r="M18" i="4"/>
  <c r="O18" i="4" s="1"/>
  <c r="M19" i="4"/>
  <c r="O19" i="4" s="1"/>
  <c r="M20" i="4"/>
  <c r="O20" i="4" s="1"/>
  <c r="M21" i="4"/>
  <c r="O21" i="4" s="1"/>
  <c r="M22" i="4"/>
  <c r="O22" i="4" s="1"/>
  <c r="M23" i="4"/>
  <c r="O23" i="4" s="1"/>
  <c r="M24" i="4"/>
  <c r="O24" i="4" s="1"/>
  <c r="M25" i="4"/>
  <c r="O25" i="4" s="1"/>
  <c r="M26" i="4"/>
  <c r="O26" i="4" s="1"/>
  <c r="M27" i="4"/>
  <c r="O27" i="4" s="1"/>
  <c r="M28" i="4"/>
  <c r="O28" i="4" s="1"/>
  <c r="M29" i="4"/>
  <c r="O29" i="4" s="1"/>
  <c r="M30" i="4"/>
  <c r="O30" i="4" s="1"/>
  <c r="M31" i="4"/>
  <c r="O31" i="4" s="1"/>
  <c r="M32" i="4"/>
  <c r="O32" i="4" s="1"/>
  <c r="M33" i="4"/>
  <c r="O33" i="4" s="1"/>
  <c r="M34" i="4"/>
  <c r="O34" i="4" s="1"/>
  <c r="M35" i="4"/>
  <c r="O35" i="4" s="1"/>
  <c r="M36" i="4"/>
  <c r="O36" i="4" s="1"/>
  <c r="M37" i="4"/>
  <c r="O37" i="4" s="1"/>
  <c r="M38" i="4"/>
  <c r="O38" i="4" s="1"/>
  <c r="M39" i="4"/>
  <c r="O39" i="4" s="1"/>
  <c r="M40" i="4"/>
  <c r="O40" i="4" s="1"/>
  <c r="M41" i="4"/>
  <c r="O41" i="4" s="1"/>
  <c r="M42" i="4"/>
  <c r="O42" i="4" s="1"/>
  <c r="M43" i="4"/>
  <c r="O43" i="4" s="1"/>
  <c r="M44" i="4"/>
  <c r="O44" i="4" s="1"/>
  <c r="M45" i="4"/>
  <c r="O45" i="4" s="1"/>
  <c r="M46" i="4"/>
  <c r="O46" i="4" s="1"/>
  <c r="M47" i="4"/>
  <c r="O47" i="4" s="1"/>
  <c r="M48" i="4"/>
  <c r="O48" i="4" s="1"/>
  <c r="M49" i="4"/>
  <c r="O49" i="4" s="1"/>
  <c r="M50" i="4"/>
  <c r="O50" i="4" s="1"/>
  <c r="M51" i="4"/>
  <c r="O51" i="4" s="1"/>
  <c r="M52" i="4"/>
  <c r="O52" i="4" s="1"/>
  <c r="M53" i="4"/>
  <c r="O53" i="4" s="1"/>
  <c r="M54" i="4"/>
  <c r="O54" i="4" s="1"/>
  <c r="M55" i="4"/>
  <c r="O55" i="4" s="1"/>
  <c r="M56" i="4"/>
  <c r="O56" i="4" s="1"/>
  <c r="M57" i="4"/>
  <c r="O57" i="4" s="1"/>
  <c r="M58" i="4"/>
  <c r="O58" i="4" s="1"/>
  <c r="M59" i="4"/>
  <c r="O59" i="4" s="1"/>
  <c r="M60" i="4"/>
  <c r="O60" i="4" s="1"/>
  <c r="M61" i="4"/>
  <c r="O61" i="4" s="1"/>
  <c r="M62" i="4"/>
  <c r="O62" i="4" s="1"/>
  <c r="M63" i="4"/>
  <c r="O63" i="4" s="1"/>
  <c r="M64" i="4"/>
  <c r="O64" i="4" s="1"/>
  <c r="M65" i="4"/>
  <c r="O65" i="4" s="1"/>
  <c r="M66" i="4"/>
  <c r="O66" i="4" s="1"/>
  <c r="M67" i="4"/>
  <c r="O67" i="4" s="1"/>
  <c r="M68" i="4"/>
  <c r="O68" i="4" s="1"/>
  <c r="M69" i="4"/>
  <c r="O69" i="4" s="1"/>
  <c r="M70" i="4"/>
  <c r="O70" i="4" s="1"/>
  <c r="M71" i="4"/>
  <c r="O71" i="4" s="1"/>
  <c r="M72" i="4"/>
  <c r="O72" i="4" s="1"/>
  <c r="M73" i="4"/>
  <c r="O73" i="4" s="1"/>
  <c r="M74" i="4"/>
  <c r="O74" i="4" s="1"/>
  <c r="M75" i="4"/>
  <c r="O75" i="4" s="1"/>
  <c r="M76" i="4"/>
  <c r="O76" i="4" s="1"/>
  <c r="M77" i="4"/>
  <c r="O77" i="4" s="1"/>
  <c r="M78" i="4"/>
  <c r="O78" i="4" s="1"/>
  <c r="M79" i="4"/>
  <c r="O79" i="4" s="1"/>
  <c r="M80" i="4"/>
  <c r="O80" i="4" s="1"/>
  <c r="M81" i="4"/>
  <c r="O81" i="4" s="1"/>
  <c r="M82" i="4"/>
  <c r="O82" i="4" s="1"/>
  <c r="M83" i="4"/>
  <c r="O83" i="4" s="1"/>
  <c r="M84" i="4"/>
  <c r="O84" i="4" s="1"/>
  <c r="M85" i="4"/>
  <c r="O85" i="4" s="1"/>
  <c r="M86" i="4"/>
  <c r="O86" i="4" s="1"/>
  <c r="M87" i="4"/>
  <c r="O87" i="4" s="1"/>
  <c r="M88" i="4"/>
  <c r="O88" i="4" s="1"/>
  <c r="M89" i="4"/>
  <c r="O89" i="4" s="1"/>
  <c r="M90" i="4"/>
  <c r="O90" i="4" s="1"/>
  <c r="M91" i="4"/>
  <c r="O91" i="4" s="1"/>
  <c r="M92" i="4"/>
  <c r="O92" i="4" s="1"/>
  <c r="M93" i="4"/>
  <c r="O93" i="4" s="1"/>
  <c r="M94" i="4"/>
  <c r="O94" i="4" s="1"/>
  <c r="M95" i="4"/>
  <c r="O95" i="4" s="1"/>
  <c r="M96" i="4"/>
  <c r="O96" i="4" s="1"/>
  <c r="M97" i="4"/>
  <c r="O97" i="4" s="1"/>
  <c r="M98" i="4"/>
  <c r="O98" i="4" s="1"/>
  <c r="M99" i="4"/>
  <c r="O99" i="4" s="1"/>
  <c r="M100" i="4"/>
  <c r="O100" i="4" s="1"/>
  <c r="M101" i="4"/>
  <c r="O101" i="4" s="1"/>
  <c r="M102" i="4"/>
  <c r="O102" i="4" s="1"/>
  <c r="M103" i="4"/>
  <c r="O103" i="4" s="1"/>
  <c r="M104" i="4"/>
  <c r="O104" i="4" s="1"/>
  <c r="M105" i="4"/>
  <c r="O105" i="4" s="1"/>
  <c r="M106" i="4"/>
  <c r="O106" i="4" s="1"/>
  <c r="M107" i="4"/>
  <c r="O107" i="4" s="1"/>
  <c r="M108" i="4"/>
  <c r="O108" i="4" s="1"/>
  <c r="M109" i="4"/>
  <c r="O109" i="4" s="1"/>
  <c r="M110" i="4"/>
  <c r="O110" i="4" s="1"/>
  <c r="M111" i="4"/>
  <c r="O111" i="4" s="1"/>
  <c r="M112" i="4"/>
  <c r="O112" i="4" s="1"/>
  <c r="M113" i="4"/>
  <c r="O113" i="4" s="1"/>
  <c r="M114" i="4"/>
  <c r="O114" i="4" s="1"/>
  <c r="M115" i="4"/>
  <c r="O115" i="4" s="1"/>
  <c r="M116" i="4"/>
  <c r="O116" i="4" s="1"/>
  <c r="M117" i="4"/>
  <c r="O117" i="4" s="1"/>
  <c r="M118" i="4"/>
  <c r="O118" i="4" s="1"/>
  <c r="M119" i="4"/>
  <c r="O119" i="4" s="1"/>
  <c r="M120" i="4"/>
  <c r="O120" i="4" s="1"/>
  <c r="M121" i="4"/>
  <c r="O121" i="4" s="1"/>
  <c r="M122" i="4"/>
  <c r="O122" i="4" s="1"/>
  <c r="M123" i="4"/>
  <c r="O123" i="4" s="1"/>
  <c r="M124" i="4"/>
  <c r="O124" i="4" s="1"/>
  <c r="M125" i="4"/>
  <c r="O125" i="4" s="1"/>
  <c r="M126" i="4"/>
  <c r="O126" i="4" s="1"/>
  <c r="M127" i="4"/>
  <c r="O127" i="4" s="1"/>
  <c r="M128" i="4"/>
  <c r="O128" i="4" s="1"/>
  <c r="M129" i="4"/>
  <c r="O129" i="4" s="1"/>
  <c r="M130" i="4"/>
  <c r="O130" i="4" s="1"/>
  <c r="M131" i="4"/>
  <c r="O131" i="4" s="1"/>
  <c r="M132" i="4"/>
  <c r="O132" i="4" s="1"/>
  <c r="M133" i="4"/>
  <c r="O133" i="4" s="1"/>
  <c r="M134" i="4"/>
  <c r="O134" i="4" s="1"/>
  <c r="M135" i="4"/>
  <c r="O135" i="4" s="1"/>
  <c r="M136" i="4"/>
  <c r="O136" i="4" s="1"/>
  <c r="M137" i="4"/>
  <c r="O137" i="4" s="1"/>
  <c r="M138" i="4"/>
  <c r="O138" i="4" s="1"/>
  <c r="M139" i="4"/>
  <c r="O139" i="4" s="1"/>
  <c r="M140" i="4"/>
  <c r="O140" i="4" s="1"/>
  <c r="M141" i="4"/>
  <c r="O141" i="4" s="1"/>
  <c r="M142" i="4"/>
  <c r="O142" i="4" s="1"/>
  <c r="M143" i="4"/>
  <c r="O143" i="4" s="1"/>
  <c r="M144" i="4"/>
  <c r="O144" i="4" s="1"/>
  <c r="M145" i="4"/>
  <c r="O145" i="4" s="1"/>
  <c r="M146" i="4"/>
  <c r="O146" i="4" s="1"/>
  <c r="M147" i="4"/>
  <c r="O147" i="4" s="1"/>
  <c r="M148" i="4"/>
  <c r="O148" i="4" s="1"/>
  <c r="M149" i="4"/>
  <c r="O149" i="4" s="1"/>
  <c r="M150" i="4"/>
  <c r="O150" i="4" s="1"/>
  <c r="M151" i="4"/>
  <c r="O151" i="4" s="1"/>
  <c r="M152" i="4"/>
  <c r="O152" i="4" s="1"/>
  <c r="M153" i="4"/>
  <c r="O153" i="4" s="1"/>
  <c r="M154" i="4"/>
  <c r="O154" i="4" s="1"/>
  <c r="M155" i="4"/>
  <c r="O155" i="4" s="1"/>
  <c r="M156" i="4"/>
  <c r="O156" i="4" s="1"/>
  <c r="M157" i="4"/>
  <c r="O157" i="4" s="1"/>
  <c r="M158" i="4"/>
  <c r="O158" i="4" s="1"/>
  <c r="M159" i="4"/>
  <c r="O159" i="4" s="1"/>
  <c r="M160" i="4"/>
  <c r="O160" i="4" s="1"/>
  <c r="M161" i="4"/>
  <c r="O161" i="4" s="1"/>
  <c r="M162" i="4"/>
  <c r="O162" i="4" s="1"/>
  <c r="M163" i="4"/>
  <c r="O163" i="4" s="1"/>
  <c r="M164" i="4"/>
  <c r="O164" i="4" s="1"/>
  <c r="M165" i="4"/>
  <c r="O165" i="4" s="1"/>
  <c r="M166" i="4"/>
  <c r="O166" i="4" s="1"/>
  <c r="M167" i="4"/>
  <c r="O167" i="4" s="1"/>
  <c r="M168" i="4"/>
  <c r="O168" i="4" s="1"/>
  <c r="M169" i="4"/>
  <c r="O169" i="4" s="1"/>
  <c r="M170" i="4"/>
  <c r="O170" i="4" s="1"/>
  <c r="M171" i="4"/>
  <c r="O171" i="4" s="1"/>
  <c r="M172" i="4"/>
  <c r="O172" i="4" s="1"/>
  <c r="M173" i="4"/>
  <c r="O173" i="4" s="1"/>
  <c r="M174" i="4"/>
  <c r="O174" i="4" s="1"/>
  <c r="M175" i="4"/>
  <c r="O175" i="4" s="1"/>
  <c r="M176" i="4"/>
  <c r="O176" i="4" s="1"/>
  <c r="M177" i="4"/>
  <c r="O177" i="4" s="1"/>
  <c r="M178" i="4"/>
  <c r="O178" i="4" s="1"/>
  <c r="M179" i="4"/>
  <c r="O179" i="4" s="1"/>
  <c r="M180" i="4"/>
  <c r="O180" i="4" s="1"/>
  <c r="M181" i="4"/>
  <c r="O181" i="4" s="1"/>
  <c r="M182" i="4"/>
  <c r="O182" i="4" s="1"/>
  <c r="M183" i="4"/>
  <c r="O183" i="4" s="1"/>
  <c r="M184" i="4"/>
  <c r="O184" i="4" s="1"/>
  <c r="M185" i="4"/>
  <c r="O185" i="4" s="1"/>
  <c r="M186" i="4"/>
  <c r="O186" i="4" s="1"/>
  <c r="M187" i="4"/>
  <c r="O187" i="4" s="1"/>
  <c r="M188" i="4"/>
  <c r="O188" i="4" s="1"/>
  <c r="M189" i="4"/>
  <c r="O189" i="4" s="1"/>
  <c r="M190" i="4"/>
  <c r="O190" i="4" s="1"/>
  <c r="M191" i="4"/>
  <c r="O191" i="4" s="1"/>
  <c r="M192" i="4"/>
  <c r="O192" i="4" s="1"/>
  <c r="M193" i="4"/>
  <c r="O193" i="4" s="1"/>
  <c r="M194" i="4"/>
  <c r="O194" i="4" s="1"/>
  <c r="M195" i="4"/>
  <c r="O195" i="4" s="1"/>
  <c r="M196" i="4"/>
  <c r="O196" i="4" s="1"/>
  <c r="M197" i="4"/>
  <c r="O197" i="4" s="1"/>
  <c r="M198" i="4"/>
  <c r="O198" i="4" s="1"/>
  <c r="M199" i="4"/>
  <c r="O199" i="4" s="1"/>
  <c r="M200" i="4"/>
  <c r="O200" i="4" s="1"/>
  <c r="M201" i="4"/>
  <c r="O201" i="4" s="1"/>
  <c r="M202" i="4"/>
  <c r="O202" i="4" s="1"/>
  <c r="M203" i="4"/>
  <c r="O203" i="4" s="1"/>
  <c r="M204" i="4"/>
  <c r="O204" i="4" s="1"/>
  <c r="M205" i="4"/>
  <c r="O205" i="4" s="1"/>
  <c r="M206" i="4"/>
  <c r="O206" i="4" s="1"/>
  <c r="M207" i="4"/>
  <c r="O207" i="4" s="1"/>
  <c r="M208" i="4"/>
  <c r="O208" i="4" s="1"/>
  <c r="M209" i="4"/>
  <c r="O209" i="4" s="1"/>
  <c r="M210" i="4"/>
  <c r="O210" i="4" s="1"/>
  <c r="M211" i="4"/>
  <c r="O211" i="4" s="1"/>
  <c r="M212" i="4"/>
  <c r="O212" i="4" s="1"/>
  <c r="M213" i="4"/>
  <c r="O213" i="4" s="1"/>
  <c r="M214" i="4"/>
  <c r="O214" i="4" s="1"/>
  <c r="M215" i="4"/>
  <c r="O215" i="4" s="1"/>
  <c r="M216" i="4"/>
  <c r="O216" i="4" s="1"/>
  <c r="M217" i="4"/>
  <c r="O217" i="4" s="1"/>
  <c r="M218" i="4"/>
  <c r="O218" i="4" s="1"/>
  <c r="M219" i="4"/>
  <c r="O219" i="4" s="1"/>
  <c r="M220" i="4"/>
  <c r="O220" i="4" s="1"/>
  <c r="M221" i="4"/>
  <c r="O221" i="4" s="1"/>
  <c r="M222" i="4"/>
  <c r="O222" i="4" s="1"/>
  <c r="M223" i="4"/>
  <c r="O223" i="4" s="1"/>
  <c r="M224" i="4"/>
  <c r="O224" i="4" s="1"/>
  <c r="M225" i="4"/>
  <c r="O225" i="4" s="1"/>
  <c r="M226" i="4"/>
  <c r="O226" i="4" s="1"/>
  <c r="M227" i="4"/>
  <c r="O227" i="4" s="1"/>
  <c r="M228" i="4"/>
  <c r="O228" i="4" s="1"/>
  <c r="M229" i="4"/>
  <c r="O229" i="4" s="1"/>
  <c r="M230" i="4"/>
  <c r="O230" i="4" s="1"/>
  <c r="M231" i="4"/>
  <c r="O231" i="4" s="1"/>
  <c r="M232" i="4"/>
  <c r="O232" i="4" s="1"/>
  <c r="M233" i="4"/>
  <c r="O233" i="4" s="1"/>
  <c r="M234" i="4"/>
  <c r="O234" i="4" s="1"/>
  <c r="M235" i="4"/>
  <c r="O235" i="4" s="1"/>
  <c r="M236" i="4"/>
  <c r="O236" i="4" s="1"/>
  <c r="M237" i="4"/>
  <c r="O237" i="4" s="1"/>
  <c r="M238" i="4"/>
  <c r="O238" i="4" s="1"/>
  <c r="M239" i="4"/>
  <c r="O239" i="4" s="1"/>
  <c r="M240" i="4"/>
  <c r="O240" i="4" s="1"/>
  <c r="M241" i="4"/>
  <c r="O241" i="4" s="1"/>
  <c r="M242" i="4"/>
  <c r="O242" i="4" s="1"/>
  <c r="M243" i="4"/>
  <c r="O243" i="4" s="1"/>
  <c r="M244" i="4"/>
  <c r="O244" i="4" s="1"/>
  <c r="M245" i="4"/>
  <c r="O245" i="4" s="1"/>
  <c r="M246" i="4"/>
  <c r="O246" i="4" s="1"/>
  <c r="M247" i="4"/>
  <c r="O247" i="4" s="1"/>
  <c r="M248" i="4"/>
  <c r="O248" i="4" s="1"/>
  <c r="M249" i="4"/>
  <c r="O249" i="4" s="1"/>
  <c r="M250" i="4"/>
  <c r="O250" i="4" s="1"/>
  <c r="M251" i="4"/>
  <c r="O251" i="4" s="1"/>
  <c r="M252" i="4"/>
  <c r="O252" i="4" s="1"/>
  <c r="M253" i="4"/>
  <c r="O253" i="4" s="1"/>
  <c r="M254" i="4"/>
  <c r="O254" i="4" s="1"/>
  <c r="M255" i="4"/>
  <c r="O255" i="4" s="1"/>
  <c r="M256" i="4"/>
  <c r="O256" i="4" s="1"/>
  <c r="M257" i="4"/>
  <c r="O257" i="4" s="1"/>
  <c r="M258" i="4"/>
  <c r="O258" i="4" s="1"/>
  <c r="M259" i="4"/>
  <c r="O259" i="4" s="1"/>
  <c r="M260" i="4"/>
  <c r="O260" i="4" s="1"/>
  <c r="M261" i="4"/>
  <c r="O261" i="4" s="1"/>
  <c r="M262" i="4"/>
  <c r="O262" i="4" s="1"/>
  <c r="M263" i="4"/>
  <c r="O263" i="4" s="1"/>
  <c r="M264" i="4"/>
  <c r="O264" i="4" s="1"/>
  <c r="M265" i="4"/>
  <c r="O265" i="4" s="1"/>
  <c r="M266" i="4"/>
  <c r="O266" i="4" s="1"/>
  <c r="M267" i="4"/>
  <c r="O267" i="4" s="1"/>
  <c r="M268" i="4"/>
  <c r="O268" i="4" s="1"/>
  <c r="M269" i="4"/>
  <c r="O269" i="4" s="1"/>
  <c r="M270" i="4"/>
  <c r="O270" i="4" s="1"/>
  <c r="M271" i="4"/>
  <c r="O271" i="4" s="1"/>
  <c r="M272" i="4"/>
  <c r="O272" i="4" s="1"/>
  <c r="M273" i="4"/>
  <c r="O273" i="4" s="1"/>
  <c r="M274" i="4"/>
  <c r="O274" i="4" s="1"/>
  <c r="M275" i="4"/>
  <c r="O275" i="4" s="1"/>
  <c r="M276" i="4"/>
  <c r="O276" i="4" s="1"/>
  <c r="M277" i="4"/>
  <c r="O277" i="4" s="1"/>
  <c r="M278" i="4"/>
  <c r="O278" i="4" s="1"/>
  <c r="M279" i="4"/>
  <c r="O279" i="4" s="1"/>
  <c r="M280" i="4"/>
  <c r="O280" i="4" s="1"/>
  <c r="M281" i="4"/>
  <c r="O281" i="4" s="1"/>
  <c r="M282" i="4"/>
  <c r="O282" i="4" s="1"/>
  <c r="M283" i="4"/>
  <c r="O283" i="4" s="1"/>
  <c r="M284" i="4"/>
  <c r="O284" i="4" s="1"/>
  <c r="M285" i="4"/>
  <c r="O285" i="4" s="1"/>
  <c r="M286" i="4"/>
  <c r="O286" i="4" s="1"/>
  <c r="M287" i="4"/>
  <c r="O287" i="4" s="1"/>
  <c r="M288" i="4"/>
  <c r="O288" i="4" s="1"/>
  <c r="M289" i="4"/>
  <c r="O289" i="4" s="1"/>
  <c r="M290" i="4"/>
  <c r="O290" i="4" s="1"/>
  <c r="M291" i="4"/>
  <c r="O291" i="4" s="1"/>
  <c r="M292" i="4"/>
  <c r="O292" i="4" s="1"/>
  <c r="M293" i="4"/>
  <c r="O293" i="4" s="1"/>
  <c r="M294" i="4"/>
  <c r="O294" i="4" s="1"/>
  <c r="M295" i="4"/>
  <c r="O295" i="4" s="1"/>
  <c r="M296" i="4"/>
  <c r="O296" i="4" s="1"/>
  <c r="M297" i="4"/>
  <c r="O297" i="4" s="1"/>
  <c r="M298" i="4"/>
  <c r="O298" i="4" s="1"/>
  <c r="M299" i="4"/>
  <c r="O299" i="4" s="1"/>
  <c r="M300" i="4"/>
  <c r="O300" i="4" s="1"/>
  <c r="M301" i="4"/>
  <c r="O301" i="4" s="1"/>
  <c r="M302" i="4"/>
  <c r="O302" i="4" s="1"/>
  <c r="M303" i="4"/>
  <c r="O303" i="4" s="1"/>
  <c r="M304" i="4"/>
  <c r="O304" i="4" s="1"/>
  <c r="M305" i="4"/>
  <c r="O305" i="4" s="1"/>
  <c r="M306" i="4"/>
  <c r="O306" i="4" s="1"/>
  <c r="M307" i="4"/>
  <c r="O307" i="4" s="1"/>
  <c r="M308" i="4"/>
  <c r="O308" i="4" s="1"/>
  <c r="M309" i="4"/>
  <c r="O309" i="4" s="1"/>
  <c r="M310" i="4"/>
  <c r="O310" i="4" s="1"/>
  <c r="M311" i="4"/>
  <c r="O311" i="4" s="1"/>
  <c r="M312" i="4"/>
  <c r="O312" i="4" s="1"/>
  <c r="M313" i="4"/>
  <c r="O313" i="4" s="1"/>
  <c r="M314" i="4"/>
  <c r="O314" i="4" s="1"/>
  <c r="M315" i="4"/>
  <c r="O315" i="4" s="1"/>
  <c r="M316" i="4"/>
  <c r="O316" i="4" s="1"/>
  <c r="M317" i="4"/>
  <c r="O317" i="4" s="1"/>
  <c r="M318" i="4"/>
  <c r="O318" i="4" s="1"/>
  <c r="M319" i="4"/>
  <c r="O319" i="4" s="1"/>
  <c r="M320" i="4"/>
  <c r="O320" i="4" s="1"/>
  <c r="M321" i="4"/>
  <c r="O321" i="4" s="1"/>
  <c r="M322" i="4"/>
  <c r="O322" i="4" s="1"/>
  <c r="L3" i="4"/>
  <c r="L4" i="4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64" i="4"/>
  <c r="L65" i="4"/>
  <c r="L66" i="4"/>
  <c r="L67" i="4"/>
  <c r="L68" i="4"/>
  <c r="L69" i="4"/>
  <c r="L70" i="4"/>
  <c r="L71" i="4"/>
  <c r="L72" i="4"/>
  <c r="L73" i="4"/>
  <c r="L74" i="4"/>
  <c r="L75" i="4"/>
  <c r="L76" i="4"/>
  <c r="L77" i="4"/>
  <c r="L78" i="4"/>
  <c r="L79" i="4"/>
  <c r="L80" i="4"/>
  <c r="L81" i="4"/>
  <c r="L82" i="4"/>
  <c r="L83" i="4"/>
  <c r="L84" i="4"/>
  <c r="L85" i="4"/>
  <c r="L86" i="4"/>
  <c r="L87" i="4"/>
  <c r="L88" i="4"/>
  <c r="L89" i="4"/>
  <c r="L90" i="4"/>
  <c r="L91" i="4"/>
  <c r="L92" i="4"/>
  <c r="L93" i="4"/>
  <c r="L94" i="4"/>
  <c r="L95" i="4"/>
  <c r="L96" i="4"/>
  <c r="L97" i="4"/>
  <c r="L98" i="4"/>
  <c r="L99" i="4"/>
  <c r="L100" i="4"/>
  <c r="L101" i="4"/>
  <c r="L102" i="4"/>
  <c r="L103" i="4"/>
  <c r="L104" i="4"/>
  <c r="L105" i="4"/>
  <c r="L106" i="4"/>
  <c r="L107" i="4"/>
  <c r="L108" i="4"/>
  <c r="L109" i="4"/>
  <c r="L110" i="4"/>
  <c r="L111" i="4"/>
  <c r="L112" i="4"/>
  <c r="L113" i="4"/>
  <c r="L114" i="4"/>
  <c r="L115" i="4"/>
  <c r="L116" i="4"/>
  <c r="L117" i="4"/>
  <c r="L118" i="4"/>
  <c r="L119" i="4"/>
  <c r="L120" i="4"/>
  <c r="L121" i="4"/>
  <c r="L122" i="4"/>
  <c r="L123" i="4"/>
  <c r="L124" i="4"/>
  <c r="L125" i="4"/>
  <c r="L126" i="4"/>
  <c r="L127" i="4"/>
  <c r="L128" i="4"/>
  <c r="L129" i="4"/>
  <c r="L130" i="4"/>
  <c r="L131" i="4"/>
  <c r="L132" i="4"/>
  <c r="L133" i="4"/>
  <c r="L134" i="4"/>
  <c r="L135" i="4"/>
  <c r="L136" i="4"/>
  <c r="L137" i="4"/>
  <c r="L138" i="4"/>
  <c r="L139" i="4"/>
  <c r="L140" i="4"/>
  <c r="L141" i="4"/>
  <c r="L142" i="4"/>
  <c r="L143" i="4"/>
  <c r="L144" i="4"/>
  <c r="L145" i="4"/>
  <c r="L146" i="4"/>
  <c r="L147" i="4"/>
  <c r="L148" i="4"/>
  <c r="L149" i="4"/>
  <c r="L150" i="4"/>
  <c r="L151" i="4"/>
  <c r="L152" i="4"/>
  <c r="L153" i="4"/>
  <c r="L154" i="4"/>
  <c r="L155" i="4"/>
  <c r="L156" i="4"/>
  <c r="L157" i="4"/>
  <c r="L158" i="4"/>
  <c r="L159" i="4"/>
  <c r="L160" i="4"/>
  <c r="L161" i="4"/>
  <c r="L162" i="4"/>
  <c r="L163" i="4"/>
  <c r="L164" i="4"/>
  <c r="L165" i="4"/>
  <c r="L166" i="4"/>
  <c r="L167" i="4"/>
  <c r="L168" i="4"/>
  <c r="L169" i="4"/>
  <c r="L170" i="4"/>
  <c r="L171" i="4"/>
  <c r="L172" i="4"/>
  <c r="L173" i="4"/>
  <c r="L174" i="4"/>
  <c r="L175" i="4"/>
  <c r="L176" i="4"/>
  <c r="L177" i="4"/>
  <c r="L178" i="4"/>
  <c r="L179" i="4"/>
  <c r="L180" i="4"/>
  <c r="L181" i="4"/>
  <c r="L182" i="4"/>
  <c r="L183" i="4"/>
  <c r="L184" i="4"/>
  <c r="L185" i="4"/>
  <c r="L186" i="4"/>
  <c r="L187" i="4"/>
  <c r="L188" i="4"/>
  <c r="L189" i="4"/>
  <c r="L190" i="4"/>
  <c r="L191" i="4"/>
  <c r="L192" i="4"/>
  <c r="L193" i="4"/>
  <c r="L194" i="4"/>
  <c r="L195" i="4"/>
  <c r="L196" i="4"/>
  <c r="L197" i="4"/>
  <c r="L198" i="4"/>
  <c r="L199" i="4"/>
  <c r="L200" i="4"/>
  <c r="L201" i="4"/>
  <c r="L202" i="4"/>
  <c r="L203" i="4"/>
  <c r="L204" i="4"/>
  <c r="L205" i="4"/>
  <c r="L206" i="4"/>
  <c r="L207" i="4"/>
  <c r="L208" i="4"/>
  <c r="L209" i="4"/>
  <c r="L210" i="4"/>
  <c r="L211" i="4"/>
  <c r="L212" i="4"/>
  <c r="L213" i="4"/>
  <c r="L214" i="4"/>
  <c r="L215" i="4"/>
  <c r="L216" i="4"/>
  <c r="L217" i="4"/>
  <c r="L218" i="4"/>
  <c r="L219" i="4"/>
  <c r="L220" i="4"/>
  <c r="L221" i="4"/>
  <c r="L222" i="4"/>
  <c r="L223" i="4"/>
  <c r="L224" i="4"/>
  <c r="L225" i="4"/>
  <c r="L226" i="4"/>
  <c r="L227" i="4"/>
  <c r="L228" i="4"/>
  <c r="L229" i="4"/>
  <c r="L230" i="4"/>
  <c r="L231" i="4"/>
  <c r="L232" i="4"/>
  <c r="L233" i="4"/>
  <c r="L234" i="4"/>
  <c r="L235" i="4"/>
  <c r="L236" i="4"/>
  <c r="L237" i="4"/>
  <c r="L238" i="4"/>
  <c r="L239" i="4"/>
  <c r="L240" i="4"/>
  <c r="L241" i="4"/>
  <c r="L242" i="4"/>
  <c r="L243" i="4"/>
  <c r="L244" i="4"/>
  <c r="L245" i="4"/>
  <c r="L246" i="4"/>
  <c r="L247" i="4"/>
  <c r="L248" i="4"/>
  <c r="L249" i="4"/>
  <c r="L250" i="4"/>
  <c r="L251" i="4"/>
  <c r="L252" i="4"/>
  <c r="L253" i="4"/>
  <c r="L254" i="4"/>
  <c r="L255" i="4"/>
  <c r="L256" i="4"/>
  <c r="L257" i="4"/>
  <c r="L258" i="4"/>
  <c r="L259" i="4"/>
  <c r="L260" i="4"/>
  <c r="L261" i="4"/>
  <c r="L262" i="4"/>
  <c r="L263" i="4"/>
  <c r="L264" i="4"/>
  <c r="L265" i="4"/>
  <c r="L266" i="4"/>
  <c r="L267" i="4"/>
  <c r="L268" i="4"/>
  <c r="L269" i="4"/>
  <c r="L270" i="4"/>
  <c r="L271" i="4"/>
  <c r="L272" i="4"/>
  <c r="L273" i="4"/>
  <c r="L274" i="4"/>
  <c r="L275" i="4"/>
  <c r="L276" i="4"/>
  <c r="L277" i="4"/>
  <c r="L278" i="4"/>
  <c r="L279" i="4"/>
  <c r="L280" i="4"/>
  <c r="L281" i="4"/>
  <c r="L282" i="4"/>
  <c r="L283" i="4"/>
  <c r="L284" i="4"/>
  <c r="L285" i="4"/>
  <c r="L286" i="4"/>
  <c r="L287" i="4"/>
  <c r="L288" i="4"/>
  <c r="L289" i="4"/>
  <c r="L290" i="4"/>
  <c r="L291" i="4"/>
  <c r="L292" i="4"/>
  <c r="L293" i="4"/>
  <c r="L294" i="4"/>
  <c r="L295" i="4"/>
  <c r="L296" i="4"/>
  <c r="L297" i="4"/>
  <c r="L298" i="4"/>
  <c r="L299" i="4"/>
  <c r="L300" i="4"/>
  <c r="L301" i="4"/>
  <c r="L302" i="4"/>
  <c r="L303" i="4"/>
  <c r="L304" i="4"/>
  <c r="L305" i="4"/>
  <c r="L306" i="4"/>
  <c r="L307" i="4"/>
  <c r="L308" i="4"/>
  <c r="L309" i="4"/>
  <c r="L310" i="4"/>
  <c r="L311" i="4"/>
  <c r="L312" i="4"/>
  <c r="L313" i="4"/>
  <c r="L314" i="4"/>
  <c r="L315" i="4"/>
  <c r="L316" i="4"/>
  <c r="L317" i="4"/>
  <c r="L318" i="4"/>
  <c r="L319" i="4"/>
  <c r="L320" i="4"/>
  <c r="L321" i="4"/>
  <c r="L322" i="4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O35" i="2" s="1"/>
  <c r="M36" i="2"/>
  <c r="M37" i="2"/>
  <c r="M38" i="2"/>
  <c r="M39" i="2"/>
  <c r="M40" i="2"/>
  <c r="M41" i="2"/>
  <c r="M42" i="2"/>
  <c r="M43" i="2"/>
  <c r="O43" i="2" s="1"/>
  <c r="M44" i="2"/>
  <c r="M45" i="2"/>
  <c r="M46" i="2"/>
  <c r="M47" i="2"/>
  <c r="M48" i="2"/>
  <c r="M49" i="2"/>
  <c r="M50" i="2"/>
  <c r="M51" i="2"/>
  <c r="O51" i="2" s="1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O66" i="2" s="1"/>
  <c r="M67" i="2"/>
  <c r="M68" i="2"/>
  <c r="M69" i="2"/>
  <c r="M70" i="2"/>
  <c r="M71" i="2"/>
  <c r="M72" i="2"/>
  <c r="M73" i="2"/>
  <c r="M74" i="2"/>
  <c r="M75" i="2"/>
  <c r="O75" i="2" s="1"/>
  <c r="M76" i="2"/>
  <c r="M77" i="2"/>
  <c r="M78" i="2"/>
  <c r="M79" i="2"/>
  <c r="M80" i="2"/>
  <c r="M81" i="2"/>
  <c r="M82" i="2"/>
  <c r="M83" i="2"/>
  <c r="O83" i="2" s="1"/>
  <c r="M84" i="2"/>
  <c r="M85" i="2"/>
  <c r="M86" i="2"/>
  <c r="M87" i="2"/>
  <c r="M88" i="2"/>
  <c r="M89" i="2"/>
  <c r="M90" i="2"/>
  <c r="M91" i="2"/>
  <c r="O91" i="2" s="1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O107" i="2" s="1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O123" i="2" s="1"/>
  <c r="M124" i="2"/>
  <c r="M125" i="2"/>
  <c r="M126" i="2"/>
  <c r="M127" i="2"/>
  <c r="M128" i="2"/>
  <c r="M129" i="2"/>
  <c r="M130" i="2"/>
  <c r="O130" i="2" s="1"/>
  <c r="M131" i="2"/>
  <c r="O131" i="2" s="1"/>
  <c r="M132" i="2"/>
  <c r="M133" i="2"/>
  <c r="M134" i="2"/>
  <c r="M135" i="2"/>
  <c r="M136" i="2"/>
  <c r="M137" i="2"/>
  <c r="M138" i="2"/>
  <c r="M139" i="2"/>
  <c r="O139" i="2" s="1"/>
  <c r="M140" i="2"/>
  <c r="M141" i="2"/>
  <c r="M142" i="2"/>
  <c r="M143" i="2"/>
  <c r="M144" i="2"/>
  <c r="M145" i="2"/>
  <c r="M146" i="2"/>
  <c r="M147" i="2"/>
  <c r="M148" i="2"/>
  <c r="M149" i="2"/>
  <c r="M150" i="2"/>
  <c r="M151" i="2"/>
  <c r="M152" i="2"/>
  <c r="M153" i="2"/>
  <c r="M154" i="2"/>
  <c r="M155" i="2"/>
  <c r="M156" i="2"/>
  <c r="M157" i="2"/>
  <c r="M158" i="2"/>
  <c r="M159" i="2"/>
  <c r="M160" i="2"/>
  <c r="M161" i="2"/>
  <c r="M162" i="2"/>
  <c r="M163" i="2"/>
  <c r="O163" i="2" s="1"/>
  <c r="M164" i="2"/>
  <c r="M165" i="2"/>
  <c r="M166" i="2"/>
  <c r="M167" i="2"/>
  <c r="M168" i="2"/>
  <c r="M169" i="2"/>
  <c r="M170" i="2"/>
  <c r="M171" i="2"/>
  <c r="O171" i="2" s="1"/>
  <c r="M172" i="2"/>
  <c r="M173" i="2"/>
  <c r="M174" i="2"/>
  <c r="M175" i="2"/>
  <c r="M176" i="2"/>
  <c r="M177" i="2"/>
  <c r="M178" i="2"/>
  <c r="M179" i="2"/>
  <c r="O179" i="2" s="1"/>
  <c r="M180" i="2"/>
  <c r="M181" i="2"/>
  <c r="M182" i="2"/>
  <c r="M183" i="2"/>
  <c r="M184" i="2"/>
  <c r="M185" i="2"/>
  <c r="M186" i="2"/>
  <c r="M187" i="2"/>
  <c r="M188" i="2"/>
  <c r="M189" i="2"/>
  <c r="M190" i="2"/>
  <c r="M191" i="2"/>
  <c r="M192" i="2"/>
  <c r="M193" i="2"/>
  <c r="M194" i="2"/>
  <c r="M195" i="2"/>
  <c r="M196" i="2"/>
  <c r="M197" i="2"/>
  <c r="M198" i="2"/>
  <c r="M199" i="2"/>
  <c r="M200" i="2"/>
  <c r="M201" i="2"/>
  <c r="M202" i="2"/>
  <c r="M203" i="2"/>
  <c r="O203" i="2" s="1"/>
  <c r="M204" i="2"/>
  <c r="M205" i="2"/>
  <c r="M206" i="2"/>
  <c r="M207" i="2"/>
  <c r="M208" i="2"/>
  <c r="M209" i="2"/>
  <c r="M210" i="2"/>
  <c r="M211" i="2"/>
  <c r="O211" i="2" s="1"/>
  <c r="M212" i="2"/>
  <c r="M213" i="2"/>
  <c r="M214" i="2"/>
  <c r="M215" i="2"/>
  <c r="M216" i="2"/>
  <c r="M217" i="2"/>
  <c r="M218" i="2"/>
  <c r="M219" i="2"/>
  <c r="M220" i="2"/>
  <c r="M221" i="2"/>
  <c r="M222" i="2"/>
  <c r="M223" i="2"/>
  <c r="M224" i="2"/>
  <c r="M225" i="2"/>
  <c r="M226" i="2"/>
  <c r="M227" i="2"/>
  <c r="M228" i="2"/>
  <c r="M229" i="2"/>
  <c r="M230" i="2"/>
  <c r="M231" i="2"/>
  <c r="M232" i="2"/>
  <c r="M233" i="2"/>
  <c r="M234" i="2"/>
  <c r="M235" i="2"/>
  <c r="O235" i="2" s="1"/>
  <c r="M236" i="2"/>
  <c r="M237" i="2"/>
  <c r="M238" i="2"/>
  <c r="M239" i="2"/>
  <c r="M240" i="2"/>
  <c r="M241" i="2"/>
  <c r="M242" i="2"/>
  <c r="M243" i="2"/>
  <c r="O243" i="2" s="1"/>
  <c r="M244" i="2"/>
  <c r="M245" i="2"/>
  <c r="M246" i="2"/>
  <c r="M247" i="2"/>
  <c r="M248" i="2"/>
  <c r="M249" i="2"/>
  <c r="M250" i="2"/>
  <c r="M251" i="2"/>
  <c r="M252" i="2"/>
  <c r="M253" i="2"/>
  <c r="M254" i="2"/>
  <c r="M255" i="2"/>
  <c r="M256" i="2"/>
  <c r="M257" i="2"/>
  <c r="M258" i="2"/>
  <c r="M259" i="2"/>
  <c r="O259" i="2" s="1"/>
  <c r="M260" i="2"/>
  <c r="M261" i="2"/>
  <c r="M262" i="2"/>
  <c r="M263" i="2"/>
  <c r="M264" i="2"/>
  <c r="M265" i="2"/>
  <c r="M266" i="2"/>
  <c r="M267" i="2"/>
  <c r="M268" i="2"/>
  <c r="M269" i="2"/>
  <c r="M270" i="2"/>
  <c r="M271" i="2"/>
  <c r="M272" i="2"/>
  <c r="M273" i="2"/>
  <c r="M274" i="2"/>
  <c r="M275" i="2"/>
  <c r="O275" i="2" s="1"/>
  <c r="M276" i="2"/>
  <c r="M277" i="2"/>
  <c r="M278" i="2"/>
  <c r="M279" i="2"/>
  <c r="M280" i="2"/>
  <c r="M281" i="2"/>
  <c r="M282" i="2"/>
  <c r="M283" i="2"/>
  <c r="M284" i="2"/>
  <c r="M285" i="2"/>
  <c r="M286" i="2"/>
  <c r="M287" i="2"/>
  <c r="M288" i="2"/>
  <c r="M289" i="2"/>
  <c r="M290" i="2"/>
  <c r="M291" i="2"/>
  <c r="O291" i="2" s="1"/>
  <c r="M292" i="2"/>
  <c r="M293" i="2"/>
  <c r="M294" i="2"/>
  <c r="M295" i="2"/>
  <c r="M296" i="2"/>
  <c r="M297" i="2"/>
  <c r="M298" i="2"/>
  <c r="M299" i="2"/>
  <c r="M300" i="2"/>
  <c r="M301" i="2"/>
  <c r="M302" i="2"/>
  <c r="M303" i="2"/>
  <c r="M304" i="2"/>
  <c r="M305" i="2"/>
  <c r="M306" i="2"/>
  <c r="M307" i="2"/>
  <c r="O307" i="2" s="1"/>
  <c r="M308" i="2"/>
  <c r="M309" i="2"/>
  <c r="M310" i="2"/>
  <c r="M311" i="2"/>
  <c r="M312" i="2"/>
  <c r="M313" i="2"/>
  <c r="M314" i="2"/>
  <c r="M315" i="2"/>
  <c r="M316" i="2"/>
  <c r="M317" i="2"/>
  <c r="M318" i="2"/>
  <c r="M319" i="2"/>
  <c r="M320" i="2"/>
  <c r="M321" i="2"/>
  <c r="O19" i="2"/>
  <c r="O27" i="2"/>
  <c r="O59" i="2"/>
  <c r="O67" i="2"/>
  <c r="O99" i="2"/>
  <c r="O115" i="2"/>
  <c r="O147" i="2"/>
  <c r="O155" i="2"/>
  <c r="O187" i="2"/>
  <c r="O195" i="2"/>
  <c r="O219" i="2"/>
  <c r="O227" i="2"/>
  <c r="O249" i="2"/>
  <c r="O251" i="2"/>
  <c r="O257" i="2"/>
  <c r="O265" i="2"/>
  <c r="O267" i="2"/>
  <c r="O273" i="2"/>
  <c r="O281" i="2"/>
  <c r="O283" i="2"/>
  <c r="O289" i="2"/>
  <c r="O297" i="2"/>
  <c r="O299" i="2"/>
  <c r="O305" i="2"/>
  <c r="O313" i="2"/>
  <c r="O315" i="2"/>
  <c r="O316" i="2"/>
  <c r="O321" i="2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L287" i="2"/>
  <c r="L288" i="2"/>
  <c r="L289" i="2"/>
  <c r="L290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07" i="2"/>
  <c r="L308" i="2"/>
  <c r="L309" i="2"/>
  <c r="L310" i="2"/>
  <c r="L311" i="2"/>
  <c r="L312" i="2"/>
  <c r="L313" i="2"/>
  <c r="L314" i="2"/>
  <c r="L315" i="2"/>
  <c r="L316" i="2"/>
  <c r="L317" i="2"/>
  <c r="L318" i="2"/>
  <c r="L319" i="2"/>
  <c r="L320" i="2"/>
  <c r="L321" i="2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O227" i="1" s="1"/>
  <c r="M228" i="1"/>
  <c r="M229" i="1"/>
  <c r="M230" i="1"/>
  <c r="M231" i="1"/>
  <c r="M232" i="1"/>
  <c r="M233" i="1"/>
  <c r="M234" i="1"/>
  <c r="M235" i="1"/>
  <c r="O235" i="1" s="1"/>
  <c r="M236" i="1"/>
  <c r="M237" i="1"/>
  <c r="M238" i="1"/>
  <c r="M239" i="1"/>
  <c r="M240" i="1"/>
  <c r="M241" i="1"/>
  <c r="M242" i="1"/>
  <c r="M243" i="1"/>
  <c r="O243" i="1" s="1"/>
  <c r="M244" i="1"/>
  <c r="M245" i="1"/>
  <c r="M246" i="1"/>
  <c r="M247" i="1"/>
  <c r="M248" i="1"/>
  <c r="M249" i="1"/>
  <c r="M250" i="1"/>
  <c r="M251" i="1"/>
  <c r="O251" i="1" s="1"/>
  <c r="M252" i="1"/>
  <c r="M253" i="1"/>
  <c r="M254" i="1"/>
  <c r="M255" i="1"/>
  <c r="M256" i="1"/>
  <c r="M257" i="1"/>
  <c r="M258" i="1"/>
  <c r="M259" i="1"/>
  <c r="O259" i="1" s="1"/>
  <c r="M260" i="1"/>
  <c r="M261" i="1"/>
  <c r="M262" i="1"/>
  <c r="M263" i="1"/>
  <c r="M264" i="1"/>
  <c r="M265" i="1"/>
  <c r="M266" i="1"/>
  <c r="M267" i="1"/>
  <c r="O267" i="1" s="1"/>
  <c r="M268" i="1"/>
  <c r="M269" i="1"/>
  <c r="M270" i="1"/>
  <c r="M271" i="1"/>
  <c r="M272" i="1"/>
  <c r="M273" i="1"/>
  <c r="M274" i="1"/>
  <c r="M275" i="1"/>
  <c r="O275" i="1" s="1"/>
  <c r="M276" i="1"/>
  <c r="M277" i="1"/>
  <c r="M278" i="1"/>
  <c r="M279" i="1"/>
  <c r="M280" i="1"/>
  <c r="M281" i="1"/>
  <c r="M282" i="1"/>
  <c r="M283" i="1"/>
  <c r="O283" i="1" s="1"/>
  <c r="M284" i="1"/>
  <c r="M285" i="1"/>
  <c r="M286" i="1"/>
  <c r="M287" i="1"/>
  <c r="M288" i="1"/>
  <c r="M289" i="1"/>
  <c r="M290" i="1"/>
  <c r="M291" i="1"/>
  <c r="O291" i="1" s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O258" i="2" l="1"/>
  <c r="O194" i="2"/>
  <c r="O314" i="2"/>
  <c r="O306" i="2"/>
  <c r="O298" i="2"/>
  <c r="O290" i="2"/>
  <c r="O282" i="2"/>
  <c r="O274" i="2"/>
  <c r="O266" i="2"/>
  <c r="O250" i="2"/>
  <c r="O242" i="2"/>
  <c r="O234" i="2"/>
  <c r="O226" i="2"/>
  <c r="O218" i="2"/>
  <c r="O210" i="2"/>
  <c r="O202" i="2"/>
  <c r="O186" i="2"/>
  <c r="O178" i="2"/>
  <c r="O170" i="2"/>
  <c r="O162" i="2"/>
  <c r="O154" i="2"/>
  <c r="O146" i="2"/>
  <c r="O138" i="2"/>
  <c r="O122" i="2"/>
  <c r="O114" i="2"/>
  <c r="O106" i="2"/>
  <c r="O98" i="2"/>
  <c r="O90" i="2"/>
  <c r="O82" i="2"/>
  <c r="O74" i="2"/>
  <c r="O58" i="2"/>
  <c r="O50" i="2"/>
  <c r="O42" i="2"/>
  <c r="O34" i="2"/>
  <c r="O26" i="2"/>
  <c r="O18" i="2"/>
  <c r="O10" i="2"/>
  <c r="O318" i="2"/>
  <c r="O310" i="2"/>
  <c r="O302" i="2"/>
  <c r="O294" i="2"/>
  <c r="O286" i="2"/>
  <c r="O278" i="2"/>
  <c r="O270" i="2"/>
  <c r="O262" i="2"/>
  <c r="O254" i="2"/>
  <c r="O11" i="2"/>
  <c r="O3" i="2"/>
  <c r="O241" i="2"/>
  <c r="O233" i="2"/>
  <c r="O225" i="2"/>
  <c r="O217" i="2"/>
  <c r="O209" i="2"/>
  <c r="O201" i="2"/>
  <c r="O193" i="2"/>
  <c r="O185" i="2"/>
  <c r="O177" i="2"/>
  <c r="O169" i="2"/>
  <c r="O161" i="2"/>
  <c r="O153" i="2"/>
  <c r="O145" i="2"/>
  <c r="O137" i="2"/>
  <c r="O129" i="2"/>
  <c r="O121" i="2"/>
  <c r="O113" i="2"/>
  <c r="O105" i="2"/>
  <c r="O97" i="2"/>
  <c r="O89" i="2"/>
  <c r="O81" i="2"/>
  <c r="O73" i="2"/>
  <c r="O65" i="2"/>
  <c r="O57" i="2"/>
  <c r="O49" i="2"/>
  <c r="O41" i="2"/>
  <c r="O33" i="2"/>
  <c r="O25" i="2"/>
  <c r="O17" i="2"/>
  <c r="O9" i="2"/>
  <c r="O320" i="2"/>
  <c r="O312" i="2"/>
  <c r="O304" i="2"/>
  <c r="O296" i="2"/>
  <c r="O288" i="2"/>
  <c r="O280" i="2"/>
  <c r="O272" i="2"/>
  <c r="O264" i="2"/>
  <c r="O256" i="2"/>
  <c r="O248" i="2"/>
  <c r="O240" i="2"/>
  <c r="O232" i="2"/>
  <c r="O224" i="2"/>
  <c r="O216" i="2"/>
  <c r="O208" i="2"/>
  <c r="O200" i="2"/>
  <c r="O192" i="2"/>
  <c r="O184" i="2"/>
  <c r="O176" i="2"/>
  <c r="O168" i="2"/>
  <c r="O160" i="2"/>
  <c r="O152" i="2"/>
  <c r="O144" i="2"/>
  <c r="O136" i="2"/>
  <c r="O128" i="2"/>
  <c r="O120" i="2"/>
  <c r="O112" i="2"/>
  <c r="O104" i="2"/>
  <c r="O96" i="2"/>
  <c r="O88" i="2"/>
  <c r="O80" i="2"/>
  <c r="O72" i="2"/>
  <c r="O64" i="2"/>
  <c r="O56" i="2"/>
  <c r="O48" i="2"/>
  <c r="O40" i="2"/>
  <c r="O32" i="2"/>
  <c r="O24" i="2"/>
  <c r="O16" i="2"/>
  <c r="O8" i="2"/>
  <c r="O319" i="2"/>
  <c r="O311" i="2"/>
  <c r="O303" i="2"/>
  <c r="O295" i="2"/>
  <c r="O287" i="2"/>
  <c r="O279" i="2"/>
  <c r="O271" i="2"/>
  <c r="O263" i="2"/>
  <c r="O255" i="2"/>
  <c r="O247" i="2"/>
  <c r="O239" i="2"/>
  <c r="O231" i="2"/>
  <c r="O223" i="2"/>
  <c r="O215" i="2"/>
  <c r="O207" i="2"/>
  <c r="O199" i="2"/>
  <c r="O191" i="2"/>
  <c r="O183" i="2"/>
  <c r="O175" i="2"/>
  <c r="O167" i="2"/>
  <c r="O159" i="2"/>
  <c r="O151" i="2"/>
  <c r="O143" i="2"/>
  <c r="O135" i="2"/>
  <c r="O127" i="2"/>
  <c r="O119" i="2"/>
  <c r="O111" i="2"/>
  <c r="O103" i="2"/>
  <c r="O95" i="2"/>
  <c r="O87" i="2"/>
  <c r="O79" i="2"/>
  <c r="O71" i="2"/>
  <c r="O63" i="2"/>
  <c r="O55" i="2"/>
  <c r="O47" i="2"/>
  <c r="O39" i="2"/>
  <c r="O31" i="2"/>
  <c r="O23" i="2"/>
  <c r="O15" i="2"/>
  <c r="O7" i="2"/>
  <c r="O246" i="2"/>
  <c r="O238" i="2"/>
  <c r="O230" i="2"/>
  <c r="O222" i="2"/>
  <c r="O214" i="2"/>
  <c r="O206" i="2"/>
  <c r="O198" i="2"/>
  <c r="O190" i="2"/>
  <c r="O182" i="2"/>
  <c r="O174" i="2"/>
  <c r="O166" i="2"/>
  <c r="O158" i="2"/>
  <c r="O150" i="2"/>
  <c r="O142" i="2"/>
  <c r="O134" i="2"/>
  <c r="O126" i="2"/>
  <c r="O118" i="2"/>
  <c r="O110" i="2"/>
  <c r="O102" i="2"/>
  <c r="O94" i="2"/>
  <c r="O86" i="2"/>
  <c r="O78" i="2"/>
  <c r="O70" i="2"/>
  <c r="O62" i="2"/>
  <c r="O54" i="2"/>
  <c r="O46" i="2"/>
  <c r="O38" i="2"/>
  <c r="O30" i="2"/>
  <c r="O22" i="2"/>
  <c r="O14" i="2"/>
  <c r="O6" i="2"/>
  <c r="O317" i="2"/>
  <c r="O309" i="2"/>
  <c r="O301" i="2"/>
  <c r="O293" i="2"/>
  <c r="O285" i="2"/>
  <c r="O277" i="2"/>
  <c r="O269" i="2"/>
  <c r="O261" i="2"/>
  <c r="O253" i="2"/>
  <c r="O245" i="2"/>
  <c r="O237" i="2"/>
  <c r="O229" i="2"/>
  <c r="O221" i="2"/>
  <c r="O213" i="2"/>
  <c r="O205" i="2"/>
  <c r="O197" i="2"/>
  <c r="O189" i="2"/>
  <c r="O181" i="2"/>
  <c r="O173" i="2"/>
  <c r="O165" i="2"/>
  <c r="O157" i="2"/>
  <c r="O149" i="2"/>
  <c r="O141" i="2"/>
  <c r="O133" i="2"/>
  <c r="O125" i="2"/>
  <c r="O117" i="2"/>
  <c r="O109" i="2"/>
  <c r="O101" i="2"/>
  <c r="O93" i="2"/>
  <c r="O85" i="2"/>
  <c r="O77" i="2"/>
  <c r="O69" i="2"/>
  <c r="O61" i="2"/>
  <c r="O53" i="2"/>
  <c r="O45" i="2"/>
  <c r="O37" i="2"/>
  <c r="O29" i="2"/>
  <c r="O21" i="2"/>
  <c r="O13" i="2"/>
  <c r="O5" i="2"/>
  <c r="O308" i="2"/>
  <c r="O300" i="2"/>
  <c r="O292" i="2"/>
  <c r="O284" i="2"/>
  <c r="O276" i="2"/>
  <c r="O268" i="2"/>
  <c r="O260" i="2"/>
  <c r="O252" i="2"/>
  <c r="O244" i="2"/>
  <c r="O236" i="2"/>
  <c r="O228" i="2"/>
  <c r="O220" i="2"/>
  <c r="O212" i="2"/>
  <c r="O204" i="2"/>
  <c r="O196" i="2"/>
  <c r="O188" i="2"/>
  <c r="O180" i="2"/>
  <c r="O172" i="2"/>
  <c r="O164" i="2"/>
  <c r="O156" i="2"/>
  <c r="O148" i="2"/>
  <c r="O140" i="2"/>
  <c r="O132" i="2"/>
  <c r="O124" i="2"/>
  <c r="O116" i="2"/>
  <c r="O108" i="2"/>
  <c r="O100" i="2"/>
  <c r="O92" i="2"/>
  <c r="O84" i="2"/>
  <c r="O76" i="2"/>
  <c r="O68" i="2"/>
  <c r="O60" i="2"/>
  <c r="O52" i="2"/>
  <c r="O44" i="2"/>
  <c r="O36" i="2"/>
  <c r="O28" i="2"/>
  <c r="O20" i="2"/>
  <c r="O12" i="2"/>
  <c r="O4" i="2"/>
  <c r="O234" i="1"/>
  <c r="O226" i="1"/>
  <c r="O218" i="1"/>
  <c r="O210" i="1"/>
  <c r="O202" i="1"/>
  <c r="O194" i="1"/>
  <c r="O178" i="1"/>
  <c r="O170" i="1"/>
  <c r="O162" i="1"/>
  <c r="O154" i="1"/>
  <c r="O146" i="1"/>
  <c r="O138" i="1"/>
  <c r="O130" i="1"/>
  <c r="O122" i="1"/>
  <c r="O114" i="1"/>
  <c r="O106" i="1"/>
  <c r="O98" i="1"/>
  <c r="O90" i="1"/>
  <c r="O82" i="1"/>
  <c r="O74" i="1"/>
  <c r="O66" i="1"/>
  <c r="O58" i="1"/>
  <c r="O50" i="1"/>
  <c r="O42" i="1"/>
  <c r="O34" i="1"/>
  <c r="O26" i="1"/>
  <c r="O18" i="1"/>
  <c r="O10" i="1"/>
  <c r="O186" i="1"/>
  <c r="O297" i="1"/>
  <c r="O307" i="1"/>
  <c r="O299" i="1"/>
  <c r="O250" i="1"/>
  <c r="O242" i="1"/>
  <c r="O305" i="1"/>
  <c r="O310" i="1"/>
  <c r="O306" i="1"/>
  <c r="O298" i="1"/>
  <c r="O290" i="1"/>
  <c r="O282" i="1"/>
  <c r="O274" i="1"/>
  <c r="O266" i="1"/>
  <c r="O258" i="1"/>
  <c r="O308" i="1"/>
  <c r="O300" i="1"/>
  <c r="O292" i="1"/>
  <c r="O284" i="1"/>
  <c r="O276" i="1"/>
  <c r="O268" i="1"/>
  <c r="O260" i="1"/>
  <c r="O252" i="1"/>
  <c r="O244" i="1"/>
  <c r="O236" i="1"/>
  <c r="O228" i="1"/>
  <c r="O220" i="1"/>
  <c r="O212" i="1"/>
  <c r="O204" i="1"/>
  <c r="O196" i="1"/>
  <c r="O188" i="1"/>
  <c r="O180" i="1"/>
  <c r="O172" i="1"/>
  <c r="O164" i="1"/>
  <c r="O156" i="1"/>
  <c r="O148" i="1"/>
  <c r="O140" i="1"/>
  <c r="O132" i="1"/>
  <c r="O124" i="1"/>
  <c r="O116" i="1"/>
  <c r="O108" i="1"/>
  <c r="O100" i="1"/>
  <c r="O92" i="1"/>
  <c r="O84" i="1"/>
  <c r="O76" i="1"/>
  <c r="O68" i="1"/>
  <c r="O60" i="1"/>
  <c r="O52" i="1"/>
  <c r="O44" i="1"/>
  <c r="O36" i="1"/>
  <c r="O28" i="1"/>
  <c r="O20" i="1"/>
  <c r="O12" i="1"/>
  <c r="O4" i="1"/>
  <c r="O219" i="1"/>
  <c r="O211" i="1"/>
  <c r="O203" i="1"/>
  <c r="O195" i="1"/>
  <c r="O187" i="1"/>
  <c r="O179" i="1"/>
  <c r="O171" i="1"/>
  <c r="O163" i="1"/>
  <c r="O155" i="1"/>
  <c r="O147" i="1"/>
  <c r="O139" i="1"/>
  <c r="O131" i="1"/>
  <c r="O123" i="1"/>
  <c r="O115" i="1"/>
  <c r="O107" i="1"/>
  <c r="O99" i="1"/>
  <c r="O91" i="1"/>
  <c r="O83" i="1"/>
  <c r="O75" i="1"/>
  <c r="O67" i="1"/>
  <c r="O59" i="1"/>
  <c r="O51" i="1"/>
  <c r="O43" i="1"/>
  <c r="O35" i="1"/>
  <c r="O27" i="1"/>
  <c r="O19" i="1"/>
  <c r="O11" i="1"/>
  <c r="O3" i="1"/>
  <c r="O289" i="1"/>
  <c r="O281" i="1"/>
  <c r="O273" i="1"/>
  <c r="O265" i="1"/>
  <c r="O257" i="1"/>
  <c r="O249" i="1"/>
  <c r="O241" i="1"/>
  <c r="O233" i="1"/>
  <c r="O225" i="1"/>
  <c r="O217" i="1"/>
  <c r="O209" i="1"/>
  <c r="O201" i="1"/>
  <c r="O193" i="1"/>
  <c r="O185" i="1"/>
  <c r="O177" i="1"/>
  <c r="O169" i="1"/>
  <c r="O161" i="1"/>
  <c r="O153" i="1"/>
  <c r="O145" i="1"/>
  <c r="O137" i="1"/>
  <c r="O129" i="1"/>
  <c r="O121" i="1"/>
  <c r="O113" i="1"/>
  <c r="O105" i="1"/>
  <c r="O97" i="1"/>
  <c r="O89" i="1"/>
  <c r="O81" i="1"/>
  <c r="O73" i="1"/>
  <c r="O65" i="1"/>
  <c r="O57" i="1"/>
  <c r="O49" i="1"/>
  <c r="O41" i="1"/>
  <c r="O33" i="1"/>
  <c r="O25" i="1"/>
  <c r="O17" i="1"/>
  <c r="O9" i="1"/>
  <c r="O304" i="1"/>
  <c r="O296" i="1"/>
  <c r="O288" i="1"/>
  <c r="O280" i="1"/>
  <c r="O272" i="1"/>
  <c r="O264" i="1"/>
  <c r="O256" i="1"/>
  <c r="O248" i="1"/>
  <c r="O240" i="1"/>
  <c r="O232" i="1"/>
  <c r="O224" i="1"/>
  <c r="O216" i="1"/>
  <c r="O208" i="1"/>
  <c r="O200" i="1"/>
  <c r="O192" i="1"/>
  <c r="O184" i="1"/>
  <c r="O176" i="1"/>
  <c r="O168" i="1"/>
  <c r="O160" i="1"/>
  <c r="O152" i="1"/>
  <c r="O144" i="1"/>
  <c r="O136" i="1"/>
  <c r="O128" i="1"/>
  <c r="O120" i="1"/>
  <c r="O112" i="1"/>
  <c r="O104" i="1"/>
  <c r="O96" i="1"/>
  <c r="O88" i="1"/>
  <c r="O80" i="1"/>
  <c r="O72" i="1"/>
  <c r="O64" i="1"/>
  <c r="O56" i="1"/>
  <c r="O48" i="1"/>
  <c r="O40" i="1"/>
  <c r="O32" i="1"/>
  <c r="O24" i="1"/>
  <c r="O16" i="1"/>
  <c r="O8" i="1"/>
  <c r="O311" i="1"/>
  <c r="O303" i="1"/>
  <c r="O295" i="1"/>
  <c r="O287" i="1"/>
  <c r="O279" i="1"/>
  <c r="O271" i="1"/>
  <c r="O263" i="1"/>
  <c r="O255" i="1"/>
  <c r="O247" i="1"/>
  <c r="O239" i="1"/>
  <c r="O231" i="1"/>
  <c r="O223" i="1"/>
  <c r="O215" i="1"/>
  <c r="O207" i="1"/>
  <c r="O199" i="1"/>
  <c r="O191" i="1"/>
  <c r="O183" i="1"/>
  <c r="O175" i="1"/>
  <c r="O167" i="1"/>
  <c r="O159" i="1"/>
  <c r="O151" i="1"/>
  <c r="O143" i="1"/>
  <c r="O135" i="1"/>
  <c r="O127" i="1"/>
  <c r="O119" i="1"/>
  <c r="O111" i="1"/>
  <c r="O103" i="1"/>
  <c r="O95" i="1"/>
  <c r="O87" i="1"/>
  <c r="O79" i="1"/>
  <c r="O71" i="1"/>
  <c r="O63" i="1"/>
  <c r="O55" i="1"/>
  <c r="O47" i="1"/>
  <c r="O39" i="1"/>
  <c r="O31" i="1"/>
  <c r="O23" i="1"/>
  <c r="O15" i="1"/>
  <c r="O7" i="1"/>
  <c r="O302" i="1"/>
  <c r="O294" i="1"/>
  <c r="O286" i="1"/>
  <c r="O278" i="1"/>
  <c r="O270" i="1"/>
  <c r="O262" i="1"/>
  <c r="O254" i="1"/>
  <c r="O246" i="1"/>
  <c r="O238" i="1"/>
  <c r="O230" i="1"/>
  <c r="O222" i="1"/>
  <c r="O214" i="1"/>
  <c r="O206" i="1"/>
  <c r="O198" i="1"/>
  <c r="O190" i="1"/>
  <c r="O182" i="1"/>
  <c r="O174" i="1"/>
  <c r="O166" i="1"/>
  <c r="O158" i="1"/>
  <c r="O150" i="1"/>
  <c r="O142" i="1"/>
  <c r="O134" i="1"/>
  <c r="O126" i="1"/>
  <c r="O118" i="1"/>
  <c r="O110" i="1"/>
  <c r="O102" i="1"/>
  <c r="O94" i="1"/>
  <c r="O86" i="1"/>
  <c r="O78" i="1"/>
  <c r="O70" i="1"/>
  <c r="O62" i="1"/>
  <c r="O54" i="1"/>
  <c r="O46" i="1"/>
  <c r="O38" i="1"/>
  <c r="O30" i="1"/>
  <c r="O22" i="1"/>
  <c r="O14" i="1"/>
  <c r="O6" i="1"/>
  <c r="O309" i="1"/>
  <c r="O301" i="1"/>
  <c r="O293" i="1"/>
  <c r="O285" i="1"/>
  <c r="O277" i="1"/>
  <c r="O269" i="1"/>
  <c r="O261" i="1"/>
  <c r="O253" i="1"/>
  <c r="O245" i="1"/>
  <c r="O237" i="1"/>
  <c r="O229" i="1"/>
  <c r="O221" i="1"/>
  <c r="O213" i="1"/>
  <c r="O205" i="1"/>
  <c r="O197" i="1"/>
  <c r="O189" i="1"/>
  <c r="O181" i="1"/>
  <c r="O173" i="1"/>
  <c r="O165" i="1"/>
  <c r="O157" i="1"/>
  <c r="O149" i="1"/>
  <c r="O141" i="1"/>
  <c r="O133" i="1"/>
  <c r="O125" i="1"/>
  <c r="O117" i="1"/>
  <c r="O109" i="1"/>
  <c r="O101" i="1"/>
  <c r="O93" i="1"/>
  <c r="O85" i="1"/>
  <c r="O77" i="1"/>
  <c r="O69" i="1"/>
  <c r="O61" i="1"/>
  <c r="O53" i="1"/>
  <c r="O45" i="1"/>
  <c r="O37" i="1"/>
  <c r="O29" i="1"/>
  <c r="O21" i="1"/>
  <c r="O13" i="1"/>
  <c r="O5" i="1"/>
</calcChain>
</file>

<file path=xl/sharedStrings.xml><?xml version="1.0" encoding="utf-8"?>
<sst xmlns="http://schemas.openxmlformats.org/spreadsheetml/2006/main" count="7598" uniqueCount="2288">
  <si>
    <t>Kiállított TIG</t>
  </si>
  <si>
    <t>Sportág</t>
  </si>
  <si>
    <t>Támogatási időszak</t>
  </si>
  <si>
    <t>SFP ügyiratszám</t>
  </si>
  <si>
    <t>Kérelmező szervezet neve</t>
  </si>
  <si>
    <t>Személyi jellegű ráfordítás</t>
  </si>
  <si>
    <t>Előfinanszí-rozott TEB</t>
  </si>
  <si>
    <t>Utófinanszí-rozott TEB</t>
  </si>
  <si>
    <t>Utánpótlás-nevelés</t>
  </si>
  <si>
    <t>Képzés</t>
  </si>
  <si>
    <t>Versenyeztetés</t>
  </si>
  <si>
    <t>Közreműködői díj</t>
  </si>
  <si>
    <t>1%</t>
  </si>
  <si>
    <t>Összesen</t>
  </si>
  <si>
    <t>SFP akt tám</t>
  </si>
  <si>
    <t>Még lehívható</t>
  </si>
  <si>
    <t>SFP státusz</t>
  </si>
  <si>
    <t>2015/16</t>
  </si>
  <si>
    <t>Elfogadott - csökkentett</t>
  </si>
  <si>
    <t>Elfogadott</t>
  </si>
  <si>
    <t>Szentlőrinci Sport Egyesület</t>
  </si>
  <si>
    <t>Tárgyi nélkül elfogadott</t>
  </si>
  <si>
    <t>Ibrány Sportegyesület</t>
  </si>
  <si>
    <t>Albertirsai Sportegyesület</t>
  </si>
  <si>
    <t>Debreceni Egyetem Atlétikai Club Sport Nonprofit Közhasznú Kft.</t>
  </si>
  <si>
    <t>Budakalászi Munkás Sportegyesület</t>
  </si>
  <si>
    <t>Úrkúti Sportkör</t>
  </si>
  <si>
    <t>Módosítás szerkesztés alatt</t>
  </si>
  <si>
    <t>Nyíregyházi Sportcentrum Nonprofit Korlátolt Felelősségű Társaság</t>
  </si>
  <si>
    <t>Módosítás hiánypótlás melléklet</t>
  </si>
  <si>
    <t>Ácsi Kinizsi Sport Club</t>
  </si>
  <si>
    <t>Mocsa Községi Sportegyesület</t>
  </si>
  <si>
    <t>Módosítás HP beérkezett</t>
  </si>
  <si>
    <t>Répcelaki Sportegyesület</t>
  </si>
  <si>
    <t>Dunakeszi Kinizsi Utánpótlás Sport Egyesület</t>
  </si>
  <si>
    <t>Városi Sportkör Sellye</t>
  </si>
  <si>
    <t>Büki Testedzők Köre</t>
  </si>
  <si>
    <t>Angyalföldi Sportiskola és Diáksport Egyesület</t>
  </si>
  <si>
    <t>Lábatlani Egyetértés Sportegyesület</t>
  </si>
  <si>
    <t>Pécsi Egyetemi Atlétikai Club</t>
  </si>
  <si>
    <t>Kókai Községi Sportkör</t>
  </si>
  <si>
    <t>TÚRKEVEI VÁROSI SPORTEGYESÜLET</t>
  </si>
  <si>
    <t>Tiszakécske Város Sportegyesülete</t>
  </si>
  <si>
    <t>Algyői Sportkör</t>
  </si>
  <si>
    <t>SÁROSPATAKI UTÁNPÓTLÁSNEVELŐ SPORTISKOLA</t>
  </si>
  <si>
    <t>Nyíradony Város Verseny- és Tömegsport Klub</t>
  </si>
  <si>
    <t>Gödi Sportegyesület</t>
  </si>
  <si>
    <t>Tiszaföldvár Városi Sportegyesület</t>
  </si>
  <si>
    <t>Komárom Városi Sport Egyesület</t>
  </si>
  <si>
    <t>Környei Sportegyesület</t>
  </si>
  <si>
    <t>Téglás Városi Sportegyesület</t>
  </si>
  <si>
    <t>Bugyi Sportegyesület</t>
  </si>
  <si>
    <t>Városi Sportkör Tököl Egyesület</t>
  </si>
  <si>
    <t xml:space="preserve">Karcagi Sport Egyesület </t>
  </si>
  <si>
    <t>Sárréti Gyöngyhalász Gyermeksport Egyesület</t>
  </si>
  <si>
    <t>Dunaharaszti Munkás Testedző Kör</t>
  </si>
  <si>
    <t>Községi Sportegyesület Bősárkány</t>
  </si>
  <si>
    <t>Köröstarcsai Községi Sportkör</t>
  </si>
  <si>
    <t>Bőcs Községi Sport Club</t>
  </si>
  <si>
    <t>Sárospataki Rákóczi Diáksport Egyesület</t>
  </si>
  <si>
    <t>Hajdúböszörményi Torna Egylet</t>
  </si>
  <si>
    <t>Hévízi Sportkör</t>
  </si>
  <si>
    <t>Dunavarsányi Torna Egylet</t>
  </si>
  <si>
    <t>NIKÉ Sportegyesület Magyar Sportakadémia</t>
  </si>
  <si>
    <t>Celldömölki Városi és Vasutas Sportegyesület</t>
  </si>
  <si>
    <t>Veresegyház Városi Sportkör</t>
  </si>
  <si>
    <t>Aranyszarvas Sportegyesület</t>
  </si>
  <si>
    <t>Főnix Ifjúsági Közhasznú Sportegyesület</t>
  </si>
  <si>
    <t>Pécsváradi Spartacus Sportegyesület</t>
  </si>
  <si>
    <t>Szent István Sportegyesület</t>
  </si>
  <si>
    <t>Tatai Atlétikai Club</t>
  </si>
  <si>
    <t>Debreceni Sportcentrum Közhasznú Nonprofit Korlátolt Felelősségű Társaság</t>
  </si>
  <si>
    <t>Demecseri Városi Közhasznú Sportegyesület</t>
  </si>
  <si>
    <t>Pénzügyőr Sportegyesület</t>
  </si>
  <si>
    <t>Sülysápi Sport Egyesület</t>
  </si>
  <si>
    <t>Tiszavasvári Sportegyesület</t>
  </si>
  <si>
    <t>Alsóörsi Sportegyesület</t>
  </si>
  <si>
    <t>Mohácsi Torna Egylet</t>
  </si>
  <si>
    <t>BB Sport Club Balatonboglár</t>
  </si>
  <si>
    <t>Eötvös József Diáksport Egyesület</t>
  </si>
  <si>
    <t>Rácalmás Sportegyesület</t>
  </si>
  <si>
    <t>Mosonszolnoki Sportegyesület</t>
  </si>
  <si>
    <t>Kanizsai Dorottya DSE</t>
  </si>
  <si>
    <t>Solymári Sport Club</t>
  </si>
  <si>
    <t>Hajós Football Club</t>
  </si>
  <si>
    <t>Módosítás hiánypótlás</t>
  </si>
  <si>
    <t>Mezőkeresztes Városi Sportegyesület</t>
  </si>
  <si>
    <t>MartonSport Nonprofit Korlátolt Felelősségű Társaság</t>
  </si>
  <si>
    <t>Sportegyesület Pázmánd</t>
  </si>
  <si>
    <t>Pécsi Sport Nonprofit Zrt.</t>
  </si>
  <si>
    <t>ALMÁDI DIÁKSPORT KÖR</t>
  </si>
  <si>
    <t>Budapesti Egyetemi Atlétikai Club</t>
  </si>
  <si>
    <t>Nagykovácsi Sólymok Sportegyesület</t>
  </si>
  <si>
    <t>Vonyarcvashegy Sportegyesület</t>
  </si>
  <si>
    <t>Hőgyészi Sport Club Egyesület</t>
  </si>
  <si>
    <t>Monbebe Nonprofit Kft</t>
  </si>
  <si>
    <t>Magyar Testnevelési Egyetem Sportegyesülete</t>
  </si>
  <si>
    <t>be/SFP-0003/2013</t>
  </si>
  <si>
    <t>be/SFP-0004/2013</t>
  </si>
  <si>
    <t>be/SFP-0005/2013</t>
  </si>
  <si>
    <t>be/SFP-0006/2013</t>
  </si>
  <si>
    <t>be/SFP-0008/2013</t>
  </si>
  <si>
    <t>be/SFP-0009/2013</t>
  </si>
  <si>
    <t>be/SFP-0010/2013</t>
  </si>
  <si>
    <t>be/SFP-0011/2013</t>
  </si>
  <si>
    <t>be/SFP-0012/2013</t>
  </si>
  <si>
    <t>be/SFP-0013/2013</t>
  </si>
  <si>
    <t>be/SFP-0014/2013</t>
  </si>
  <si>
    <t>be/SFP-0015/2013</t>
  </si>
  <si>
    <t>be/SFP-0016/2013</t>
  </si>
  <si>
    <t>be/SFP-0017/2013</t>
  </si>
  <si>
    <t>be/SFP-0018/2013</t>
  </si>
  <si>
    <t>be/SFP-0019/2013</t>
  </si>
  <si>
    <t>be/SFP-0020/2013</t>
  </si>
  <si>
    <t>be/SFP-0021/2013</t>
  </si>
  <si>
    <t>be/SFP-0022/2013</t>
  </si>
  <si>
    <t>be/SFP-0023/2013</t>
  </si>
  <si>
    <t>be/SFP-0024/2013</t>
  </si>
  <si>
    <t>be/SFP-0025/2013</t>
  </si>
  <si>
    <t>be/SFP-0026/2013</t>
  </si>
  <si>
    <t>be/SFP-0027/2013</t>
  </si>
  <si>
    <t>be/SFP-0028/2013</t>
  </si>
  <si>
    <t>be/SFP-0029/2013</t>
  </si>
  <si>
    <t>be/SFP-0030/2013</t>
  </si>
  <si>
    <t>be/SFP-0031/2013</t>
  </si>
  <si>
    <t>be/SFP-0032/2013</t>
  </si>
  <si>
    <t>be/SFP-0033/2013</t>
  </si>
  <si>
    <t>be/SFP-0034/2013</t>
  </si>
  <si>
    <t>be/SFP-0035/2013</t>
  </si>
  <si>
    <t>be/SFP-0037/2013</t>
  </si>
  <si>
    <t>be/SFP-0038/2013</t>
  </si>
  <si>
    <t>be/SFP-0039/2013</t>
  </si>
  <si>
    <t>be/SFP-0042/2013</t>
  </si>
  <si>
    <t>be/SFP-0043/2013</t>
  </si>
  <si>
    <t>be/SFP-0044/2013</t>
  </si>
  <si>
    <t>be/SFP-0045/2013</t>
  </si>
  <si>
    <t>be/SFP-0046/2013</t>
  </si>
  <si>
    <t>be/SFP-0047/2013</t>
  </si>
  <si>
    <t>be/SFP-0048/2013</t>
  </si>
  <si>
    <t>be/SFP-0049/2013</t>
  </si>
  <si>
    <t>be/SFP-0050/2013</t>
  </si>
  <si>
    <t>be/SFP-0051/2013</t>
  </si>
  <si>
    <t>be/SFP-0052/2013</t>
  </si>
  <si>
    <t>be/SFP-0053/2013</t>
  </si>
  <si>
    <t>be/SFP-0054/2013</t>
  </si>
  <si>
    <t>be/SFP-0055/2013</t>
  </si>
  <si>
    <t>be/SFP-0056/2013</t>
  </si>
  <si>
    <t>be/SFP-0057/2013</t>
  </si>
  <si>
    <t>be/SFP-0058/2013</t>
  </si>
  <si>
    <t>be/SFP-0059/2013</t>
  </si>
  <si>
    <t>be/SFP-0060/2013</t>
  </si>
  <si>
    <t>be/SFP-0063/2013</t>
  </si>
  <si>
    <t>be/SFP-0064/2013</t>
  </si>
  <si>
    <t>be/SFP-0065/2013</t>
  </si>
  <si>
    <t>be/SFP-0066/2013</t>
  </si>
  <si>
    <t>be/SFP-0067/2013</t>
  </si>
  <si>
    <t>be/SFP-0068/2013</t>
  </si>
  <si>
    <t>be/SFP-0069/2013</t>
  </si>
  <si>
    <t>be/SFP-0070/2013</t>
  </si>
  <si>
    <t>be/SFP-0071/2013</t>
  </si>
  <si>
    <t>be/SFP-0072/2013</t>
  </si>
  <si>
    <t>be/SFP-0073/2013</t>
  </si>
  <si>
    <t>be/SFP-0074/2013</t>
  </si>
  <si>
    <t>be/SFP-0075/2013</t>
  </si>
  <si>
    <t>be/SFP-0076/2013</t>
  </si>
  <si>
    <t>be/SFP-0077/2013</t>
  </si>
  <si>
    <t>be/SFP-0078/2013</t>
  </si>
  <si>
    <t>be/SFP-0079/2013</t>
  </si>
  <si>
    <t>be/SFP-0080/2013</t>
  </si>
  <si>
    <t>be/SFP-0081/2013</t>
  </si>
  <si>
    <t>be/SFP-0082/2013</t>
  </si>
  <si>
    <t>be/SFP-0083/2013</t>
  </si>
  <si>
    <t>be/SFP-0084/2013</t>
  </si>
  <si>
    <t>be/SFP-0086/2013</t>
  </si>
  <si>
    <t>be/SFP-0087/2013</t>
  </si>
  <si>
    <t>be/SFP-0088/2013</t>
  </si>
  <si>
    <t>be/SFP-0089/2013</t>
  </si>
  <si>
    <t>be/SFP-0091/2013</t>
  </si>
  <si>
    <t>be/SFP-0092/2013</t>
  </si>
  <si>
    <t>be/SFP-0093/2013</t>
  </si>
  <si>
    <t>be/SFP-0095/2013</t>
  </si>
  <si>
    <t>be/SFP-0096/2013</t>
  </si>
  <si>
    <t>be/SFP-0097/2013</t>
  </si>
  <si>
    <t>be/SFP-0099/2013</t>
  </si>
  <si>
    <t>be/SFP-0100/2013</t>
  </si>
  <si>
    <t>be/SFP-0102/2013</t>
  </si>
  <si>
    <t>be/SFP-0103/2013</t>
  </si>
  <si>
    <t>be/SFP-0104/2013</t>
  </si>
  <si>
    <t>be/SFP-0105/2013</t>
  </si>
  <si>
    <t>be/SFP-0106/2013</t>
  </si>
  <si>
    <t>be/SFP-0107/2013</t>
  </si>
  <si>
    <t>be/SFP-0108/2013</t>
  </si>
  <si>
    <t>be/SFP-0109/2013</t>
  </si>
  <si>
    <t>be/SFP-0110/2013</t>
  </si>
  <si>
    <t>be/SFP-0111/2013</t>
  </si>
  <si>
    <t>be/SFP-0113/2013</t>
  </si>
  <si>
    <t>be/SFP-0114/2013</t>
  </si>
  <si>
    <t>be/SFP-0115/2013</t>
  </si>
  <si>
    <t>be/SFP-0116/2013</t>
  </si>
  <si>
    <t>be/SFP-0117/2013</t>
  </si>
  <si>
    <t>be/SFP-0118/2013</t>
  </si>
  <si>
    <t>be/SFP-0119/2013</t>
  </si>
  <si>
    <t>be/SFP-0120/2013</t>
  </si>
  <si>
    <t>be/SFP-0121/2013</t>
  </si>
  <si>
    <t>be/SFP-0122/2013</t>
  </si>
  <si>
    <t>be/SFP-0123/2013</t>
  </si>
  <si>
    <t>be/SFP-0124/2013</t>
  </si>
  <si>
    <t>be/SFP-0125/2013</t>
  </si>
  <si>
    <t>be/SFP-0126/2013</t>
  </si>
  <si>
    <t>be/SFP-0127/2013</t>
  </si>
  <si>
    <t>be/SFP-0128/2013</t>
  </si>
  <si>
    <t>be/SFP-0129/2013</t>
  </si>
  <si>
    <t>be/SFP-0130/2013</t>
  </si>
  <si>
    <t>be/SFP-0131/2013</t>
  </si>
  <si>
    <t>be/SFP-0132/2013</t>
  </si>
  <si>
    <t>be/SFP-0133/2013</t>
  </si>
  <si>
    <t>be/SFP-0134/2013</t>
  </si>
  <si>
    <t>be/SFP-0135/2013</t>
  </si>
  <si>
    <t>be/SFP-0136/2013</t>
  </si>
  <si>
    <t>be/SFP-0137/2013</t>
  </si>
  <si>
    <t>be/SFP-0138/2013</t>
  </si>
  <si>
    <t>be/SFP-0140/2013</t>
  </si>
  <si>
    <t>be/SFP-0141/2013</t>
  </si>
  <si>
    <t>be/SFP-0142/2013</t>
  </si>
  <si>
    <t>be/SFP-0143/2013</t>
  </si>
  <si>
    <t>be/SFP-0145/2013</t>
  </si>
  <si>
    <t>be/SFP-0146/2013</t>
  </si>
  <si>
    <t>be/SFP-0147/2013</t>
  </si>
  <si>
    <t>be/SFP-0148/2013</t>
  </si>
  <si>
    <t>be/SFP-0149/2013</t>
  </si>
  <si>
    <t>be/SFP-0150/2013</t>
  </si>
  <si>
    <t>be/SFP-0151/2013</t>
  </si>
  <si>
    <t>be/SFP-0152/2013</t>
  </si>
  <si>
    <t>be/SFP-0153/2013</t>
  </si>
  <si>
    <t>be/SFP-0154/2013</t>
  </si>
  <si>
    <t>be/SFP-0155/2013</t>
  </si>
  <si>
    <t>be/SFP-0156/2013</t>
  </si>
  <si>
    <t>be/SFP-0157/2013</t>
  </si>
  <si>
    <t>be/SFP-0158/2013</t>
  </si>
  <si>
    <t>be/SFP-0159/2013</t>
  </si>
  <si>
    <t>be/SFP-0162/2013</t>
  </si>
  <si>
    <t>be/SFP-0163/2013</t>
  </si>
  <si>
    <t>be/SFP-0164/2013</t>
  </si>
  <si>
    <t>be/SFP-0165/2013</t>
  </si>
  <si>
    <t>be/SFP-0166/2013</t>
  </si>
  <si>
    <t>be/SFP-0167/2013</t>
  </si>
  <si>
    <t>be/SFP-0168/2013</t>
  </si>
  <si>
    <t>be/SFP-0169/2013</t>
  </si>
  <si>
    <t>be/SFP-0170/2013</t>
  </si>
  <si>
    <t>be/SFP-0171/2013</t>
  </si>
  <si>
    <t>be/SFP-0173/2013</t>
  </si>
  <si>
    <t>be/SFP-0174/2013</t>
  </si>
  <si>
    <t>be/SFP-0175/2013</t>
  </si>
  <si>
    <t>be/SFP-0176/2013</t>
  </si>
  <si>
    <t>be/SFP-0177/2013</t>
  </si>
  <si>
    <t>be/SFP-0178/2013</t>
  </si>
  <si>
    <t>be/SFP-0179/2013</t>
  </si>
  <si>
    <t>be/SFP-0180/2013</t>
  </si>
  <si>
    <t>be/SFP-0181/2013</t>
  </si>
  <si>
    <t>be/SFP-0182/2013</t>
  </si>
  <si>
    <t>be/SFP-0183/2013</t>
  </si>
  <si>
    <t>be/SFP-0184/2013</t>
  </si>
  <si>
    <t>be/SFP-0185/2013</t>
  </si>
  <si>
    <t>be/SFP-0187/2013</t>
  </si>
  <si>
    <t>be/SFP-0188/2013</t>
  </si>
  <si>
    <t>be/SFP-0189/2013</t>
  </si>
  <si>
    <t>be/SFP-0190/2013</t>
  </si>
  <si>
    <t>be/SFP-0191/2013</t>
  </si>
  <si>
    <t>be/SFP-0192/2013</t>
  </si>
  <si>
    <t>be/SFP-0193/2013</t>
  </si>
  <si>
    <t>be/SFP-0196/2013</t>
  </si>
  <si>
    <t>be/SFP-0198/2013</t>
  </si>
  <si>
    <t>be/SFP-0199/2013</t>
  </si>
  <si>
    <t>be/SFP-0200/2013</t>
  </si>
  <si>
    <t>be/SFP-0201/2013</t>
  </si>
  <si>
    <t>be/SFP-0202/2013</t>
  </si>
  <si>
    <t>be/SFP-0203/2013</t>
  </si>
  <si>
    <t>be/SFP-0204/2013</t>
  </si>
  <si>
    <t>be/SFP-0205/2013</t>
  </si>
  <si>
    <t>be/SFP-0206/2013</t>
  </si>
  <si>
    <t>be/SFP-0207/2013</t>
  </si>
  <si>
    <t>be/SFP-0208/2013</t>
  </si>
  <si>
    <t>be/SFP-0209/2013</t>
  </si>
  <si>
    <t>be/SFP-0210/2013</t>
  </si>
  <si>
    <t>be/SFP-0213/2013</t>
  </si>
  <si>
    <t>be/SFP-0215/2013</t>
  </si>
  <si>
    <t>be/SFP-0216/2013</t>
  </si>
  <si>
    <t>be/SFP-0218/2013</t>
  </si>
  <si>
    <t>be/SFP-0219/2013</t>
  </si>
  <si>
    <t>be/SFP-0220/2013</t>
  </si>
  <si>
    <t>be/SFP-0221/2013</t>
  </si>
  <si>
    <t>be/SFP-0222/2013</t>
  </si>
  <si>
    <t>be/SFP-0223/2013</t>
  </si>
  <si>
    <t>be/SFP-0225/2013</t>
  </si>
  <si>
    <t>be/SFP-0226/2013</t>
  </si>
  <si>
    <t>be/SFP-0227/2013</t>
  </si>
  <si>
    <t>be/SFP-0229/2013</t>
  </si>
  <si>
    <t>be/SFP-0231/2013</t>
  </si>
  <si>
    <t>be/SFP-0232/2013</t>
  </si>
  <si>
    <t>be/SFP-0233/2013</t>
  </si>
  <si>
    <t>be/SFP-0234/2013</t>
  </si>
  <si>
    <t>be/SFP-0235/2013</t>
  </si>
  <si>
    <t>be/SFP-0236/2013</t>
  </si>
  <si>
    <t>be/SFP-0238/2013</t>
  </si>
  <si>
    <t>be/SFP-0239/2013</t>
  </si>
  <si>
    <t>be/SFP-0240/2013</t>
  </si>
  <si>
    <t>be/SFP-0241/2013</t>
  </si>
  <si>
    <t>be/SFP-0242/2013</t>
  </si>
  <si>
    <t>be/SFP-0243/2013</t>
  </si>
  <si>
    <t>be/SFP-0245/2013</t>
  </si>
  <si>
    <t>be/SFP-0246/2013</t>
  </si>
  <si>
    <t>be/SFP-0247/2013</t>
  </si>
  <si>
    <t>be/SFP-0248/2013</t>
  </si>
  <si>
    <t>be/SFP-0249/2013</t>
  </si>
  <si>
    <t>be/SFP-0250/2013</t>
  </si>
  <si>
    <t>be/SFP-0251/2013</t>
  </si>
  <si>
    <t>be/SFP-0252/2013</t>
  </si>
  <si>
    <t>be/SFP-0253/2013</t>
  </si>
  <si>
    <t>be/SFP-0254/2013</t>
  </si>
  <si>
    <t>be/SFP-0255/2013</t>
  </si>
  <si>
    <t>be/SFP-0257/2013</t>
  </si>
  <si>
    <t>be/SFP-0258/2013</t>
  </si>
  <si>
    <t>be/SFP-0259/2013</t>
  </si>
  <si>
    <t>be/SFP-0260/2013</t>
  </si>
  <si>
    <t>be/SFP-0261/2013</t>
  </si>
  <si>
    <t>be/SFP-0263/2013</t>
  </si>
  <si>
    <t>be/SFP-0264/2013</t>
  </si>
  <si>
    <t>be/SFP-0265/2013</t>
  </si>
  <si>
    <t>be/SFP-0266/2013</t>
  </si>
  <si>
    <t>be/SFP-0269/2013</t>
  </si>
  <si>
    <t>be/SFP-0270/2013</t>
  </si>
  <si>
    <t>be/SFP-0271/2013</t>
  </si>
  <si>
    <t>be/SFP-0272/2013</t>
  </si>
  <si>
    <t>be/SFP-0274/2013</t>
  </si>
  <si>
    <t>be/SFP-0275/2013</t>
  </si>
  <si>
    <t>be/SFP-0276/2013</t>
  </si>
  <si>
    <t>be/SFP-0280/2013</t>
  </si>
  <si>
    <t>be/SFP-0281/2013</t>
  </si>
  <si>
    <t>be/SFP-0282/2013</t>
  </si>
  <si>
    <t>be/SFP-0283/2013</t>
  </si>
  <si>
    <t>be/SFP-0284/2013</t>
  </si>
  <si>
    <t>be/SFP-0285/2013</t>
  </si>
  <si>
    <t>be/SFP-0286/2013</t>
  </si>
  <si>
    <t>be/SFP-0288/2013</t>
  </si>
  <si>
    <t>be/SFP-0289/2013</t>
  </si>
  <si>
    <t>be/SFP-0290/2013</t>
  </si>
  <si>
    <t>be/SFP-0291/2013</t>
  </si>
  <si>
    <t>be/SFP-0294/2013</t>
  </si>
  <si>
    <t>be/SFP-0295/2013</t>
  </si>
  <si>
    <t>be/SFP-0296/2013</t>
  </si>
  <si>
    <t>be/SFP-0297/2013</t>
  </si>
  <si>
    <t>be/SFP-0298/2013</t>
  </si>
  <si>
    <t>be/SFP-0299/2013</t>
  </si>
  <si>
    <t>be/SFP-0301/2013</t>
  </si>
  <si>
    <t>be/SFP-0303/2013</t>
  </si>
  <si>
    <t>be/SFP-0304/2013</t>
  </si>
  <si>
    <t>be/SFP-0305/2013</t>
  </si>
  <si>
    <t>be/SFP-0307/2013</t>
  </si>
  <si>
    <t>be/SFP-0308/2013</t>
  </si>
  <si>
    <t>be/SFP-0309/2013</t>
  </si>
  <si>
    <t>be/SFP-0312/2013</t>
  </si>
  <si>
    <t>be/SFP-0313/2013</t>
  </si>
  <si>
    <t>be/SFP-0314/2013</t>
  </si>
  <si>
    <t>be/SFP-0315/2013</t>
  </si>
  <si>
    <t>be/SFP-0316/2013</t>
  </si>
  <si>
    <t>be/SFP-0317/2013</t>
  </si>
  <si>
    <t>be/SFP-0318/2013</t>
  </si>
  <si>
    <t>be/SFP-0319/2013</t>
  </si>
  <si>
    <t>be/SFP-0320/2013</t>
  </si>
  <si>
    <t>be/SFP-0322/2013</t>
  </si>
  <si>
    <t>be/SFP-0323/2013</t>
  </si>
  <si>
    <t>be/SFP-0326/2013</t>
  </si>
  <si>
    <t>be/SFP-0327/2013</t>
  </si>
  <si>
    <t>be/SFP-0329/2013</t>
  </si>
  <si>
    <t>be/SFP-0330/2013</t>
  </si>
  <si>
    <t>be/SFP-0331/2013</t>
  </si>
  <si>
    <t>be/SFP-0332/2013</t>
  </si>
  <si>
    <t>be/SFP-0333/2013</t>
  </si>
  <si>
    <t>be/SFP-0334/2013</t>
  </si>
  <si>
    <t>be/SFP-0335/2013</t>
  </si>
  <si>
    <t>be/SFP-0336/2013</t>
  </si>
  <si>
    <t>be/SFP-0338/2013</t>
  </si>
  <si>
    <t>be/SFP-0340/2013</t>
  </si>
  <si>
    <t>be/SFP-0341/2013</t>
  </si>
  <si>
    <t>be/SFP-0343/2013</t>
  </si>
  <si>
    <t>be/SFP-0344/2013</t>
  </si>
  <si>
    <t>be/SFP-0345/2013</t>
  </si>
  <si>
    <t>be/SFP-0346/2013</t>
  </si>
  <si>
    <t>be/SFP-0347/2013</t>
  </si>
  <si>
    <t>be/SFP-0348/2013</t>
  </si>
  <si>
    <t>be/SFP-0349/2013</t>
  </si>
  <si>
    <t>be/SFP-0351/2013</t>
  </si>
  <si>
    <t>be/SFP-0352/2013</t>
  </si>
  <si>
    <t>be/SFP-0354/2013</t>
  </si>
  <si>
    <t>be/SFP-0356/2013</t>
  </si>
  <si>
    <t>be/SFP-0359/2013</t>
  </si>
  <si>
    <t>be/SFP-0361/2013</t>
  </si>
  <si>
    <t>be/SFP-0362/2013</t>
  </si>
  <si>
    <t>be/SFP-0363/2013</t>
  </si>
  <si>
    <t>be/SFP-0364/2013</t>
  </si>
  <si>
    <t>be/SFP-0365/2013</t>
  </si>
  <si>
    <t>be/SFP-0367/2013</t>
  </si>
  <si>
    <t>be/SFP-0370/2013</t>
  </si>
  <si>
    <t>be/SFP-0372/2013</t>
  </si>
  <si>
    <t>be/SFP-0373/2013</t>
  </si>
  <si>
    <t>be/SFP-0375/2013</t>
  </si>
  <si>
    <t>Kézilabda</t>
  </si>
  <si>
    <t>2013/14</t>
  </si>
  <si>
    <t>Törökszentmiklósi Kézilabda Egyesület</t>
  </si>
  <si>
    <t>Szentgotthárdi Kézilabda Klub</t>
  </si>
  <si>
    <t>Fáy András Diáksport Egyesület</t>
  </si>
  <si>
    <t>Kölcsey Ferenc Gimnázium Diáksport Egyesülete</t>
  </si>
  <si>
    <t>ALSÓNÉMEDI SPORTEGYESÜLET</t>
  </si>
  <si>
    <t>Békéscsabai Belvárosi DSK</t>
  </si>
  <si>
    <t>Csömöri Sport és Szabadidő-szervező Nonprofit Korlátolt Felelősségű Társaság</t>
  </si>
  <si>
    <t>Vasas Sport Club</t>
  </si>
  <si>
    <t>Orosházi Férfi Kézilabda Sport Egyesület</t>
  </si>
  <si>
    <t>Orosházi Női Kézilabda Club egyesület</t>
  </si>
  <si>
    <t>MADÁCH IMRE DIÁKSPORT EGYESÜLET</t>
  </si>
  <si>
    <t>Budapesti Honvéd Sportegyesület</t>
  </si>
  <si>
    <t>Mezőkövesdi Kézilabda Club</t>
  </si>
  <si>
    <t>Gyöngyösi Kézilabda Klub</t>
  </si>
  <si>
    <t>Gyöngysport Kft</t>
  </si>
  <si>
    <t>Onion City Kézilabdabarátok Egyesülete</t>
  </si>
  <si>
    <t>Ceglédi Kézilabda Klub SE</t>
  </si>
  <si>
    <t>Szeged-Kiskundorozsma Kézilabda Sportegyesület</t>
  </si>
  <si>
    <t>Békésszentandrási Kézilabda Club</t>
  </si>
  <si>
    <t>Fiatal Kézilabdások Sportegyesülete</t>
  </si>
  <si>
    <t>MIKLÓS Kézilabda Club</t>
  </si>
  <si>
    <t>Szentendrei Kézilabda Club</t>
  </si>
  <si>
    <t>Paksi Kézilabda Sportegyesület</t>
  </si>
  <si>
    <t>Farkasvár Kultúrális és Diáksport Egyesület</t>
  </si>
  <si>
    <t>Kiskunhalasi Utánpótlásnevelő és Kézilabda Sport Club</t>
  </si>
  <si>
    <t>Kozármisleny Sportegyesület</t>
  </si>
  <si>
    <t>Békési Férfi Kézilabda Kereskedelmi és Szolgáltató Kft.</t>
  </si>
  <si>
    <t>MKB Veszprém Kézilabda Club</t>
  </si>
  <si>
    <t>ÉVSE Kézilabda Baráti Kör Egyesület</t>
  </si>
  <si>
    <t>Hajdúnánás Sportklub</t>
  </si>
  <si>
    <t>SIMONTORNYAI KÉZILABDA KLUB</t>
  </si>
  <si>
    <t>HÓDMEZŐVÁSÁRHELYI LEÁNY KÉZILABDA CLUB EGYESÜLET</t>
  </si>
  <si>
    <t>SZARVASI NŐI KÉZILABDA KLUB</t>
  </si>
  <si>
    <t>Óbudai Kézilabda Sportiskola Sportegyesület</t>
  </si>
  <si>
    <t>Sárospataki Torna Club</t>
  </si>
  <si>
    <t>Siófok Kézilabda Club Sportegyesület</t>
  </si>
  <si>
    <t>SIÓFOK KÉZILABDA ÉS TENISZ CLUB Kft.</t>
  </si>
  <si>
    <t>Széchenyi István Egyetem Sportegyesülete</t>
  </si>
  <si>
    <t>Tompai Sportegyesület</t>
  </si>
  <si>
    <t>Váci Kézilabda Sport Egyesület</t>
  </si>
  <si>
    <t>DOROGI EGYETÉRTÉS SPORTEGYESÜLET</t>
  </si>
  <si>
    <t>Bácsbokodi Női Kézilabda Sport Egyesület</t>
  </si>
  <si>
    <t>Marosmenti Női Kézilabda Sportegyesület</t>
  </si>
  <si>
    <t>Makói Kézilabda Club</t>
  </si>
  <si>
    <t>Komló Sport Korlátolt Felelősségű Társaság</t>
  </si>
  <si>
    <t>SOLTVADKERTI KÉZISULI UTÁNPÓTLÁS SPORTEGYESÜLET</t>
  </si>
  <si>
    <t>Bácsalmás Petőfi Városi Sportegyesület</t>
  </si>
  <si>
    <t>Monbebé az Egészséges Életmódért a Gyermek Testkultúra Fejlesztéséért Alapítvány</t>
  </si>
  <si>
    <t>Kunszentmárton Kézilabda Sport Klub</t>
  </si>
  <si>
    <t>Gödöllői Sportegyesület</t>
  </si>
  <si>
    <t>Kilián Diáksport Egyesület</t>
  </si>
  <si>
    <t>Szigetszentmiklósi Kézilabda Sport Kör</t>
  </si>
  <si>
    <t>CSEPEL DIÁKSPORT EGYESÜLET</t>
  </si>
  <si>
    <t>Érdi Sport Szolgáltató és Kereskedelmi Korlátolt Felelősségű Társaság</t>
  </si>
  <si>
    <t>CSORVÁSI SPORTKLUB</t>
  </si>
  <si>
    <t>Egerszegi Kézilabda Klub</t>
  </si>
  <si>
    <t>Kézilabda Utánpótlás Sport Kft.</t>
  </si>
  <si>
    <t>Hevesi Sport Egyesület</t>
  </si>
  <si>
    <t>FTC-PLER Kézilabdasport Kft.</t>
  </si>
  <si>
    <t>Körmendi Dózsa Munkás Testedző Egyesület</t>
  </si>
  <si>
    <t>Csurgói Női Kézilabda Club</t>
  </si>
  <si>
    <t>Jászárokszállás Városi Sportegyesület</t>
  </si>
  <si>
    <t>Füredi Kézilabdasport Egyesület</t>
  </si>
  <si>
    <t>Csurgói Kézilabda Utánpótlásnevelő Közhasznú  Alapítvány</t>
  </si>
  <si>
    <t>Csurgói Kézilabda Klub</t>
  </si>
  <si>
    <t>Kecskeméti Piarista Diák Sport Egyesület</t>
  </si>
  <si>
    <t>Balmazújvárosi Kézilabda Klub</t>
  </si>
  <si>
    <t>Balmazújváros Utánpótlás Kézilabda Egyesület</t>
  </si>
  <si>
    <t>TOLNA KÉZILABDA CLUB</t>
  </si>
  <si>
    <t>Létavértes Sc 97. Sportegyesület</t>
  </si>
  <si>
    <t>Törökszentmiklósi Székács Kézilabda Egyesület</t>
  </si>
  <si>
    <t>Győri Férfi Kézilabdáért Közhasznú Alapítvány</t>
  </si>
  <si>
    <t>Lajosmizse Női Kézilabda Klub</t>
  </si>
  <si>
    <t>Budaörsi Kézilabda Sport Korlátolt Felelősségű Társaság</t>
  </si>
  <si>
    <t>Aranyszarvas Sport Egyesület</t>
  </si>
  <si>
    <t>ELEKTHERMAX VASAS SE</t>
  </si>
  <si>
    <t>Fehérgyarmat Városi Sportegyesület</t>
  </si>
  <si>
    <t>Mátészalkai Munkás Testgyakorlók Köre Egyesület</t>
  </si>
  <si>
    <t>Városi Kézilabda Klub Nyírbátor</t>
  </si>
  <si>
    <t>Ópályi Kézilabda Sport Egyesület</t>
  </si>
  <si>
    <t>Csenger Városi Kézilabda Club</t>
  </si>
  <si>
    <t>Nyírsuli Nyíregyházi Sportszolgáltató Nonprofit Kft.</t>
  </si>
  <si>
    <t>Műegyetemi Atlétikai és Football Club</t>
  </si>
  <si>
    <t>Tatabányai Kézilabda Korlátolt Felelősségű Társaság</t>
  </si>
  <si>
    <t>Gyömrő Városi Sportklub</t>
  </si>
  <si>
    <t>Novaj-Ostoros Sportkör Egyesület</t>
  </si>
  <si>
    <t>Mogyoród KSK</t>
  </si>
  <si>
    <t>Tamási Kézilabda Club</t>
  </si>
  <si>
    <t>Szalézi Szent Ferenc Gimnázium Diáksport Egyesület</t>
  </si>
  <si>
    <t>Bácska Szabadidő Sportegyesület</t>
  </si>
  <si>
    <t>Mecseknádasdi Spartacus Sportegyesület</t>
  </si>
  <si>
    <t>Volt Kinizsis Lányok Sportklubja Egyesület</t>
  </si>
  <si>
    <t>Budai Farkasok Kézilabda Klub és Utánpótlásnevelő Központ Nonprofit Kft.</t>
  </si>
  <si>
    <t>Szentesi Párducok Utánpótlásnevelő Sportiskola Egyesület</t>
  </si>
  <si>
    <t>HORT Sport Egyesület</t>
  </si>
  <si>
    <t>Rinyamenti Kézilabda Club</t>
  </si>
  <si>
    <t>Nagykanizsai Izzó Sportegyesület</t>
  </si>
  <si>
    <t>Lajosmizsei Utánpótlásnevelő Kézilabda Club</t>
  </si>
  <si>
    <t>Kiskőrös Kézilabda Sportszervezet Korlátolt Felelősségű Társaság</t>
  </si>
  <si>
    <t>Fekete István Általános Iskolai Sportegyesület</t>
  </si>
  <si>
    <t>Jászberényi Tanítóképző Főiskola Diáksport Egyesület</t>
  </si>
  <si>
    <t>Pécsi Egyetemi Atlétikai Club Kézilabda Szakosztály</t>
  </si>
  <si>
    <t>Bőcs Közösségi Sport Club</t>
  </si>
  <si>
    <t>Böhönyei Festetics DSE</t>
  </si>
  <si>
    <t>Kiskőrösi Női Kézilabda és Szabadidősport Egyesület</t>
  </si>
  <si>
    <t>Eötvös József Diák Sport Egyesület</t>
  </si>
  <si>
    <t>Művelődési Központ Pelikán - Siklós Kézilabda Club</t>
  </si>
  <si>
    <t>Kőkúti Általános Iskola Kőkúti Sasok Diáksport Egyesület</t>
  </si>
  <si>
    <t>Palóc Pumák Kézilabda Sportegyesület</t>
  </si>
  <si>
    <t>Százhalombattai Kézilabda Egyesület</t>
  </si>
  <si>
    <t>Egri Városi Sportiskola</t>
  </si>
  <si>
    <t>Herkules Diáksport Egyesület</t>
  </si>
  <si>
    <t>Zalaszentgróti Kézilabda Club</t>
  </si>
  <si>
    <t>ÉLES KÉZILABDA ISKOLA SE</t>
  </si>
  <si>
    <t>Vecsési Sportegyesület</t>
  </si>
  <si>
    <t>Balatonszemes Községi Sportegyesület</t>
  </si>
  <si>
    <t>Dunaújvárosi Városi Sportiskola</t>
  </si>
  <si>
    <t>Felföldi István Sport Egyesület</t>
  </si>
  <si>
    <t>Gyomaendrődi Női Kézilabda Sportegyesület</t>
  </si>
  <si>
    <t>Községi Sportkör Köröstarcsa</t>
  </si>
  <si>
    <t>Női Kézilabda Torna Egylet Békés</t>
  </si>
  <si>
    <t>Újkígyósi Kézilabda Club</t>
  </si>
  <si>
    <t>TREFF 07 Sportegyesület</t>
  </si>
  <si>
    <t>Malév-Budapest Airport-HungaroControl Sport Club</t>
  </si>
  <si>
    <t>RÉV ÉS TÁRSAI SPORT CLUB</t>
  </si>
  <si>
    <t>Kecskeméti Női kézilabda Sportegyesület</t>
  </si>
  <si>
    <t>Szigetszentmiklós Női Kézilabda Sportegyesület</t>
  </si>
  <si>
    <t>Kölcsey Ferenc Diáksport Egyesület</t>
  </si>
  <si>
    <t>Hajdúszoboszló Kézilabda Sportjáért Közhasznú Egyesület</t>
  </si>
  <si>
    <t>ETO Férfi Kézilabda Club Kft.</t>
  </si>
  <si>
    <t>Pásztói Kézilabda Club</t>
  </si>
  <si>
    <t>Százhalombattai Városi Utánpótlásért Közhasznú Sportegyesület</t>
  </si>
  <si>
    <t>GEORGIKON Diáksport Egyesület</t>
  </si>
  <si>
    <t>Kölcsey Ferenc Gimnázium Diák Sportegyesület</t>
  </si>
  <si>
    <t>Dabasi Kézilabda Club Városi Sportegyesület</t>
  </si>
  <si>
    <t>Kalmár Zoltán Általános Iskola Diáksportjáért Egyesület</t>
  </si>
  <si>
    <t>Alsóörsért Közalapítvány</t>
  </si>
  <si>
    <t>Marcali Város Szabadidő Sportegyesület</t>
  </si>
  <si>
    <t>Tatabányai Sport Club</t>
  </si>
  <si>
    <t>Abonyi Kézilapba Klub</t>
  </si>
  <si>
    <t>SBS Eger Eszterházy Szabadidő éd Sportegyesület</t>
  </si>
  <si>
    <t>Kalocsai Kézilabda Club</t>
  </si>
  <si>
    <t>Tiszaföldvári Városi Sport Egyesület</t>
  </si>
  <si>
    <t>Kispályás Műfüves Szolgáltató Nonprofit Korlátolt Felelősségű Társaság</t>
  </si>
  <si>
    <t>Hajdúnánás-Robzol 2000 Kézilabda Sportegyesület</t>
  </si>
  <si>
    <t>Központi Sport és Ifjúsági Sport Egyesület</t>
  </si>
  <si>
    <t>Eötvös József Középiskola Diáksport Egyesület</t>
  </si>
  <si>
    <t>Szentendrei Női Kézilabda Egylet</t>
  </si>
  <si>
    <t>Lóci Diáksport Egyesület</t>
  </si>
  <si>
    <t>Ferencváros Szabadidős SE</t>
  </si>
  <si>
    <t>Pécsi Sport Nonprofit Zrt</t>
  </si>
  <si>
    <t>Domony Községi Sportegyesület</t>
  </si>
  <si>
    <t>Szekszárdi Fekete Gólyák Kézilabda Club</t>
  </si>
  <si>
    <t>KERTVÁROSI ÁLTALÁNOS ISKOLA DIÁKSPORT EGYESÜLET</t>
  </si>
  <si>
    <t>Martfűi Kézilabda Kiemelkedően Közhasznú Egyesület</t>
  </si>
  <si>
    <t>Dunaföldvár Városi Kézilabda Club</t>
  </si>
  <si>
    <t>Tigrisek Csongrádi Utánpótlás Kézilabda Sport Club Egyesület</t>
  </si>
  <si>
    <t>Hírös Sport Szabadidő Létesítményeket Működtető és Szolgáltató Nonprofit Kft</t>
  </si>
  <si>
    <t>PÜSPÖKLADÁNYI KÉZILABDA EGYESÜLET</t>
  </si>
  <si>
    <t>Kisvárdai Kézilabda Club Sportegyesület</t>
  </si>
  <si>
    <t>VESZPRÉM BARABÁS KC KÖZHASZNÚ EGYESÜLET</t>
  </si>
  <si>
    <t>Békéscsaba Diák Kézilabda Sportjáért Egyesület</t>
  </si>
  <si>
    <t>Dunakeszi Kinizsi Utánpótlás SE</t>
  </si>
  <si>
    <t>Váci Női Kézilabda Sportegyesület</t>
  </si>
  <si>
    <t>FTC Kézilabdasport Nonprofit Kft.</t>
  </si>
  <si>
    <t>Köfém Sport Club Közhasznú Egyesület</t>
  </si>
  <si>
    <t>Postás Sport Egyesület</t>
  </si>
  <si>
    <t>Eszterházy Károly Főiskolai Diák és Szabadidősport Club</t>
  </si>
  <si>
    <t>Diákok Egészségéért Veszprém Megye Kézilabda Sportjáért Közhasznú Alapítvány</t>
  </si>
  <si>
    <t>Kecel Kézilabda Club közhasznú egyesület</t>
  </si>
  <si>
    <t>Ózdi Kézilabda Club</t>
  </si>
  <si>
    <t>XVI. Kerületi Kézilabda és Modellező Sportegyesület</t>
  </si>
  <si>
    <t>SZEPA Alsózsolca Kézilabda Sport Egyesület</t>
  </si>
  <si>
    <t>Újbuda TC Kézilabda KFT</t>
  </si>
  <si>
    <t>Fűzfői Atlétikai Klub Kézilabda Szakosztály</t>
  </si>
  <si>
    <t>Szivacs Kézilabda Club</t>
  </si>
  <si>
    <t>Makói Utánpótlás  Kézilabda Club</t>
  </si>
  <si>
    <t>Kézilabda Szeged Sportiskola Egyesület</t>
  </si>
  <si>
    <t>Berettyó Munkás Sportegyesület</t>
  </si>
  <si>
    <t>Eötvös József Főiskola Bajai Kézilabda Egyesület</t>
  </si>
  <si>
    <t>Kocsolai Sportklub</t>
  </si>
  <si>
    <t>Csávolyi Természetjáró és Szabadidősport Egyesület</t>
  </si>
  <si>
    <t>Hatvani Kézilabda és Szabadidő Sport Egyesület</t>
  </si>
  <si>
    <t>Beszterce Diáksport Egyesület</t>
  </si>
  <si>
    <t>Szombathelyi Egyetemi Sportegyesület</t>
  </si>
  <si>
    <t>Gödöllői Kézilabda Sport Club</t>
  </si>
  <si>
    <t>Budakalászi Sport Club</t>
  </si>
  <si>
    <t>Kazincbarcikai Kézilabda Sport Egyesület</t>
  </si>
  <si>
    <t>Kézilabda Klub Ajka</t>
  </si>
  <si>
    <t>Ceglédi Kék Cápák Sport Egyesület</t>
  </si>
  <si>
    <t>Balassagyarmat Kábel Sportegyesület</t>
  </si>
  <si>
    <t>Győri ETO Kézilabda Klub</t>
  </si>
  <si>
    <t>Tóvárosi Általános Iskola Tini Diáksport Egyesülete</t>
  </si>
  <si>
    <t>Karcagi Sport Egyesület</t>
  </si>
  <si>
    <t>Gyulai Sportegyesület Közhasznú Szervezet</t>
  </si>
  <si>
    <t>Szombathelyi Sportközpont és Sportiskola Nonprofit Korlátolt Felelősségű Társaság</t>
  </si>
  <si>
    <t>Sárvári Kinizsi Sportegyesület</t>
  </si>
  <si>
    <t>Alba Regia Kézilabda Sportegyesület Székesfehérvár</t>
  </si>
  <si>
    <t>Tapolca Városi Sportegyesület</t>
  </si>
  <si>
    <t>Kispest Női Kézilabda Klub</t>
  </si>
  <si>
    <t>Békéscsabai Előre Női Kézilabda Sportegyesület</t>
  </si>
  <si>
    <t>Motax Autó Női Kézilabda Klub</t>
  </si>
  <si>
    <t>Kecskeméti Testedző Egyesület</t>
  </si>
  <si>
    <t>PICK Kézilabda Zártkörűen Működő Részvénytársaság</t>
  </si>
  <si>
    <t>MVSI Miskolc Városi Sportiskola Nonprofit Korlátolt Felelősségű Társaság</t>
  </si>
  <si>
    <t>Dunaújvárosi Főiskola - Dunaújvárosi Kézilabda Akadémia Közhasznú Nonprofit Korlátolt Felelősségű Társaság</t>
  </si>
  <si>
    <t>DVSC Kézilabda Korlátolt Felelősségű Társaság</t>
  </si>
  <si>
    <t>Debreceni Sportcentrum Kiemelkedően Közhasznú Nonprofit Korlátolt Felelősségű Társaság</t>
  </si>
  <si>
    <t>StudentComfort Kézilabda utánpótlás Központ</t>
  </si>
  <si>
    <t>Jánoshalmi Női Kézilabda és Szabadidősport Egyesület</t>
  </si>
  <si>
    <t>Diósdi Diák Sportegyesület</t>
  </si>
  <si>
    <t>Bábolna Sport Egyesület</t>
  </si>
  <si>
    <t>Bajnok Diák Sportegyesület - Nemesvámos KC</t>
  </si>
  <si>
    <t>Fertőmenti Kézilabda Club Hegykő</t>
  </si>
  <si>
    <t>Szeghalmi Női kézilabda Gyermek ifjúsági és Szabadidősport Egyesület</t>
  </si>
  <si>
    <t>Szerencs Város Sportegyesőlete</t>
  </si>
  <si>
    <t>Kiskunhalas Női Kézilabda Sportegyesület</t>
  </si>
  <si>
    <t>Dabasi Női és Utánpótlás Kézilabda Egyesület</t>
  </si>
  <si>
    <t>Községi Sportegyesület Tarján</t>
  </si>
  <si>
    <t>Füzesabonyi Sport Club</t>
  </si>
  <si>
    <t>Dunaújvárosi Atlétikai Club</t>
  </si>
  <si>
    <t>GÓ-NA Szabadidőközpont és Kézilabda Egyesület</t>
  </si>
  <si>
    <t>Veszprémi Egyetemi Sport Club</t>
  </si>
  <si>
    <t>Kiskunfélegyházi Honvéd Testedzők Köre</t>
  </si>
  <si>
    <t>Községi Sportkör Tököl</t>
  </si>
  <si>
    <t>Sülysápi Községi Sportkör</t>
  </si>
  <si>
    <t>Salgótarjáni Strandépítők Kézilabda Club</t>
  </si>
  <si>
    <t>Nemesnádudvari Női Kézilabda- és Szabadidő Egyesület</t>
  </si>
  <si>
    <t>INÁRCS-ÖRKÉNY KÉZILABDA CKLUB EGYESÜLET</t>
  </si>
  <si>
    <t>Sárospataki Református Kollégium Diáksport Egyesület</t>
  </si>
  <si>
    <t>Mezőtúri Atlétikai Football Club Spartacus Sportegyesület</t>
  </si>
  <si>
    <t>Ajkai Trampolin Sportegyesület</t>
  </si>
  <si>
    <t>Cunder Tömegsport és Utánpótlás Kézisuli Egyesület</t>
  </si>
  <si>
    <t>KIKI SPORT Kft.</t>
  </si>
  <si>
    <t>Gyulasport Sportlétesítményeket Működtető Utánpotlás Nevelő Sportiskola Sportszervező  és Szolgáltató Nonprofit Korlátolt Felelősségű Társaság</t>
  </si>
  <si>
    <t>Martfűi Városi Sportegyesület</t>
  </si>
  <si>
    <t>Niké Sportegyesület Magyar Sportakadémia</t>
  </si>
  <si>
    <t>Hét Vezér Sportegyesület</t>
  </si>
  <si>
    <t>Kisteleki Kézilabda Klub</t>
  </si>
  <si>
    <t>Várpalotai Bányász Sportkör Kézilabda Szakosztály</t>
  </si>
  <si>
    <t>Török Ignác Gimnázium Gödöllői Diáksport Egyesület</t>
  </si>
  <si>
    <t>Haladás vasutas Sportegyesület</t>
  </si>
  <si>
    <t>FREE WORLD KÖZHASZNÚ SPORTEGYESÜLET</t>
  </si>
  <si>
    <t>Kántor Anikó Sportegyesület</t>
  </si>
  <si>
    <t>Köröstarcsai Diáksport Egyesület</t>
  </si>
  <si>
    <t>Szigetvári Kézilabda Sportegyesület</t>
  </si>
  <si>
    <t>Gyöngyössolymosi Sportegyesület</t>
  </si>
  <si>
    <t>II. RÁKÓCZI FERENC DIÁK SPORTEGYESÜLET</t>
  </si>
  <si>
    <t>Mizse Kézilabda Club</t>
  </si>
  <si>
    <t>Ráckeve Városi Kézilabda Sport klub</t>
  </si>
  <si>
    <t>Csanádi Kézilabda Sportiskola Sportegyesülete</t>
  </si>
  <si>
    <t>Petőfi Diáksport Egyesület</t>
  </si>
  <si>
    <t>EURO-NOVEX UTÁNPÓTLÁS SPORT EGYESÜLET</t>
  </si>
  <si>
    <t>Kóka Községi Sportkör</t>
  </si>
  <si>
    <t>Mezőtúri Református Diáksport Egyesület</t>
  </si>
  <si>
    <t>Miskolci Egyetemi Atlétikai és Futball Club</t>
  </si>
  <si>
    <t>Hosszúhetényi Sportegyesület</t>
  </si>
  <si>
    <t>Pécs Városi Sportiskolai Egyesület</t>
  </si>
  <si>
    <t>TÚRKEVEI VSE</t>
  </si>
  <si>
    <t>Derecske Kézilabda Kör Egyesület</t>
  </si>
  <si>
    <t>Pilisvörösvári Terranova Kézilabda Sportkör</t>
  </si>
  <si>
    <t>Zsombo Sport Egyesület</t>
  </si>
  <si>
    <t>Egyetértés Sportegyesület Jászladány</t>
  </si>
  <si>
    <t>Szászvári Sportegyesület</t>
  </si>
  <si>
    <t>Csepeli Kézilabda Sport Egyesület</t>
  </si>
  <si>
    <t>Admin szerkeszt</t>
  </si>
  <si>
    <t xml:space="preserve">E. beérkezett </t>
  </si>
  <si>
    <t>Elfogadott, TEBF felfügg.</t>
  </si>
  <si>
    <t>2014/15</t>
  </si>
  <si>
    <t>be/SFP-2003/2014</t>
  </si>
  <si>
    <t>be/SFP-2004/2014</t>
  </si>
  <si>
    <t>be/SFP-2005/2014</t>
  </si>
  <si>
    <t>be/SFP-2006/2014</t>
  </si>
  <si>
    <t>be/SFP-2008/2014</t>
  </si>
  <si>
    <t>be/SFP-2009/2014</t>
  </si>
  <si>
    <t>be/SFP-2010/2014</t>
  </si>
  <si>
    <t>be/SFP-2011/2014</t>
  </si>
  <si>
    <t>be/SFP-2012/2014</t>
  </si>
  <si>
    <t>be/SFP-2013/2014</t>
  </si>
  <si>
    <t>be/SFP-2014/2014</t>
  </si>
  <si>
    <t>be/SFP-2015/2014</t>
  </si>
  <si>
    <t>be/SFP-2016/2014</t>
  </si>
  <si>
    <t>be/SFP-2017/2014</t>
  </si>
  <si>
    <t>be/SFP-2018/2014</t>
  </si>
  <si>
    <t>be/SFP-2019/2014</t>
  </si>
  <si>
    <t>be/SFP-2020/2014</t>
  </si>
  <si>
    <t>be/SFP-2021/2014</t>
  </si>
  <si>
    <t>be/SFP-2022/2014</t>
  </si>
  <si>
    <t>be/SFP-2023/2014</t>
  </si>
  <si>
    <t>be/SFP-2024/2014</t>
  </si>
  <si>
    <t>be/SFP-2025/2014</t>
  </si>
  <si>
    <t>be/SFP-2026/2014</t>
  </si>
  <si>
    <t>be/SFP-2027/2014</t>
  </si>
  <si>
    <t>be/SFP-2028/2014</t>
  </si>
  <si>
    <t>be/SFP-2029/2014</t>
  </si>
  <si>
    <t>be/SFP-2030/2014</t>
  </si>
  <si>
    <t>be/SFP-2031/2014</t>
  </si>
  <si>
    <t>be/SFP-2032/2014</t>
  </si>
  <si>
    <t>be/SFP-2033/2014</t>
  </si>
  <si>
    <t>be/SFP-2034/2014</t>
  </si>
  <si>
    <t>be/SFP-2035/2014</t>
  </si>
  <si>
    <t>be/SFP-2037/2014</t>
  </si>
  <si>
    <t>be/SFP-2038/2014</t>
  </si>
  <si>
    <t>be/SFP-2039/2014</t>
  </si>
  <si>
    <t>be/SFP-2040/2014</t>
  </si>
  <si>
    <t>be/SFP-2041/2014</t>
  </si>
  <si>
    <t>be/SFP-2042/2014</t>
  </si>
  <si>
    <t>be/SFP-2043/2014</t>
  </si>
  <si>
    <t>be/SFP-2044/2014</t>
  </si>
  <si>
    <t>be/SFP-2045/2014</t>
  </si>
  <si>
    <t>be/SFP-2046/2014</t>
  </si>
  <si>
    <t>be/SFP-2047/2014</t>
  </si>
  <si>
    <t>be/SFP-2048/2014</t>
  </si>
  <si>
    <t>be/SFP-2049/2014</t>
  </si>
  <si>
    <t>be/SFP-2050/2014</t>
  </si>
  <si>
    <t>be/SFP-2051/2014</t>
  </si>
  <si>
    <t>be/SFP-2052/2014</t>
  </si>
  <si>
    <t>be/SFP-2053/2014</t>
  </si>
  <si>
    <t>be/SFP-2054/2014</t>
  </si>
  <si>
    <t>be/SFP-2055/2014</t>
  </si>
  <si>
    <t>be/SFP-2056/2014</t>
  </si>
  <si>
    <t>be/SFP-2057/2014</t>
  </si>
  <si>
    <t>be/SFP-2058/2014</t>
  </si>
  <si>
    <t>be/SFP-2059/2014</t>
  </si>
  <si>
    <t>be/SFP-2060/2014</t>
  </si>
  <si>
    <t>be/SFP-2063/2014</t>
  </si>
  <si>
    <t>be/SFP-2064/2014</t>
  </si>
  <si>
    <t>be/SFP-2065/2014</t>
  </si>
  <si>
    <t>be/SFP-2066/2014</t>
  </si>
  <si>
    <t>be/SFP-2067/2014</t>
  </si>
  <si>
    <t>be/SFP-2068/2014</t>
  </si>
  <si>
    <t>be/SFP-2069/2014</t>
  </si>
  <si>
    <t>be/SFP-2070/2014</t>
  </si>
  <si>
    <t>be/SFP-2071/2014</t>
  </si>
  <si>
    <t>be/SFP-2072/2014</t>
  </si>
  <si>
    <t>be/SFP-2073/2014</t>
  </si>
  <si>
    <t>be/SFP-2074/2014</t>
  </si>
  <si>
    <t>be/SFP-2075/2014</t>
  </si>
  <si>
    <t>be/SFP-2076/2014</t>
  </si>
  <si>
    <t>be/SFP-2077/2014</t>
  </si>
  <si>
    <t>be/SFP-2079/2014</t>
  </si>
  <si>
    <t>be/SFP-2080/2014</t>
  </si>
  <si>
    <t>be/SFP-2081/2014</t>
  </si>
  <si>
    <t>be/SFP-2082/2014</t>
  </si>
  <si>
    <t>be/SFP-2083/2014</t>
  </si>
  <si>
    <t>be/SFP-2084/2014</t>
  </si>
  <si>
    <t>be/SFP-2087/2014</t>
  </si>
  <si>
    <t>be/SFP-2088/2014</t>
  </si>
  <si>
    <t>be/SFP-2089/2014</t>
  </si>
  <si>
    <t>be/SFP-2091/2014</t>
  </si>
  <si>
    <t>be/SFP-2092/2014</t>
  </si>
  <si>
    <t>be/SFP-2093/2014</t>
  </si>
  <si>
    <t>be/SFP-2095/2014</t>
  </si>
  <si>
    <t>be/SFP-2096/2014</t>
  </si>
  <si>
    <t>be/SFP-2097/2014</t>
  </si>
  <si>
    <t>be/SFP-2099/2014</t>
  </si>
  <si>
    <t>be/SFP-2100/2014</t>
  </si>
  <si>
    <t>be/SFP-2102/2014</t>
  </si>
  <si>
    <t>be/SFP-2103/2014</t>
  </si>
  <si>
    <t>be/SFP-2106/2014</t>
  </si>
  <si>
    <t>be/SFP-2107/2014</t>
  </si>
  <si>
    <t>be/SFP-2108/2014</t>
  </si>
  <si>
    <t>be/SFP-2109/2014</t>
  </si>
  <si>
    <t>be/SFP-2110/2014</t>
  </si>
  <si>
    <t>be/SFP-2111/2014</t>
  </si>
  <si>
    <t>be/SFP-2113/2014</t>
  </si>
  <si>
    <t>be/SFP-2114/2014</t>
  </si>
  <si>
    <t>be/SFP-2115/2014</t>
  </si>
  <si>
    <t>be/SFP-2116/2014</t>
  </si>
  <si>
    <t>be/SFP-2117/2014</t>
  </si>
  <si>
    <t>be/SFP-2118/2014</t>
  </si>
  <si>
    <t>be/SFP-2119/2014</t>
  </si>
  <si>
    <t>be/SFP-2120/2014</t>
  </si>
  <si>
    <t>be/SFP-2121/2014</t>
  </si>
  <si>
    <t>be/SFP-2122/2014</t>
  </si>
  <si>
    <t>be/SFP-2123/2014</t>
  </si>
  <si>
    <t>be/SFP-2124/2014</t>
  </si>
  <si>
    <t>be/SFP-2125/2014</t>
  </si>
  <si>
    <t>be/SFP-2126/2014</t>
  </si>
  <si>
    <t>be/SFP-2127/2014</t>
  </si>
  <si>
    <t>be/SFP-2128/2014</t>
  </si>
  <si>
    <t>be/SFP-2129/2014</t>
  </si>
  <si>
    <t>be/SFP-2130/2014</t>
  </si>
  <si>
    <t>be/SFP-2131/2014</t>
  </si>
  <si>
    <t>be/SFP-2132/2014</t>
  </si>
  <si>
    <t>be/SFP-2133/2014</t>
  </si>
  <si>
    <t>be/SFP-2134/2014</t>
  </si>
  <si>
    <t>be/SFP-2135/2014</t>
  </si>
  <si>
    <t>be/SFP-2138/2014</t>
  </si>
  <si>
    <t>be/SFP-2140/2014</t>
  </si>
  <si>
    <t>be/SFP-2141/2014</t>
  </si>
  <si>
    <t>be/SFP-2142/2014</t>
  </si>
  <si>
    <t>be/SFP-2143/2014</t>
  </si>
  <si>
    <t>be/SFP-2145/2014</t>
  </si>
  <si>
    <t>be/SFP-2146/2014</t>
  </si>
  <si>
    <t>be/SFP-2147/2014</t>
  </si>
  <si>
    <t>be/SFP-2149/2014</t>
  </si>
  <si>
    <t>be/SFP-2150/2014</t>
  </si>
  <si>
    <t>be/SFP-2151/2014</t>
  </si>
  <si>
    <t>be/SFP-2152/2014</t>
  </si>
  <si>
    <t>be/SFP-2153/2014</t>
  </si>
  <si>
    <t>be/SFP-2154/2014</t>
  </si>
  <si>
    <t>be/SFP-2155/2014</t>
  </si>
  <si>
    <t>be/SFP-2156/2014</t>
  </si>
  <si>
    <t>be/SFP-2157/2014</t>
  </si>
  <si>
    <t>be/SFP-2158/2014</t>
  </si>
  <si>
    <t>be/SFP-2159/2014</t>
  </si>
  <si>
    <t>be/SFP-2162/2014</t>
  </si>
  <si>
    <t>be/SFP-2163/2014</t>
  </si>
  <si>
    <t>be/SFP-2164/2014</t>
  </si>
  <si>
    <t>be/SFP-2165/2014</t>
  </si>
  <si>
    <t>be/SFP-2166/2014</t>
  </si>
  <si>
    <t>be/SFP-2167/2014</t>
  </si>
  <si>
    <t>be/SFP-2168/2014</t>
  </si>
  <si>
    <t>be/SFP-2169/2014</t>
  </si>
  <si>
    <t>be/SFP-2171/2014</t>
  </si>
  <si>
    <t>be/SFP-2173/2014</t>
  </si>
  <si>
    <t>be/SFP-2174/2014</t>
  </si>
  <si>
    <t>be/SFP-2175/2014</t>
  </si>
  <si>
    <t>be/SFP-2176/2014</t>
  </si>
  <si>
    <t>be/SFP-2177/2014</t>
  </si>
  <si>
    <t>be/SFP-2178/2014</t>
  </si>
  <si>
    <t>be/SFP-2179/2014</t>
  </si>
  <si>
    <t>be/SFP-2180/2014</t>
  </si>
  <si>
    <t>be/SFP-2181/2014</t>
  </si>
  <si>
    <t>be/SFP-2182/2014</t>
  </si>
  <si>
    <t>be/SFP-2183/2014</t>
  </si>
  <si>
    <t>be/SFP-2184/2014</t>
  </si>
  <si>
    <t>be/SFP-2185/2014</t>
  </si>
  <si>
    <t>be/SFP-2187/2014</t>
  </si>
  <si>
    <t>be/SFP-2189/2014</t>
  </si>
  <si>
    <t>be/SFP-2190/2014</t>
  </si>
  <si>
    <t>be/SFP-2192/2014</t>
  </si>
  <si>
    <t>be/SFP-2193/2014</t>
  </si>
  <si>
    <t>be/SFP-2196/2014</t>
  </si>
  <si>
    <t>be/SFP-2198/2014</t>
  </si>
  <si>
    <t>be/SFP-2201/2014</t>
  </si>
  <si>
    <t>be/SFP-2203/2014</t>
  </si>
  <si>
    <t>be/SFP-2204/2014</t>
  </si>
  <si>
    <t>be/SFP-2205/2014</t>
  </si>
  <si>
    <t>be/SFP-2206/2014</t>
  </si>
  <si>
    <t>be/SFP-2207/2014</t>
  </si>
  <si>
    <t>be/SFP-2208/2014</t>
  </si>
  <si>
    <t>be/SFP-2209/2014</t>
  </si>
  <si>
    <t>be/SFP-2210/2014</t>
  </si>
  <si>
    <t>be/SFP-2213/2014</t>
  </si>
  <si>
    <t>be/SFP-2215/2014</t>
  </si>
  <si>
    <t>be/SFP-2216/2014</t>
  </si>
  <si>
    <t>be/SFP-2218/2014</t>
  </si>
  <si>
    <t>be/SFP-2219/2014</t>
  </si>
  <si>
    <t>be/SFP-2220/2014</t>
  </si>
  <si>
    <t>be/SFP-2221/2014</t>
  </si>
  <si>
    <t>be/SFP-2223/2014</t>
  </si>
  <si>
    <t>be/SFP-2225/2014</t>
  </si>
  <si>
    <t>be/SFP-2226/2014</t>
  </si>
  <si>
    <t>be/SFP-2227/2014</t>
  </si>
  <si>
    <t>be/SFP-2229/2014</t>
  </si>
  <si>
    <t>be/SFP-2231/2014</t>
  </si>
  <si>
    <t>be/SFP-2232/2014</t>
  </si>
  <si>
    <t>be/SFP-2233/2014</t>
  </si>
  <si>
    <t>be/SFP-2234/2014</t>
  </si>
  <si>
    <t>be/SFP-2235/2014</t>
  </si>
  <si>
    <t>be/SFP-2236/2014</t>
  </si>
  <si>
    <t>be/SFP-2238/2014</t>
  </si>
  <si>
    <t>be/SFP-2239/2014</t>
  </si>
  <si>
    <t>be/SFP-2240/2014</t>
  </si>
  <si>
    <t>be/SFP-2241/2014</t>
  </si>
  <si>
    <t>be/SFP-2242/2014</t>
  </si>
  <si>
    <t>be/SFP-2243/2014</t>
  </si>
  <si>
    <t>be/SFP-2245/2014</t>
  </si>
  <si>
    <t>be/SFP-2246/2014</t>
  </si>
  <si>
    <t>be/SFP-2247/2014</t>
  </si>
  <si>
    <t>be/SFP-2248/2014</t>
  </si>
  <si>
    <t>be/SFP-2249/2014</t>
  </si>
  <si>
    <t>be/SFP-2250/2014</t>
  </si>
  <si>
    <t>be/SFP-2251/2014</t>
  </si>
  <si>
    <t>be/SFP-2252/2014</t>
  </si>
  <si>
    <t>be/SFP-2253/2014</t>
  </si>
  <si>
    <t>be/SFP-2254/2014</t>
  </si>
  <si>
    <t>be/SFP-2255/2014</t>
  </si>
  <si>
    <t>be/SFP-2257/2014</t>
  </si>
  <si>
    <t>be/SFP-2258/2014</t>
  </si>
  <si>
    <t>be/SFP-2259/2014</t>
  </si>
  <si>
    <t>be/SFP-2260/2014</t>
  </si>
  <si>
    <t>be/SFP-2261/2014</t>
  </si>
  <si>
    <t>be/SFP-2263/2014</t>
  </si>
  <si>
    <t>be/SFP-2264/2014</t>
  </si>
  <si>
    <t>be/SFP-2265/2014</t>
  </si>
  <si>
    <t>be/SFP-2266/2014</t>
  </si>
  <si>
    <t>be/SFP-2269/2014</t>
  </si>
  <si>
    <t>be/SFP-2270/2014</t>
  </si>
  <si>
    <t>be/SFP-2272/2014</t>
  </si>
  <si>
    <t>be/SFP-2274/2014</t>
  </si>
  <si>
    <t>be/SFP-2275/2014</t>
  </si>
  <si>
    <t>be/SFP-2276/2014</t>
  </si>
  <si>
    <t>be/SFP-2280/2014</t>
  </si>
  <si>
    <t>be/SFP-2282/2014</t>
  </si>
  <si>
    <t>be/SFP-2283/2014</t>
  </si>
  <si>
    <t>be/SFP-2284/2014</t>
  </si>
  <si>
    <t>be/SFP-2285/2014</t>
  </si>
  <si>
    <t>be/SFP-2286/2014</t>
  </si>
  <si>
    <t>be/SFP-2288/2014</t>
  </si>
  <si>
    <t>be/SFP-2289/2014</t>
  </si>
  <si>
    <t>be/SFP-2290/2014</t>
  </si>
  <si>
    <t>be/SFP-2291/2014</t>
  </si>
  <si>
    <t>be/SFP-2295/2014</t>
  </si>
  <si>
    <t>be/SFP-2296/2014</t>
  </si>
  <si>
    <t>be/SFP-2297/2014</t>
  </si>
  <si>
    <t>be/SFP-2298/2014</t>
  </si>
  <si>
    <t>be/SFP-2299/2014</t>
  </si>
  <si>
    <t>be/SFP-2301/2014</t>
  </si>
  <si>
    <t>be/SFP-2303/2014</t>
  </si>
  <si>
    <t>be/SFP-2305/2014</t>
  </si>
  <si>
    <t>be/SFP-2307/2014</t>
  </si>
  <si>
    <t>be/SFP-2308/2014</t>
  </si>
  <si>
    <t>be/SFP-2309/2014</t>
  </si>
  <si>
    <t>be/SFP-2312/2014</t>
  </si>
  <si>
    <t>be/SFP-2313/2014</t>
  </si>
  <si>
    <t>be/SFP-2314/2014</t>
  </si>
  <si>
    <t>be/SFP-2315/2014</t>
  </si>
  <si>
    <t>be/SFP-2316/2014</t>
  </si>
  <si>
    <t>be/SFP-2318/2014</t>
  </si>
  <si>
    <t>be/SFP-2319/2014</t>
  </si>
  <si>
    <t>be/SFP-2320/2014</t>
  </si>
  <si>
    <t>be/SFP-2322/2014</t>
  </si>
  <si>
    <t>be/SFP-2327/2014</t>
  </si>
  <si>
    <t>be/SFP-2328/2014</t>
  </si>
  <si>
    <t>be/SFP-2329/2014</t>
  </si>
  <si>
    <t>be/SFP-2330/2014</t>
  </si>
  <si>
    <t>be/SFP-2331/2014</t>
  </si>
  <si>
    <t>be/SFP-2332/2014</t>
  </si>
  <si>
    <t>be/SFP-2333/2014</t>
  </si>
  <si>
    <t>be/SFP-2334/2014</t>
  </si>
  <si>
    <t>be/SFP-2335/2014</t>
  </si>
  <si>
    <t>be/SFP-2336/2014</t>
  </si>
  <si>
    <t>be/SFP-2338/2014</t>
  </si>
  <si>
    <t>be/SFP-2340/2014</t>
  </si>
  <si>
    <t>be/SFP-2341/2014</t>
  </si>
  <si>
    <t>be/SFP-2343/2014</t>
  </si>
  <si>
    <t>be/SFP-2346/2014</t>
  </si>
  <si>
    <t>be/SFP-2347/2014</t>
  </si>
  <si>
    <t>be/SFP-2348/2014</t>
  </si>
  <si>
    <t>be/SFP-2349/2014</t>
  </si>
  <si>
    <t>be/SFP-2350/2014</t>
  </si>
  <si>
    <t>be/SFP-2351/2014</t>
  </si>
  <si>
    <t>be/SFP-2352/2014</t>
  </si>
  <si>
    <t>be/SFP-2356/2014</t>
  </si>
  <si>
    <t>be/SFP-2359/2014</t>
  </si>
  <si>
    <t>be/SFP-2361/2014</t>
  </si>
  <si>
    <t>be/SFP-2362/2014</t>
  </si>
  <si>
    <t>be/SFP-2363/2014</t>
  </si>
  <si>
    <t>be/SFP-2364/2014</t>
  </si>
  <si>
    <t>be/SFP-2365/2014</t>
  </si>
  <si>
    <t>be/SFP-2367/2014</t>
  </si>
  <si>
    <t>be/SFP-2371/2014</t>
  </si>
  <si>
    <t>be/SFP-2372/2014</t>
  </si>
  <si>
    <t>be/SFP-2373/2014</t>
  </si>
  <si>
    <t>be/SFP-2375/2014</t>
  </si>
  <si>
    <t>be/SFP-2376/2014</t>
  </si>
  <si>
    <t>be/SFP-2414/2014</t>
  </si>
  <si>
    <t>be/SFP-2417/2014</t>
  </si>
  <si>
    <t>be/SFP-2418/2014</t>
  </si>
  <si>
    <t>be/SFP-2419/2014</t>
  </si>
  <si>
    <t>be/SFP-2420/2014</t>
  </si>
  <si>
    <t>be/SFP-2422/2014</t>
  </si>
  <si>
    <t>be/SFP-2424/2014</t>
  </si>
  <si>
    <t>be/SFP-2429/2014</t>
  </si>
  <si>
    <t>be/SFP-2430/2014</t>
  </si>
  <si>
    <t>be/SFP-2432/2014</t>
  </si>
  <si>
    <t>be/SFP-2433/2014</t>
  </si>
  <si>
    <t>be/SFP-2434/2014</t>
  </si>
  <si>
    <t>be/SFP-2435/2014</t>
  </si>
  <si>
    <t>be/SFP-2437/2014</t>
  </si>
  <si>
    <t>be/SFP-2438/2014</t>
  </si>
  <si>
    <t>be/SFP-2439/2014</t>
  </si>
  <si>
    <t>be/SFP-2440/2014</t>
  </si>
  <si>
    <t>be/SFP-2441/2014</t>
  </si>
  <si>
    <t>be/SFP-2442/2014</t>
  </si>
  <si>
    <t>be/SFP-2443/2014</t>
  </si>
  <si>
    <t>be/SFP-2444/2014</t>
  </si>
  <si>
    <t>be/SFP-2447/2014</t>
  </si>
  <si>
    <t>be/SFP-2448/2014</t>
  </si>
  <si>
    <t>be/SFP-2449/2014</t>
  </si>
  <si>
    <t>be/SFP-2450/2014</t>
  </si>
  <si>
    <t>be/SFP-2452/2014</t>
  </si>
  <si>
    <t>be/SFP-2453/2014</t>
  </si>
  <si>
    <t>be/SFP-2454/2014</t>
  </si>
  <si>
    <t>be/SFP-2455/2014</t>
  </si>
  <si>
    <t>Orosházi Női Kézilabda Club Egyesület</t>
  </si>
  <si>
    <t>Budakalász Férfi Kézilabda Club</t>
  </si>
  <si>
    <t>Nádudvari Akarat Sportkör</t>
  </si>
  <si>
    <t>PLER Kézilabdasport Kft.</t>
  </si>
  <si>
    <t>Nyíregyházi Sportcentrum Nonprofit Kft.</t>
  </si>
  <si>
    <t>SBS Eger Eszterházy Szabadidő és Sportegyesület</t>
  </si>
  <si>
    <t>Mosonmagyaróvári Kézilabda Club Sportegyesület</t>
  </si>
  <si>
    <t>Gödöllői Kézilabda Sportegyesület</t>
  </si>
  <si>
    <t>Szombathelyi Kézilabda Klub és Akadémia</t>
  </si>
  <si>
    <t>Szerencs Város Sportegyesülete</t>
  </si>
  <si>
    <t>Balatonfüred Kézilabda Sportjáért Közhasznú Alapítvány</t>
  </si>
  <si>
    <t>Környei Sport Egyesület</t>
  </si>
  <si>
    <t>Felsőzsolca Városi Sport Club</t>
  </si>
  <si>
    <t>Pilisvörösvári Kézilabda Sport Kör</t>
  </si>
  <si>
    <t>Bugyi Sport Egyesület</t>
  </si>
  <si>
    <t>Kiskunmajsai Sportegyesület</t>
  </si>
  <si>
    <t>Kinizsi Technikai és Tömegsportklubok Köre</t>
  </si>
  <si>
    <t>Emericus Budai Ciszterci Szent Imre Gimnázium Közhasznú Sportszervezete</t>
  </si>
  <si>
    <t>Amatőr Debreceni Kézilabda Klub</t>
  </si>
  <si>
    <t>Móri Kézilabda Sport Club</t>
  </si>
  <si>
    <t>Árpád Vezér Diáksport Egyesület</t>
  </si>
  <si>
    <t>Zsámbéki Sportbarátok Egyesülete</t>
  </si>
  <si>
    <t>Handball Club Szarvas</t>
  </si>
  <si>
    <t>Repülő Szarvas Diáksport Egyesület</t>
  </si>
  <si>
    <t>Üllői Városi Kézilabda Sport Klub</t>
  </si>
  <si>
    <t>Veszprém Handball Team Zártkörűen Működő Részvénytársaság</t>
  </si>
  <si>
    <t>Ibrány Sport Egyesület</t>
  </si>
  <si>
    <t>Budapesti Elektromos Sportegyesület</t>
  </si>
  <si>
    <t>Balmazújvárosi Leány Kézilabda Sportegyesület</t>
  </si>
  <si>
    <t>Magyar Testgyakorlók Köre</t>
  </si>
  <si>
    <t>Gyöngyösi Sportiskola Diák és Szabadidősport Egyesület</t>
  </si>
  <si>
    <t>DÖMSÖDI UTÁNPÓTLÁS SPORT EGYESÜLET</t>
  </si>
  <si>
    <t>GÖCSEJ SPORT KLUB</t>
  </si>
  <si>
    <t>Miskolci Városi Sportiskola Sport Club</t>
  </si>
  <si>
    <t>Félegyházi Kézilabda Sport Club</t>
  </si>
  <si>
    <t>Sugovica Diáksport Egyesület</t>
  </si>
  <si>
    <t>SZOLNOKI KÉZILABDA CLUB SPORTEGYESÜLET</t>
  </si>
  <si>
    <t>Kecskeméti Felsőoktatás Sportjáért Diáksport Egyesület</t>
  </si>
  <si>
    <t>Miskolci Vasutas Sport Club Kézilabda Szakosztály</t>
  </si>
  <si>
    <t>Holler Utánpótlás Nevelési és Felnőtt Club</t>
  </si>
  <si>
    <t>Wattay Diáksport Egyesület</t>
  </si>
  <si>
    <t>Eljárás megszüntetve</t>
  </si>
  <si>
    <t>be/SFP-03002/2015/MKSZ</t>
  </si>
  <si>
    <t>be/SFP-03003/2015/MKSZ</t>
  </si>
  <si>
    <t>be/SFP-03004/2015/MKSZ</t>
  </si>
  <si>
    <t>be/SFP-03005/2015/MKSZ</t>
  </si>
  <si>
    <t>be/SFP-03006/2015/MKSZ</t>
  </si>
  <si>
    <t>be/SFP-03008/2015/MKSZ</t>
  </si>
  <si>
    <t>be/SFP-03009/2015/MKSZ</t>
  </si>
  <si>
    <t>be/SFP-03010/2015/MKSZ</t>
  </si>
  <si>
    <t>be/SFP-03011/2015/MKSZ</t>
  </si>
  <si>
    <t>be/SFP-03012/2015/MKSZ</t>
  </si>
  <si>
    <t>be/SFP-03013/2015/MKSZ</t>
  </si>
  <si>
    <t>be/SFP-03014/2015/MKSZ</t>
  </si>
  <si>
    <t>be/SFP-03015/2015/MKSZ</t>
  </si>
  <si>
    <t>be/SFP-03016/2015/MKSZ</t>
  </si>
  <si>
    <t>be/SFP-03017/2015/MKSZ</t>
  </si>
  <si>
    <t>be/SFP-03018/2015/MKSZ</t>
  </si>
  <si>
    <t>be/SFP-03019/2015/MKSZ</t>
  </si>
  <si>
    <t>be/SFP-03020/2015/MKSZ</t>
  </si>
  <si>
    <t>be/SFP-03022/2015/MKSZ</t>
  </si>
  <si>
    <t>be/SFP-03023/2015/MKSZ</t>
  </si>
  <si>
    <t>be/SFP-03024/2015/MKSZ</t>
  </si>
  <si>
    <t>be/SFP-03025/2015/MKSZ</t>
  </si>
  <si>
    <t>be/SFP-03026/2015/MKSZ</t>
  </si>
  <si>
    <t>be/SFP-03027/2015/MKSZ</t>
  </si>
  <si>
    <t>be/SFP-03028/2015/MKSZ</t>
  </si>
  <si>
    <t>be/SFP-03029/2015/MKSZ</t>
  </si>
  <si>
    <t>be/SFP-03030/2015/MKSZ</t>
  </si>
  <si>
    <t>be/SFP-03031/2015/MKSZ</t>
  </si>
  <si>
    <t>be/SFP-03032/2015/MKSZ</t>
  </si>
  <si>
    <t>be/SFP-03033/2015/MKSZ</t>
  </si>
  <si>
    <t>be/SFP-03037/2015/MKSZ</t>
  </si>
  <si>
    <t>be/SFP-03038/2015/MKSZ</t>
  </si>
  <si>
    <t>be/SFP-03039/2015/MKSZ</t>
  </si>
  <si>
    <t>be/SFP-03040/2015/MKSZ</t>
  </si>
  <si>
    <t>be/SFP-03042/2015/MKSZ</t>
  </si>
  <si>
    <t>be/SFP-03043/2015/MKSZ</t>
  </si>
  <si>
    <t>be/SFP-03044/2015/MKSZ</t>
  </si>
  <si>
    <t>be/SFP-03045/2015/MKSZ</t>
  </si>
  <si>
    <t>be/SFP-03046/2015/MKSZ</t>
  </si>
  <si>
    <t>be/SFP-03047/2015/MKSZ</t>
  </si>
  <si>
    <t>be/SFP-03048/2015/MKSZ</t>
  </si>
  <si>
    <t>be/SFP-03049/2015/MKSZ</t>
  </si>
  <si>
    <t>be/SFP-03050/2015/MKSZ</t>
  </si>
  <si>
    <t>be/SFP-03051/2015/MKSZ</t>
  </si>
  <si>
    <t>be/SFP-03052/2015/MKSZ</t>
  </si>
  <si>
    <t>be/SFP-03053/2015/MKSZ</t>
  </si>
  <si>
    <t>be/SFP-03055/2015/MKSZ</t>
  </si>
  <si>
    <t>be/SFP-03056/2015/MKSZ</t>
  </si>
  <si>
    <t>be/SFP-03057/2015/MKSZ</t>
  </si>
  <si>
    <t>be/SFP-03059/2015/MKSZ</t>
  </si>
  <si>
    <t>be/SFP-03060/2015/MKSZ</t>
  </si>
  <si>
    <t>be/SFP-03063/2015/MKSZ</t>
  </si>
  <si>
    <t>be/SFP-03064/2015/MKSZ</t>
  </si>
  <si>
    <t>be/SFP-03065/2015/MKSZ</t>
  </si>
  <si>
    <t>be/SFP-03066/2015/MKSZ</t>
  </si>
  <si>
    <t>be/SFP-03067/2015/MKSZ</t>
  </si>
  <si>
    <t>be/SFP-03068/2015/MKSZ</t>
  </si>
  <si>
    <t>be/SFP-03069/2015/MKSZ</t>
  </si>
  <si>
    <t>be/SFP-03070/2015/MKSZ</t>
  </si>
  <si>
    <t>be/SFP-03071/2015/MKSZ</t>
  </si>
  <si>
    <t>be/SFP-03072/2015/MKSZ</t>
  </si>
  <si>
    <t>be/SFP-03073/2015/MKSZ</t>
  </si>
  <si>
    <t>be/SFP-03074/2015/MKSZ</t>
  </si>
  <si>
    <t>be/SFP-03075/2015/MKSZ</t>
  </si>
  <si>
    <t>be/SFP-03076/2015/MKSZ</t>
  </si>
  <si>
    <t>be/SFP-03077/2015/MKSZ</t>
  </si>
  <si>
    <t>be/SFP-03079/2015/MKSZ</t>
  </si>
  <si>
    <t>be/SFP-03080/2015/MKSZ</t>
  </si>
  <si>
    <t>be/SFP-03081/2015/MKSZ</t>
  </si>
  <si>
    <t>be/SFP-03082/2015/MKSZ</t>
  </si>
  <si>
    <t>be/SFP-03083/2015/MKSZ</t>
  </si>
  <si>
    <t>be/SFP-03084/2015/MKSZ</t>
  </si>
  <si>
    <t>be/SFP-03087/2015/MKSZ</t>
  </si>
  <si>
    <t>be/SFP-03088/2015/MKSZ</t>
  </si>
  <si>
    <t>be/SFP-03089/2015/MKSZ</t>
  </si>
  <si>
    <t>be/SFP-03091/2015/MKSZ</t>
  </si>
  <si>
    <t>be/SFP-03092/2015/MKSZ</t>
  </si>
  <si>
    <t>be/SFP-03093/2015/MKSZ</t>
  </si>
  <si>
    <t>be/SFP-03095/2015/MKSZ</t>
  </si>
  <si>
    <t>be/SFP-03096/2015/MKSZ</t>
  </si>
  <si>
    <t>be/SFP-03097/2015/MKSZ</t>
  </si>
  <si>
    <t>be/SFP-03099/2015/MKSZ</t>
  </si>
  <si>
    <t>be/SFP-03100/2015/MKSZ</t>
  </si>
  <si>
    <t>be/SFP-03102/2015/MKSZ</t>
  </si>
  <si>
    <t>be/SFP-03103/2015/MKSZ</t>
  </si>
  <si>
    <t>be/SFP-03106/2015/MKSZ</t>
  </si>
  <si>
    <t>be/SFP-03107/2015/MKSZ</t>
  </si>
  <si>
    <t>be/SFP-03108/2015/MKSZ</t>
  </si>
  <si>
    <t>be/SFP-03109/2015/MKSZ</t>
  </si>
  <si>
    <t>be/SFP-03110/2015/MKSZ</t>
  </si>
  <si>
    <t>be/SFP-03111/2015/MKSZ</t>
  </si>
  <si>
    <t>be/SFP-03113/2015/MKSZ</t>
  </si>
  <si>
    <t>be/SFP-03114/2015/MKSZ</t>
  </si>
  <si>
    <t>be/SFP-03115/2015/MKSZ</t>
  </si>
  <si>
    <t>be/SFP-03116/2015/MKSZ</t>
  </si>
  <si>
    <t>be/SFP-03117/2015/MKSZ</t>
  </si>
  <si>
    <t>be/SFP-03118/2015/MKSZ</t>
  </si>
  <si>
    <t>be/SFP-03119/2015/MKSZ</t>
  </si>
  <si>
    <t>be/SFP-03120/2015/MKSZ</t>
  </si>
  <si>
    <t>be/SFP-03121/2015/MKSZ</t>
  </si>
  <si>
    <t>be/SFP-03122/2015/MKSZ</t>
  </si>
  <si>
    <t>be/SFP-03123/2015/MKSZ</t>
  </si>
  <si>
    <t>be/SFP-03124/2015/MKSZ</t>
  </si>
  <si>
    <t>be/SFP-03125/2015/MKSZ</t>
  </si>
  <si>
    <t>be/SFP-03127/2015/MKSZ</t>
  </si>
  <si>
    <t>be/SFP-03128/2015/MKSZ</t>
  </si>
  <si>
    <t>be/SFP-03129/2015/MKSZ</t>
  </si>
  <si>
    <t>be/SFP-03130/2015/MKSZ</t>
  </si>
  <si>
    <t>be/SFP-03131/2015/MKSZ</t>
  </si>
  <si>
    <t>be/SFP-03132/2015/MKSZ</t>
  </si>
  <si>
    <t>be/SFP-03133/2015/MKSZ</t>
  </si>
  <si>
    <t>be/SFP-03134/2015/MKSZ</t>
  </si>
  <si>
    <t>be/SFP-03135/2015/MKSZ</t>
  </si>
  <si>
    <t>be/SFP-03138/2015/MKSZ</t>
  </si>
  <si>
    <t>be/SFP-03140/2015/MKSZ</t>
  </si>
  <si>
    <t>be/SFP-03141/2015/MKSZ</t>
  </si>
  <si>
    <t>be/SFP-03142/2015/MKSZ</t>
  </si>
  <si>
    <t>be/SFP-03145/2015/MKSZ</t>
  </si>
  <si>
    <t>be/SFP-03146/2015/MKSZ</t>
  </si>
  <si>
    <t>be/SFP-03147/2015/MKSZ</t>
  </si>
  <si>
    <t>be/SFP-03149/2015/MKSZ</t>
  </si>
  <si>
    <t>be/SFP-03150/2015/MKSZ</t>
  </si>
  <si>
    <t>be/SFP-03151/2015/MKSZ</t>
  </si>
  <si>
    <t>be/SFP-03152/2015/MKSZ</t>
  </si>
  <si>
    <t>be/SFP-03153/2015/MKSZ</t>
  </si>
  <si>
    <t>be/SFP-03154/2015/MKSZ</t>
  </si>
  <si>
    <t>be/SFP-03155/2015/MKSZ</t>
  </si>
  <si>
    <t>be/SFP-03156/2015/MKSZ</t>
  </si>
  <si>
    <t>be/SFP-03157/2015/MKSZ</t>
  </si>
  <si>
    <t>be/SFP-03158/2015/MKSZ</t>
  </si>
  <si>
    <t>be/SFP-03159/2015/MKSZ</t>
  </si>
  <si>
    <t>be/SFP-03162/2015/MKSZ</t>
  </si>
  <si>
    <t>be/SFP-03163/2015/MKSZ</t>
  </si>
  <si>
    <t>be/SFP-03164/2015/MKSZ</t>
  </si>
  <si>
    <t>be/SFP-03165/2015/MKSZ</t>
  </si>
  <si>
    <t>be/SFP-03166/2015/MKSZ</t>
  </si>
  <si>
    <t>be/SFP-03167/2015/MKSZ</t>
  </si>
  <si>
    <t>be/SFP-03168/2015/MKSZ</t>
  </si>
  <si>
    <t>be/SFP-03169/2015/MKSZ</t>
  </si>
  <si>
    <t>be/SFP-03171/2015/MKSZ</t>
  </si>
  <si>
    <t>be/SFP-03173/2015/MKSZ</t>
  </si>
  <si>
    <t>be/SFP-03174/2015/MKSZ</t>
  </si>
  <si>
    <t>be/SFP-03175/2015/MKSZ</t>
  </si>
  <si>
    <t>be/SFP-03176/2015/MKSZ</t>
  </si>
  <si>
    <t>be/SFP-03177/2015/MKSZ</t>
  </si>
  <si>
    <t>be/SFP-03178/2015/MKSZ</t>
  </si>
  <si>
    <t>be/SFP-03179/2015/MKSZ</t>
  </si>
  <si>
    <t>be/SFP-03180/2015/MKSZ</t>
  </si>
  <si>
    <t>be/SFP-03181/2015/MKSZ</t>
  </si>
  <si>
    <t>be/SFP-03182/2015/MKSZ</t>
  </si>
  <si>
    <t>be/SFP-03183/2015/MKSZ</t>
  </si>
  <si>
    <t>be/SFP-03184/2015/MKSZ</t>
  </si>
  <si>
    <t>be/SFP-03185/2015/MKSZ</t>
  </si>
  <si>
    <t>be/SFP-03187/2015/MKSZ</t>
  </si>
  <si>
    <t>be/SFP-03189/2015/MKSZ</t>
  </si>
  <si>
    <t>be/SFP-03190/2015/MKSZ</t>
  </si>
  <si>
    <t>be/SFP-03192/2015/MKSZ</t>
  </si>
  <si>
    <t>be/SFP-03193/2015/MKSZ</t>
  </si>
  <si>
    <t>be/SFP-03196/2015/MKSZ</t>
  </si>
  <si>
    <t>be/SFP-03198/2015/MKSZ</t>
  </si>
  <si>
    <t>be/SFP-03201/2015/MKSZ</t>
  </si>
  <si>
    <t>be/SFP-03203/2015/MKSZ</t>
  </si>
  <si>
    <t>be/SFP-03204/2015/MKSZ</t>
  </si>
  <si>
    <t>be/SFP-03205/2015/MKSZ</t>
  </si>
  <si>
    <t>be/SFP-03206/2015/MKSZ</t>
  </si>
  <si>
    <t>be/SFP-03207/2015/MKSZ</t>
  </si>
  <si>
    <t>be/SFP-03208/2015/MKSZ</t>
  </si>
  <si>
    <t>be/SFP-03209/2015/MKSZ</t>
  </si>
  <si>
    <t>be/SFP-03210/2015/MKSZ</t>
  </si>
  <si>
    <t>be/SFP-03213/2015/MKSZ</t>
  </si>
  <si>
    <t>be/SFP-03215/2015/MKSZ</t>
  </si>
  <si>
    <t>be/SFP-03216/2015/MKSZ</t>
  </si>
  <si>
    <t>be/SFP-03219/2015/MKSZ</t>
  </si>
  <si>
    <t>be/SFP-03220/2015/MKSZ</t>
  </si>
  <si>
    <t>be/SFP-03221/2015/MKSZ</t>
  </si>
  <si>
    <t>be/SFP-03223/2015/MKSZ</t>
  </si>
  <si>
    <t>be/SFP-03225/2015/MKSZ</t>
  </si>
  <si>
    <t>be/SFP-03226/2015/MKSZ</t>
  </si>
  <si>
    <t>be/SFP-03227/2015/MKSZ</t>
  </si>
  <si>
    <t>be/SFP-03229/2015/MKSZ</t>
  </si>
  <si>
    <t>be/SFP-03231/2015/MKSZ</t>
  </si>
  <si>
    <t>be/SFP-03233/2015/MKSZ</t>
  </si>
  <si>
    <t>be/SFP-03234/2015/MKSZ</t>
  </si>
  <si>
    <t>be/SFP-03235/2015/MKSZ</t>
  </si>
  <si>
    <t>be/SFP-03236/2015/MKSZ</t>
  </si>
  <si>
    <t>be/SFP-03238/2015/MKSZ</t>
  </si>
  <si>
    <t>be/SFP-03239/2015/MKSZ</t>
  </si>
  <si>
    <t>be/SFP-03240/2015/MKSZ</t>
  </si>
  <si>
    <t>be/SFP-03241/2015/MKSZ</t>
  </si>
  <si>
    <t>be/SFP-03242/2015/MKSZ</t>
  </si>
  <si>
    <t>be/SFP-03243/2015/MKSZ</t>
  </si>
  <si>
    <t>be/SFP-03245/2015/MKSZ</t>
  </si>
  <si>
    <t>be/SFP-03246/2015/MKSZ</t>
  </si>
  <si>
    <t>be/SFP-03247/2015/MKSZ</t>
  </si>
  <si>
    <t>be/SFP-03248/2015/MKSZ</t>
  </si>
  <si>
    <t>be/SFP-03249/2015/MKSZ</t>
  </si>
  <si>
    <t>be/SFP-03250/2015/MKSZ</t>
  </si>
  <si>
    <t>be/SFP-03251/2015/MKSZ</t>
  </si>
  <si>
    <t>be/SFP-03252/2015/MKSZ</t>
  </si>
  <si>
    <t>be/SFP-03253/2015/MKSZ</t>
  </si>
  <si>
    <t>be/SFP-03254/2015/MKSZ</t>
  </si>
  <si>
    <t>be/SFP-03258/2015/MKSZ</t>
  </si>
  <si>
    <t>be/SFP-03259/2015/MKSZ</t>
  </si>
  <si>
    <t>be/SFP-03260/2015/MKSZ</t>
  </si>
  <si>
    <t>be/SFP-03261/2015/MKSZ</t>
  </si>
  <si>
    <t>be/SFP-03263/2015/MKSZ</t>
  </si>
  <si>
    <t>be/SFP-03264/2015/MKSZ</t>
  </si>
  <si>
    <t>be/SFP-03266/2015/MKSZ</t>
  </si>
  <si>
    <t>be/SFP-03269/2015/MKSZ</t>
  </si>
  <si>
    <t>be/SFP-03270/2015/MKSZ</t>
  </si>
  <si>
    <t>be/SFP-03272/2015/MKSZ</t>
  </si>
  <si>
    <t>be/SFP-03274/2015/MKSZ</t>
  </si>
  <si>
    <t>be/SFP-03275/2015/MKSZ</t>
  </si>
  <si>
    <t>be/SFP-03276/2015/MKSZ</t>
  </si>
  <si>
    <t>be/SFP-03280/2015/MKSZ</t>
  </si>
  <si>
    <t>be/SFP-03282/2015/MKSZ</t>
  </si>
  <si>
    <t>be/SFP-03283/2015/MKSZ</t>
  </si>
  <si>
    <t>be/SFP-03284/2015/MKSZ</t>
  </si>
  <si>
    <t>be/SFP-03285/2015/MKSZ</t>
  </si>
  <si>
    <t>be/SFP-03286/2015/MKSZ</t>
  </si>
  <si>
    <t>be/SFP-03289/2015/MKSZ</t>
  </si>
  <si>
    <t>be/SFP-03290/2015/MKSZ</t>
  </si>
  <si>
    <t>be/SFP-03291/2015/MKSZ</t>
  </si>
  <si>
    <t>be/SFP-03296/2015/MKSZ</t>
  </si>
  <si>
    <t>be/SFP-03297/2015/MKSZ</t>
  </si>
  <si>
    <t>be/SFP-03298/2015/MKSZ</t>
  </si>
  <si>
    <t>be/SFP-03299/2015/MKSZ</t>
  </si>
  <si>
    <t>be/SFP-03301/2015/MKSZ</t>
  </si>
  <si>
    <t>be/SFP-03303/2015/MKSZ</t>
  </si>
  <si>
    <t>be/SFP-03305/2015/MKSZ</t>
  </si>
  <si>
    <t>be/SFP-03308/2015/MKSZ</t>
  </si>
  <si>
    <t>be/SFP-03309/2015/MKSZ</t>
  </si>
  <si>
    <t>be/SFP-03312/2015/MKSZ</t>
  </si>
  <si>
    <t>be/SFP-03313/2015/MKSZ</t>
  </si>
  <si>
    <t>be/SFP-03314/2015/MKSZ</t>
  </si>
  <si>
    <t>be/SFP-03315/2015/MKSZ</t>
  </si>
  <si>
    <t>be/SFP-03316/2015/MKSZ</t>
  </si>
  <si>
    <t>be/SFP-03318/2015/MKSZ</t>
  </si>
  <si>
    <t>be/SFP-03319/2015/MKSZ</t>
  </si>
  <si>
    <t>be/SFP-03320/2015/MKSZ</t>
  </si>
  <si>
    <t>be/SFP-03322/2015/MKSZ</t>
  </si>
  <si>
    <t>be/SFP-03327/2015/MKSZ</t>
  </si>
  <si>
    <t>be/SFP-03328/2015/MKSZ</t>
  </si>
  <si>
    <t>be/SFP-03329/2015/MKSZ</t>
  </si>
  <si>
    <t>be/SFP-03330/2015/MKSZ</t>
  </si>
  <si>
    <t>be/SFP-03331/2015/MKSZ</t>
  </si>
  <si>
    <t>be/SFP-03332/2015/MKSZ</t>
  </si>
  <si>
    <t>be/SFP-03338/2015/MKSZ</t>
  </si>
  <si>
    <t>be/SFP-03340/2015/MKSZ</t>
  </si>
  <si>
    <t>be/SFP-03341/2015/MKSZ</t>
  </si>
  <si>
    <t>be/SFP-03343/2015/MKSZ</t>
  </si>
  <si>
    <t>be/SFP-03344/2015/MKSZ</t>
  </si>
  <si>
    <t>be/SFP-03346/2015/MKSZ</t>
  </si>
  <si>
    <t>be/SFP-03347/2015/MKSZ</t>
  </si>
  <si>
    <t>be/SFP-03348/2015/MKSZ</t>
  </si>
  <si>
    <t>be/SFP-03349/2015/MKSZ</t>
  </si>
  <si>
    <t>be/SFP-03351/2015/MKSZ</t>
  </si>
  <si>
    <t>be/SFP-03352/2015/MKSZ</t>
  </si>
  <si>
    <t>be/SFP-03356/2015/MKSZ</t>
  </si>
  <si>
    <t>be/SFP-03359/2015/MKSZ</t>
  </si>
  <si>
    <t>be/SFP-03361/2015/MKSZ</t>
  </si>
  <si>
    <t>be/SFP-03362/2015/MKSZ</t>
  </si>
  <si>
    <t>be/SFP-03364/2015/MKSZ</t>
  </si>
  <si>
    <t>be/SFP-03365/2015/MKSZ</t>
  </si>
  <si>
    <t>be/SFP-03367/2015/MKSZ</t>
  </si>
  <si>
    <t>be/SFP-03371/2015/MKSZ</t>
  </si>
  <si>
    <t>be/SFP-03373/2015/MKSZ</t>
  </si>
  <si>
    <t>be/SFP-03375/2015/MKSZ</t>
  </si>
  <si>
    <t>be/SFP-03414/2015/MKSZ</t>
  </si>
  <si>
    <t>be/SFP-03417/2015/MKSZ</t>
  </si>
  <si>
    <t>be/SFP-03418/2015/MKSZ</t>
  </si>
  <si>
    <t>be/SFP-03419/2015/MKSZ</t>
  </si>
  <si>
    <t>be/SFP-03420/2015/MKSZ</t>
  </si>
  <si>
    <t>be/SFP-03422/2015/MKSZ</t>
  </si>
  <si>
    <t>be/SFP-03429/2015/MKSZ</t>
  </si>
  <si>
    <t>be/SFP-03432/2015/MKSZ</t>
  </si>
  <si>
    <t>be/SFP-03433/2015/MKSZ</t>
  </si>
  <si>
    <t>be/SFP-03434/2015/MKSZ</t>
  </si>
  <si>
    <t>be/SFP-03435/2015/MKSZ</t>
  </si>
  <si>
    <t>be/SFP-03437/2015/MKSZ</t>
  </si>
  <si>
    <t>be/SFP-03439/2015/MKSZ</t>
  </si>
  <si>
    <t>be/SFP-03440/2015/MKSZ</t>
  </si>
  <si>
    <t>be/SFP-03441/2015/MKSZ</t>
  </si>
  <si>
    <t>be/SFP-03442/2015/MKSZ</t>
  </si>
  <si>
    <t>be/SFP-03443/2015/MKSZ</t>
  </si>
  <si>
    <t>be/SFP-03444/2015/MKSZ</t>
  </si>
  <si>
    <t>be/SFP-03447/2015/MKSZ</t>
  </si>
  <si>
    <t>be/SFP-03448/2015/MKSZ</t>
  </si>
  <si>
    <t>be/SFP-03449/2015/MKSZ</t>
  </si>
  <si>
    <t>be/SFP-03450/2015/MKSZ</t>
  </si>
  <si>
    <t>be/SFP-03452/2015/MKSZ</t>
  </si>
  <si>
    <t>be/SFP-03453/2015/MKSZ</t>
  </si>
  <si>
    <t>be/SFP-03454/2015/MKSZ</t>
  </si>
  <si>
    <t>be/SFP-03457/2015/MKSZ</t>
  </si>
  <si>
    <t>be/SFP-03458/2015/MKSZ</t>
  </si>
  <si>
    <t>be/SFP-03460/2015/MKSZ</t>
  </si>
  <si>
    <t>be/SFP-03461/2015/MKSZ</t>
  </si>
  <si>
    <t>be/SFP-03462/2015/MKSZ</t>
  </si>
  <si>
    <t>be/SFP-03463/2015/MKSZ</t>
  </si>
  <si>
    <t>be/SFP-03464/2015/MKSZ</t>
  </si>
  <si>
    <t>be/SFP-03466/2015/MKSZ</t>
  </si>
  <si>
    <t>be/SFP-03467/2015/MKSZ</t>
  </si>
  <si>
    <t>be/SFP-03468/2015/MKSZ</t>
  </si>
  <si>
    <t>be/SFP-03469/2015/MKSZ</t>
  </si>
  <si>
    <t>be/SFP-03471/2015/MKSZ</t>
  </si>
  <si>
    <t>be/SFP-03473/2015/MKSZ</t>
  </si>
  <si>
    <t>be/SFP-03474/2015/MKSZ</t>
  </si>
  <si>
    <t>be/SFP-03475/2015/MKSZ</t>
  </si>
  <si>
    <t>be/SFP-03478/2015/MKSZ</t>
  </si>
  <si>
    <t>be/SFP-03480/2015/MKSZ</t>
  </si>
  <si>
    <t>be/SFP-03481/2015/MKSZ</t>
  </si>
  <si>
    <t>be/SFP-03482/2015/MKSZ</t>
  </si>
  <si>
    <t>be/SFP-03484/2015/MKSZ</t>
  </si>
  <si>
    <t>be/SFP-03485/2015/MKSZ</t>
  </si>
  <si>
    <t>be/SFP-03488/2015/MKSZ</t>
  </si>
  <si>
    <t>be/SFP-03489/2015/MKSZ</t>
  </si>
  <si>
    <t>be/SFP-03491/2015/MKSZ</t>
  </si>
  <si>
    <t>be/SFP-03492/2015/MKSZ</t>
  </si>
  <si>
    <t>be/SFP-03493/2015/MKSZ</t>
  </si>
  <si>
    <t>be/SFP-03494/2015/MKSZ</t>
  </si>
  <si>
    <t>Hódmezővásárhelyi Kézilabda Egyesület</t>
  </si>
  <si>
    <t>Alsónémedi Sportegyesület</t>
  </si>
  <si>
    <t>Békéscsabai Belvárosi Diáksport Klub</t>
  </si>
  <si>
    <t>Orosházi Férfi Kézilabda SE</t>
  </si>
  <si>
    <t>Madách Imre Diáksport Egyesület</t>
  </si>
  <si>
    <t>Szeged - Kiskundorozsma Kézilabda Sportegyesület</t>
  </si>
  <si>
    <t>BÉKÉSSZENTANDRÁSI KÉZILABDA CLUB</t>
  </si>
  <si>
    <t>Fiatal Kézilabdások SE</t>
  </si>
  <si>
    <t>MIKLÓS KÉZILABDA CLUB</t>
  </si>
  <si>
    <t>Farkasvár Kulturális és Diák Sportegyesület</t>
  </si>
  <si>
    <t>Simontornyai Kézilabda Klub</t>
  </si>
  <si>
    <t xml:space="preserve">Sárospataki Torna Club </t>
  </si>
  <si>
    <t>Siófok Kézilabda és Tenisz Club Sportszolgáltató Kft.</t>
  </si>
  <si>
    <t>Tompa sportegyesület</t>
  </si>
  <si>
    <t>Váci Kézilabda Sportegyesület</t>
  </si>
  <si>
    <t>Dorogi Egyetértés Sportegyesület</t>
  </si>
  <si>
    <t>Komló Sport Kft</t>
  </si>
  <si>
    <t>Soltvadkerti Kézisuli Utánpótlás Sportegyesület</t>
  </si>
  <si>
    <t>Csepel Diáksport Egyesület</t>
  </si>
  <si>
    <t>Kézilabda Utánpótlás Sport Kft</t>
  </si>
  <si>
    <t>Hevesi Sportegyesület</t>
  </si>
  <si>
    <t>Női Kézilabda Club Csurgó</t>
  </si>
  <si>
    <t>Jászárokszállási Városi Sportegyesület</t>
  </si>
  <si>
    <t>Csurgói Kézilabda Utánpótlás nevelő Közhasznú Egyesület</t>
  </si>
  <si>
    <t>Tolna Kézilabda Club</t>
  </si>
  <si>
    <t>Létavértes SC 97 Sportegyesület</t>
  </si>
  <si>
    <t>GYŐRI FÉRFI KÉZILABDÁÉRT KÖZHASZNÚ ALAPÍTVÁNY</t>
  </si>
  <si>
    <t>Budaörs Kézilabda Sport Korlátolt Felelősségű Társaság</t>
  </si>
  <si>
    <t>Elekthermax Vasas Sportegyesület</t>
  </si>
  <si>
    <t>FEHÉRGYARMATI VÁROSI SPORTEGYESÜLET</t>
  </si>
  <si>
    <t>Mogyoródi Községi Sportkör</t>
  </si>
  <si>
    <t>Komárom Városi Sportegyesület</t>
  </si>
  <si>
    <t>Mecseknádasdi Spartacus Sport Egyesület</t>
  </si>
  <si>
    <t>Budai Farkasok Kézilabda Klub és Utánpótlásnevelő Központ Nonprofit Korlátolt Felelősségű Társaság</t>
  </si>
  <si>
    <t>LAJOSMIZSEI UTÁNPÓTLÁSNEVELŐ KÉZILABDA CLUB</t>
  </si>
  <si>
    <t>Fekete István Általános Iskolai Spoertegyesület</t>
  </si>
  <si>
    <t>PALÓC PUMÁK KÉZILABDA SPORTEGYESÜLET</t>
  </si>
  <si>
    <t>Éles Kézilabda Iskola SE</t>
  </si>
  <si>
    <t>Rév és Társai Sport Club</t>
  </si>
  <si>
    <t xml:space="preserve"> ETO Férfi Kézilabda Club Kft.</t>
  </si>
  <si>
    <t>GEORGIKON Kézilabda Diáksport Egyesület</t>
  </si>
  <si>
    <t>Abonyi Kézilabda Klub</t>
  </si>
  <si>
    <t>EGER ESZTERHÁZY Szabadidő és Sportegyesület</t>
  </si>
  <si>
    <t>Kispályás Műfüves Nonprofit Kft.</t>
  </si>
  <si>
    <t>Hajdúnánás Robzol-2000 Kézilabda Sport Egyesület</t>
  </si>
  <si>
    <t>Központi Sport és Ifjúsági Sportegyesület</t>
  </si>
  <si>
    <t>Eötvös József Középiskloa Diáksport Egyesület</t>
  </si>
  <si>
    <t>Szentendrei Nöi Kézilabda Egylet</t>
  </si>
  <si>
    <t>TIGRISEK Csongrádi Utánpótlás Kézilabda Sport Club Egyesület</t>
  </si>
  <si>
    <t>Hírös Sport Létesítményeket Működtető Nonprofit Kft.</t>
  </si>
  <si>
    <t>Kisvárdai Kézilabda Club SE</t>
  </si>
  <si>
    <t>FTC Kézliabdasport Nonprofit Kft.</t>
  </si>
  <si>
    <t>Köfém Sport Club</t>
  </si>
  <si>
    <t>Eszterházy Károly Főiskola Diák és Szabadidősport Club</t>
  </si>
  <si>
    <t>Kecel Kézilabda Club Egyesület</t>
  </si>
  <si>
    <t>SZEPA ALSÓZSOLCA KÉZILABDA SPORT EGYESÜLET</t>
  </si>
  <si>
    <t>Bajai Kézilabda Sportegyesület</t>
  </si>
  <si>
    <t>Hatvani Kézilabda és Szabadidő Sportegyesület</t>
  </si>
  <si>
    <t>Ceglédi Kék Cápák SE</t>
  </si>
  <si>
    <t>Győri ETO Kézilabda Club</t>
  </si>
  <si>
    <t>DKKA-Dunaújvárosi Kohász Kézilabda Akadémia Nonprofit Korlátolt Felelősségű Társaság</t>
  </si>
  <si>
    <t xml:space="preserve"> Diósdi Diák Sportegyesület</t>
  </si>
  <si>
    <t>Bajnok Diák Sportegyesület</t>
  </si>
  <si>
    <t>Szeghalmi Női Kézilabda Gyermek Ifjúsági és Szabadidősport Egyesület</t>
  </si>
  <si>
    <t>GÓNA SZABADIDŐKÖZPONT ÉS KÉZILABDA EGYESÜLET</t>
  </si>
  <si>
    <t xml:space="preserve">Városi Sportkör Tököl </t>
  </si>
  <si>
    <t>INÁRCS-ÖRKÉNY KÉZILABDA CLUB EGYESÜLET</t>
  </si>
  <si>
    <t>CUNDER Tömegsport és Utánpótlás Kézisuli Egyesület</t>
  </si>
  <si>
    <t>Várpalotai Bányász Sportkör</t>
  </si>
  <si>
    <t>KÁNTOR ANIKÓ Sportegyesületportszervezet</t>
  </si>
  <si>
    <t>Ráckeve Városi Kézilabda Sport Klub</t>
  </si>
  <si>
    <t>Csanádi Kézilabda Sportiskola Sportegyesület</t>
  </si>
  <si>
    <t>EURO-NOVEX Utánpótlás Sport Egyesület</t>
  </si>
  <si>
    <t>DUNAVARSÁNYI TORNA EGYLET</t>
  </si>
  <si>
    <t>ZSOMBÓI SPORTEGYESÜLET</t>
  </si>
  <si>
    <t>Kinizsi Technikai és Tömegsportklubok köre</t>
  </si>
  <si>
    <t>Emericus Budai Ciszterci Szent Imre Gimnázium Közhasznú Sport egyesülete</t>
  </si>
  <si>
    <t>Kézilabda Klub Hajdúszoboszló</t>
  </si>
  <si>
    <t>Budapesti Elektromos Sprtegyesület</t>
  </si>
  <si>
    <t>Magyar Testgyakorlók Köre Budapest</t>
  </si>
  <si>
    <t>Göcsej Sport Klub</t>
  </si>
  <si>
    <t>Miskolc Városi Sportiskola Sport Club</t>
  </si>
  <si>
    <t>Szolnoki Kézilabda Club Sportegyesület</t>
  </si>
  <si>
    <t>Pázmánd Női Kézilabda Sport Egyesület</t>
  </si>
  <si>
    <t xml:space="preserve">Nagykáta Sport Egyesület </t>
  </si>
  <si>
    <t>Tempo Kézilabda Sportegyesület</t>
  </si>
  <si>
    <t>VITKA SPORTEGYESÜLET</t>
  </si>
  <si>
    <t xml:space="preserve">Kondorosi Kézilabda Klub </t>
  </si>
  <si>
    <t>Gézengúz Utánpótlás Kézilabda Club</t>
  </si>
  <si>
    <t>Martonvásári Kézilabda Sport Egyesület</t>
  </si>
  <si>
    <t>Gyulasport Sportlétesítményeket Működtető,Utánpótlás Nevelő Sportiskola,Sportszervező és Szolgáltató Nonprofit Kft.</t>
  </si>
  <si>
    <t>Tisza Volán SC</t>
  </si>
  <si>
    <t>Körte Hegyi és Vízi Sportok Egyesülete</t>
  </si>
  <si>
    <t>Pumukli Kézilabda Uátnpótlásképzésért Alapítvány</t>
  </si>
  <si>
    <t>Női Kézilabda Klub Balmazújváros</t>
  </si>
  <si>
    <t>Mosonmagyaróvári Gazdászok Atlétikai Clubja Diáksport Egyesület</t>
  </si>
  <si>
    <t>Ősi Andreotti Sportegyesület</t>
  </si>
  <si>
    <t>Mohácsi Textiles Kézilabda Club</t>
  </si>
  <si>
    <t>Petőfi Sportkör Lipót</t>
  </si>
  <si>
    <t>Veszprémi Kézilabda Korlátolt Felelősségű Társaság</t>
  </si>
  <si>
    <t>Polihisztor Diáksport Egyesület</t>
  </si>
  <si>
    <t>Türr István Diáksport Egyesület</t>
  </si>
  <si>
    <t>Elfogadott, TEBF megsz.</t>
  </si>
  <si>
    <t>Elfogadott - kiegészített</t>
  </si>
  <si>
    <t>Tám. ig. tiltva</t>
  </si>
  <si>
    <t>Admin szerkesztés</t>
  </si>
  <si>
    <t>2011/12</t>
  </si>
  <si>
    <t>SFP1/2011</t>
  </si>
  <si>
    <t>SFP2/2011</t>
  </si>
  <si>
    <t>Orosházi Női Kézilabda Club</t>
  </si>
  <si>
    <t>SFP3/2011</t>
  </si>
  <si>
    <t>SFP4/2011</t>
  </si>
  <si>
    <t>Orosháza Kézilabda Sport Club</t>
  </si>
  <si>
    <t>SFP5/2011</t>
  </si>
  <si>
    <t>SFP6/2011</t>
  </si>
  <si>
    <t>Eötvös József Katolikus Általános Iskola és Óvoda</t>
  </si>
  <si>
    <t>SFP7/2011</t>
  </si>
  <si>
    <t>SFP8/2011</t>
  </si>
  <si>
    <t>Csorvási Sport Klub</t>
  </si>
  <si>
    <t>SFP9/2011</t>
  </si>
  <si>
    <t>Treff '07 Sportegyesület</t>
  </si>
  <si>
    <t>SFP10/2011</t>
  </si>
  <si>
    <t>Békéscsabai Diák Kézilabda Sportjáért Egyesület</t>
  </si>
  <si>
    <t>SFP11/2011</t>
  </si>
  <si>
    <t>Nyíradony Város Verseny és Tömegsport Klub</t>
  </si>
  <si>
    <t>SFP12/2011</t>
  </si>
  <si>
    <t>Fűzfői Atlétikai Klub -Kézilabda Szakosztály</t>
  </si>
  <si>
    <t>SFP13/2011</t>
  </si>
  <si>
    <t>Békéscsabai Előre Női Kézilabda Sport Egyesület</t>
  </si>
  <si>
    <t>SFP14/2011</t>
  </si>
  <si>
    <t>Balassagyarmati Kábel Sport Egyesület</t>
  </si>
  <si>
    <t>SFP15/2011</t>
  </si>
  <si>
    <t>SFP16/2011</t>
  </si>
  <si>
    <t>SFP17/2011</t>
  </si>
  <si>
    <t>Veszprém Barabás Kézilabda Club</t>
  </si>
  <si>
    <t>SFP18/2011</t>
  </si>
  <si>
    <t>SFP19/2011</t>
  </si>
  <si>
    <t>SFP20/2011</t>
  </si>
  <si>
    <t>SFP21/2011</t>
  </si>
  <si>
    <t>SFP22/2011</t>
  </si>
  <si>
    <t>Mecseknádasdi Spartacus SE</t>
  </si>
  <si>
    <t>SFP23/2011</t>
  </si>
  <si>
    <t>Orosházi FKSE</t>
  </si>
  <si>
    <t>SFP24/2011</t>
  </si>
  <si>
    <t>Kilián Diáksport EgyesületSE</t>
  </si>
  <si>
    <t>SFP25/2011</t>
  </si>
  <si>
    <t>SFP26/2011</t>
  </si>
  <si>
    <t>Óbudai Kkézilabda Sportiskola Sportegyesület</t>
  </si>
  <si>
    <t>SFP27/2011</t>
  </si>
  <si>
    <t>Fiatal Kézilabdások SE (Szeged)</t>
  </si>
  <si>
    <t>SFP28/2011</t>
  </si>
  <si>
    <t>Szombathelyi MÁV Haladás Vasutas Sportegyesület</t>
  </si>
  <si>
    <t>SFP29/2011</t>
  </si>
  <si>
    <t>Student Komfort Kézilabda Utánpótlás Központ</t>
  </si>
  <si>
    <t>SFP30/2011</t>
  </si>
  <si>
    <t>Szombathelyi Sportközpont és Sportiskola Nonprofit Kft.</t>
  </si>
  <si>
    <t>SFP31/2011</t>
  </si>
  <si>
    <t>SFP32/2011</t>
  </si>
  <si>
    <t>Hódmezővásárhely Sportjáért Alapítvány-HLKCE</t>
  </si>
  <si>
    <t>SFP33/2011</t>
  </si>
  <si>
    <t>SFP34/2011</t>
  </si>
  <si>
    <t>SFP35/2011</t>
  </si>
  <si>
    <t>SFP36/2011</t>
  </si>
  <si>
    <t>SFP37/2011</t>
  </si>
  <si>
    <t>SFP38/2011</t>
  </si>
  <si>
    <t>Komló Sport Szolgáltató Kft.</t>
  </si>
  <si>
    <t>SFP39/2011</t>
  </si>
  <si>
    <t>SFP40/2011</t>
  </si>
  <si>
    <t>SFP41/2011</t>
  </si>
  <si>
    <t>SFP42/2011</t>
  </si>
  <si>
    <t>Váci Női Kézilabda Sport Egyesület</t>
  </si>
  <si>
    <t>SFP43/2011</t>
  </si>
  <si>
    <t>Pápai KC</t>
  </si>
  <si>
    <t>SFP44/2011</t>
  </si>
  <si>
    <t>Mátészalkai Munkás Testgyakorlók Köre</t>
  </si>
  <si>
    <t>SFP45/2011</t>
  </si>
  <si>
    <t>Kézilabda Szeged Sportegyesület</t>
  </si>
  <si>
    <t>SFP46/2011</t>
  </si>
  <si>
    <t>Kállósemjéni Szabadidős Sportegyesület</t>
  </si>
  <si>
    <t>SFP47/2011</t>
  </si>
  <si>
    <t>DANUKE</t>
  </si>
  <si>
    <t>SFP48/2011</t>
  </si>
  <si>
    <t>SFP49/2011</t>
  </si>
  <si>
    <t>SFP50/2011</t>
  </si>
  <si>
    <t>Kőkúti Sasok Diáksport Egyesület</t>
  </si>
  <si>
    <t>SFP51/2011</t>
  </si>
  <si>
    <t>Körös KSE</t>
  </si>
  <si>
    <t>SFP52/2011</t>
  </si>
  <si>
    <t>Kóka Község Sportkör</t>
  </si>
  <si>
    <t>SFP53/2011</t>
  </si>
  <si>
    <t>Alsónémedi TC</t>
  </si>
  <si>
    <t>SFP54/2011</t>
  </si>
  <si>
    <t>Eger-Eszterházy Szabadidő és Sportegyesület</t>
  </si>
  <si>
    <t>SFP55/2011</t>
  </si>
  <si>
    <t>SFP56/2011</t>
  </si>
  <si>
    <t>Győri  ETO Kézilabda Club</t>
  </si>
  <si>
    <t>SFP57/2011</t>
  </si>
  <si>
    <t>Veresegyházi Városi Sportkör</t>
  </si>
  <si>
    <t>SFP58/2011</t>
  </si>
  <si>
    <t>Zrínyi Ilona Gimnázium és Kollégium Iskolai Sportkör</t>
  </si>
  <si>
    <t>SFP59/2011</t>
  </si>
  <si>
    <t>Tiszavasvári DSE</t>
  </si>
  <si>
    <t>SFP60/2011</t>
  </si>
  <si>
    <t>Gyöngyössolymos SE</t>
  </si>
  <si>
    <t>SFP61/2011</t>
  </si>
  <si>
    <t>SFP62/2011</t>
  </si>
  <si>
    <t>SFP63/2011</t>
  </si>
  <si>
    <t>SFP64/2011</t>
  </si>
  <si>
    <t>SFP65/2011</t>
  </si>
  <si>
    <t>Elekthermax Vasas SE</t>
  </si>
  <si>
    <t>SFP66/2011</t>
  </si>
  <si>
    <t>SFP67/2011</t>
  </si>
  <si>
    <t>Diákok Egészségéért , Veszprém Megye Kézilabda Sportjáért KHA</t>
  </si>
  <si>
    <t>SFP68/2011</t>
  </si>
  <si>
    <t>Ózdi Kézilabda Klub</t>
  </si>
  <si>
    <t>SFP69/2011</t>
  </si>
  <si>
    <t>Salgótarjáni Strandépítő Kézilabda Club</t>
  </si>
  <si>
    <t>SFP70/2011</t>
  </si>
  <si>
    <t>Salgótarjáni Strandépítők</t>
  </si>
  <si>
    <t>SFP71/2011</t>
  </si>
  <si>
    <t>Központi Sportiskola</t>
  </si>
  <si>
    <t>SFP72/2011</t>
  </si>
  <si>
    <t>Szolnoki KC</t>
  </si>
  <si>
    <t>SFP73/2011</t>
  </si>
  <si>
    <t>Alba Regia Kézilabda Sport Egyesület Székesfehérvár</t>
  </si>
  <si>
    <t>SFP74/2011</t>
  </si>
  <si>
    <t>SFP75/2011</t>
  </si>
  <si>
    <t>Püspökladányi KE</t>
  </si>
  <si>
    <t>SFP76/2011</t>
  </si>
  <si>
    <t>Kecel KC</t>
  </si>
  <si>
    <t>SFP77/2011</t>
  </si>
  <si>
    <t>Fehérgyarmati Városi Sportegyesület</t>
  </si>
  <si>
    <t>SFP78/2011</t>
  </si>
  <si>
    <t xml:space="preserve">Nyírbátori Városi Kézilabda Klub </t>
  </si>
  <si>
    <t>SFP79/2011</t>
  </si>
  <si>
    <t>XVI.Kerületi Kézilabda és Modellező Sportegyesület</t>
  </si>
  <si>
    <t>SFP80/2011</t>
  </si>
  <si>
    <t>Hőgyészi SC</t>
  </si>
  <si>
    <t>SFP81/2011</t>
  </si>
  <si>
    <t>Ceglédi KK SE</t>
  </si>
  <si>
    <t>SFP82/2011</t>
  </si>
  <si>
    <t>Balatonboglár SC</t>
  </si>
  <si>
    <t>SFP83/2011</t>
  </si>
  <si>
    <t>Sárospataki Utánpótlásnevelő Sportiskola</t>
  </si>
  <si>
    <t>SFP84/2011</t>
  </si>
  <si>
    <t>Mezőkövesdi KC</t>
  </si>
  <si>
    <t>SFP85/2011</t>
  </si>
  <si>
    <t>Ráckeve VKSK</t>
  </si>
  <si>
    <t>SFP86/2011</t>
  </si>
  <si>
    <t>Dunaújvárosi Főiskola-Dunaújvárosi Kézilabda Akadémia Nonprofit Kft.</t>
  </si>
  <si>
    <t>SFP87-88/2011</t>
  </si>
  <si>
    <t>Vasas SC</t>
  </si>
  <si>
    <t>SFP89/2011</t>
  </si>
  <si>
    <t>VKLSE</t>
  </si>
  <si>
    <t>SFP90/2011</t>
  </si>
  <si>
    <t>Marcali VSZSE</t>
  </si>
  <si>
    <t>SFP91/2011</t>
  </si>
  <si>
    <t>Karcagi Sportegyesület</t>
  </si>
  <si>
    <t>SFP92/2011</t>
  </si>
  <si>
    <t>Madách DSE</t>
  </si>
  <si>
    <t>SFP93/2011</t>
  </si>
  <si>
    <t>Kölcsey Ferenc Gimnázium DSE (Nyíregyháza)</t>
  </si>
  <si>
    <t>SFP94/2011</t>
  </si>
  <si>
    <t>Kölcsey Ferenc DSE Fehérgyarmat</t>
  </si>
  <si>
    <t>SFP95/2011</t>
  </si>
  <si>
    <t>Tapolca VSE</t>
  </si>
  <si>
    <t>SFP96/2011</t>
  </si>
  <si>
    <t>Szigetszentmiklósi NKSE</t>
  </si>
  <si>
    <t>SFP97/2011</t>
  </si>
  <si>
    <t>Szerencs VSE</t>
  </si>
  <si>
    <t>SFP98/2011</t>
  </si>
  <si>
    <t>MONBEBÉ Alapítvány</t>
  </si>
  <si>
    <t>SFP99/2011</t>
  </si>
  <si>
    <t>Kanizsai DSE Siklós</t>
  </si>
  <si>
    <t>SFP100/2011</t>
  </si>
  <si>
    <t>Celldömölki VSE</t>
  </si>
  <si>
    <t>SFP101/2011</t>
  </si>
  <si>
    <t>Marosmenti NKSE</t>
  </si>
  <si>
    <t>SFP102/2011</t>
  </si>
  <si>
    <t>Kisvárda KC</t>
  </si>
  <si>
    <t>SFP103/2011</t>
  </si>
  <si>
    <t>XXII. Ker. INDEX SE</t>
  </si>
  <si>
    <t>SFP104/2011</t>
  </si>
  <si>
    <t>Eszterházy Károly Főiskola Diák és SzabadidőSport Club</t>
  </si>
  <si>
    <t>SFP105/2011</t>
  </si>
  <si>
    <t>Felföldi István SE</t>
  </si>
  <si>
    <t>SFP106/2011</t>
  </si>
  <si>
    <t>Kiss Árpád VDSE</t>
  </si>
  <si>
    <t>SFP107/2011</t>
  </si>
  <si>
    <t>ETO Férfi KC Kft.</t>
  </si>
  <si>
    <t>SFP108/2011</t>
  </si>
  <si>
    <t>Kazincbarcikai KSE</t>
  </si>
  <si>
    <t>SFP109/2011</t>
  </si>
  <si>
    <t>Georgikon DSE Keszthely</t>
  </si>
  <si>
    <t>SFP110/2011</t>
  </si>
  <si>
    <t>Sárospataki Rákóczi DSE</t>
  </si>
  <si>
    <t>SFP111/2011</t>
  </si>
  <si>
    <t>Bp. Honvéd SE</t>
  </si>
  <si>
    <t>SFP112/2011</t>
  </si>
  <si>
    <t>Miskolc Városi Nonprofit Kft.</t>
  </si>
  <si>
    <t>SFP113/2011</t>
  </si>
  <si>
    <t>Kinizsi Technikai és Tömegsport Klubok Köre</t>
  </si>
  <si>
    <t>SFP114/2011</t>
  </si>
  <si>
    <t>Csanádi KSI</t>
  </si>
  <si>
    <t>SFP115/2011</t>
  </si>
  <si>
    <t>Füredi KE</t>
  </si>
  <si>
    <t>SFP116/2011</t>
  </si>
  <si>
    <t>Békésszentandrási KC</t>
  </si>
  <si>
    <t>SFP117/2011</t>
  </si>
  <si>
    <t>Mezőtúri Atlétikai és Football Club Spartacus SE</t>
  </si>
  <si>
    <t>SFP118/2011</t>
  </si>
  <si>
    <t>Szentendrei KHSE</t>
  </si>
  <si>
    <t>SFP119/2011</t>
  </si>
  <si>
    <t>Gödöllői SE</t>
  </si>
  <si>
    <t>SFP120/2011</t>
  </si>
  <si>
    <t>Szőlőskerti Általános Iskola DSE</t>
  </si>
  <si>
    <t>SFP121/2011</t>
  </si>
  <si>
    <t>Kertvárosi DSE Nyíregyháza</t>
  </si>
  <si>
    <t>SFP122/2011</t>
  </si>
  <si>
    <t>Egerszegi KK</t>
  </si>
  <si>
    <t>SFP123/2011</t>
  </si>
  <si>
    <t>SFP124/2011</t>
  </si>
  <si>
    <t>Köröstarcsai KSK</t>
  </si>
  <si>
    <t>SFP125/2011</t>
  </si>
  <si>
    <t>Törökszentmiklósi KE</t>
  </si>
  <si>
    <t>SFP126/2011</t>
  </si>
  <si>
    <t>Albertirsai SE</t>
  </si>
  <si>
    <t>SFP127/2011</t>
  </si>
  <si>
    <t>Pénzügyőr SE</t>
  </si>
  <si>
    <t>SFP128/2011</t>
  </si>
  <si>
    <t>SFP129/2011</t>
  </si>
  <si>
    <t>Onion City</t>
  </si>
  <si>
    <t>SFP130/2011</t>
  </si>
  <si>
    <t>SFP131/2011</t>
  </si>
  <si>
    <t>Hatvan KSZSE</t>
  </si>
  <si>
    <t>SFP132/2011</t>
  </si>
  <si>
    <t>Bácsalmási PVSE</t>
  </si>
  <si>
    <t>SFP133/2011</t>
  </si>
  <si>
    <t>Félegyházi Térségi Sportiskola</t>
  </si>
  <si>
    <t>SFP134/2011</t>
  </si>
  <si>
    <t>Kiskunmajsai SE</t>
  </si>
  <si>
    <t>SFP135/2011</t>
  </si>
  <si>
    <t>Mizse KC</t>
  </si>
  <si>
    <t>SFP136/2011</t>
  </si>
  <si>
    <t>Kiskunhalasi UKSC</t>
  </si>
  <si>
    <t>SFP137/2011</t>
  </si>
  <si>
    <t>Pick Kézilabda Zrt (Szeged)</t>
  </si>
  <si>
    <t>SFP138/2011</t>
  </si>
  <si>
    <t>Érdi Sport Kft.</t>
  </si>
  <si>
    <t>SFP139/2011</t>
  </si>
  <si>
    <t>Szentendrei KC</t>
  </si>
  <si>
    <t>SFP140/2011</t>
  </si>
  <si>
    <t>Dorogi ESE</t>
  </si>
  <si>
    <t>SFP141/2011</t>
  </si>
  <si>
    <t>Lábatlani SE</t>
  </si>
  <si>
    <t>SFP142/2011</t>
  </si>
  <si>
    <t>Komáromi Városi Sport Egyesület(jogelőd:Komáromi AC)</t>
  </si>
  <si>
    <t>SFP143/2011</t>
  </si>
  <si>
    <t>Petőfi és Fia SE</t>
  </si>
  <si>
    <t>SFP144/2011</t>
  </si>
  <si>
    <t>Csepeli KSE</t>
  </si>
  <si>
    <t>SFP145/2011</t>
  </si>
  <si>
    <t>SFP146/2011</t>
  </si>
  <si>
    <t>KÖFÉM SC</t>
  </si>
  <si>
    <t>SFP147/2011</t>
  </si>
  <si>
    <t>SFP148/2011</t>
  </si>
  <si>
    <t>Siófok KC Kft.</t>
  </si>
  <si>
    <t>SFP149/2011</t>
  </si>
  <si>
    <t>Békési FK Kft.</t>
  </si>
  <si>
    <t>SFP150/2011</t>
  </si>
  <si>
    <t>SFP151/2011</t>
  </si>
  <si>
    <t>Ságvári Endre Gimnázium DSE (Kazincbarcika)</t>
  </si>
  <si>
    <t>SFP152/2011</t>
  </si>
  <si>
    <t>Tamási KC</t>
  </si>
  <si>
    <t>SFP153/2011</t>
  </si>
  <si>
    <t>Tatai HAC</t>
  </si>
  <si>
    <t>SFP154/2011</t>
  </si>
  <si>
    <t>SFP155/2011</t>
  </si>
  <si>
    <t>Dunavarsányi TE</t>
  </si>
  <si>
    <t>SFP156/2011</t>
  </si>
  <si>
    <t>Jászárokszállási VSE</t>
  </si>
  <si>
    <t>SFP157/2011</t>
  </si>
  <si>
    <t>Kecskeméti NKSE</t>
  </si>
  <si>
    <t>SFP158/2011</t>
  </si>
  <si>
    <t>Arany DSE (Nyíregyháza)</t>
  </si>
  <si>
    <t>SFP159/2011</t>
  </si>
  <si>
    <t>Szarvasi NKK</t>
  </si>
  <si>
    <t>SFP160/2011</t>
  </si>
  <si>
    <t>Free World Közhasznú Sportegyesület</t>
  </si>
  <si>
    <t>SFP161/2011</t>
  </si>
  <si>
    <t>Gödi SE</t>
  </si>
  <si>
    <t>SFP162/2011</t>
  </si>
  <si>
    <t>Széchenyi Istvány Egyetem SE</t>
  </si>
  <si>
    <t>SFP163/2012</t>
  </si>
  <si>
    <t>Abonyi KK</t>
  </si>
  <si>
    <t>SFP164/2011</t>
  </si>
  <si>
    <t>Tapolca VSE Férfi</t>
  </si>
  <si>
    <t>SFP165/2011</t>
  </si>
  <si>
    <t xml:space="preserve">Községi Sportkör Tököl </t>
  </si>
  <si>
    <t>SFP166/2011</t>
  </si>
  <si>
    <t>Ercsi SE</t>
  </si>
  <si>
    <t>SFP167/2011</t>
  </si>
  <si>
    <t>Soltvadkerti KUSE</t>
  </si>
  <si>
    <t>SFP168/2011</t>
  </si>
  <si>
    <t>Úrkút SK</t>
  </si>
  <si>
    <t>SFP169/2011</t>
  </si>
  <si>
    <t>Makói UKC</t>
  </si>
  <si>
    <t>SFP170/2011</t>
  </si>
  <si>
    <t>Benedek Elek DSE Sopron</t>
  </si>
  <si>
    <t>SFP171/2011</t>
  </si>
  <si>
    <t>DVSC Kézilabda Kft.</t>
  </si>
  <si>
    <t>SFP172/2011</t>
  </si>
  <si>
    <t>Lajosmizse NKK</t>
  </si>
  <si>
    <t>SFP173/2011</t>
  </si>
  <si>
    <t>SFP174/2011</t>
  </si>
  <si>
    <t>Niké SE</t>
  </si>
  <si>
    <t>SFP175/2011</t>
  </si>
  <si>
    <t>Szentesi Párducok USE</t>
  </si>
  <si>
    <t>SFP176/2011</t>
  </si>
  <si>
    <t>Várpalotai BSK</t>
  </si>
  <si>
    <t>SFP177/2011</t>
  </si>
  <si>
    <t>Lajosmizsei UKC</t>
  </si>
  <si>
    <t>SFP178/2011</t>
  </si>
  <si>
    <t>SFP179/2011</t>
  </si>
  <si>
    <t>SFP180/2011</t>
  </si>
  <si>
    <t>Budai Farkasok KK és Utánpótlásnevelő Központ Nonprofit Kft.</t>
  </si>
  <si>
    <t>SFP181/2011</t>
  </si>
  <si>
    <t>Balmazújváros UKE</t>
  </si>
  <si>
    <t>SFP182/2011</t>
  </si>
  <si>
    <t>Solymári SC</t>
  </si>
  <si>
    <t>SFP183/2011</t>
  </si>
  <si>
    <t>XVII. Kerületi Lakóhely SE</t>
  </si>
  <si>
    <t>SFP184/2011</t>
  </si>
  <si>
    <t>SFP185/2011</t>
  </si>
  <si>
    <t>Testnevelési Egyetem SE</t>
  </si>
  <si>
    <t>SFP186/2011</t>
  </si>
  <si>
    <t>Szentendrei NKE</t>
  </si>
  <si>
    <t>SFP187/2011</t>
  </si>
  <si>
    <t>Dunaharaszti MTK</t>
  </si>
  <si>
    <t>SFP188/2011</t>
  </si>
  <si>
    <t>SFP189/2011</t>
  </si>
  <si>
    <t>SFP190/2011</t>
  </si>
  <si>
    <t>PTE-PEAC</t>
  </si>
  <si>
    <t>SFP191/2011</t>
  </si>
  <si>
    <t xml:space="preserve">Községi Sportegyesület Tarján </t>
  </si>
  <si>
    <t>SFP192/2011</t>
  </si>
  <si>
    <t>Algyői SK</t>
  </si>
  <si>
    <t>SFP193/2011</t>
  </si>
  <si>
    <t>Pécsi Testkultúra KE</t>
  </si>
  <si>
    <t>SFP194/2011</t>
  </si>
  <si>
    <t>Fekete István Ált. Isk.  SE (Lajosmizse)</t>
  </si>
  <si>
    <t>SFP195/2011</t>
  </si>
  <si>
    <t>Motaxauto NKK</t>
  </si>
  <si>
    <t>SFP196/2011</t>
  </si>
  <si>
    <t>Balatonfüred KSK</t>
  </si>
  <si>
    <t>SFP197/2011</t>
  </si>
  <si>
    <t>Gödöllői KSC</t>
  </si>
  <si>
    <t>SFP198/2011</t>
  </si>
  <si>
    <t>Hort SE</t>
  </si>
  <si>
    <t>SFP199/2011</t>
  </si>
  <si>
    <t>Mohácsi TE</t>
  </si>
  <si>
    <t>SFP200/2011</t>
  </si>
  <si>
    <t>Bem József DSE (Nyíregyháza)</t>
  </si>
  <si>
    <t>SFP201/2011</t>
  </si>
  <si>
    <t>Hírös Sport Nonprofit Kft. (Kecskemét)</t>
  </si>
  <si>
    <t>SFP202/2011</t>
  </si>
  <si>
    <t>Tatabányai Kézilabda Kft.</t>
  </si>
  <si>
    <t>SFP203/2011</t>
  </si>
  <si>
    <t>Csurgói Kézilabda Utánpótlásnevelő KH. Alapítvány</t>
  </si>
  <si>
    <t>SFP204/2011</t>
  </si>
  <si>
    <t>Lóci DSE (Ózd)</t>
  </si>
  <si>
    <t>SFP205/2011</t>
  </si>
  <si>
    <t>UKSE Szekszárd</t>
  </si>
  <si>
    <t>SFP206/2011</t>
  </si>
  <si>
    <t>Bácsbokodi NKSE</t>
  </si>
  <si>
    <t>SFP207/2011</t>
  </si>
  <si>
    <t>Jánoshalmi NKSZSE</t>
  </si>
  <si>
    <t>SFP208/2011</t>
  </si>
  <si>
    <t>Tiszalöki VSE</t>
  </si>
  <si>
    <t>SFP209/2011</t>
  </si>
  <si>
    <t>Szeged-Kiskundorozsma KSE</t>
  </si>
  <si>
    <t>SFP210/2011</t>
  </si>
  <si>
    <t>Deszki SC</t>
  </si>
  <si>
    <t>SFP211/2011</t>
  </si>
  <si>
    <t>Kocsolai SK</t>
  </si>
  <si>
    <t>SFP212/2011</t>
  </si>
  <si>
    <t>Laki Diák TSE</t>
  </si>
  <si>
    <t>SFP213/2011</t>
  </si>
  <si>
    <t>Szentgotthárdi KK</t>
  </si>
  <si>
    <t>SFP214/2011</t>
  </si>
  <si>
    <t>Kispályás Műfüves Szolgáltató Nonprofit Kft. (Hajdúnánás)</t>
  </si>
  <si>
    <t>SFP215/2011</t>
  </si>
  <si>
    <t>Postás SE</t>
  </si>
  <si>
    <t>SFP216/2011</t>
  </si>
  <si>
    <t>Szigetszentmiklósi KSK</t>
  </si>
  <si>
    <t>SFP217/2011</t>
  </si>
  <si>
    <t>Csurgói KK</t>
  </si>
  <si>
    <t>SFP218/2011</t>
  </si>
  <si>
    <t>Kézilabda Utánpótlás Sport Kft. (Bp)</t>
  </si>
  <si>
    <t>SFP219/2011</t>
  </si>
  <si>
    <t>Szent István SE</t>
  </si>
  <si>
    <t>SFP220/2011</t>
  </si>
  <si>
    <t>Kiskőrösi KS Kft.</t>
  </si>
  <si>
    <t>SFP221/2011</t>
  </si>
  <si>
    <t>Kiskőrösi NKSE</t>
  </si>
  <si>
    <t>SFP222/2011</t>
  </si>
  <si>
    <t>Sárospataki TC</t>
  </si>
  <si>
    <t>SFP223/2011</t>
  </si>
  <si>
    <t>Hajdúszoboszlói KSKE</t>
  </si>
  <si>
    <t>SFP224/2011</t>
  </si>
  <si>
    <t>Büki TK</t>
  </si>
  <si>
    <t>SFP225/2011</t>
  </si>
  <si>
    <t>Százhalombatta DKSK</t>
  </si>
  <si>
    <t>SFP226/2011</t>
  </si>
  <si>
    <t>Kiskunhalasi NKSE</t>
  </si>
  <si>
    <t>SFP227/2011</t>
  </si>
  <si>
    <t>Kispesti NKK</t>
  </si>
  <si>
    <t>SFP228/2011</t>
  </si>
  <si>
    <t>Pécsváradi Spartacus SE</t>
  </si>
  <si>
    <t>SFP229/2011</t>
  </si>
  <si>
    <t>Kántor Anikó SE</t>
  </si>
  <si>
    <t>SFP230/2011</t>
  </si>
  <si>
    <t>Seregélyesi Pelikán VSE</t>
  </si>
  <si>
    <t>SFP231/2011</t>
  </si>
  <si>
    <t>Budakalászi MSE</t>
  </si>
  <si>
    <t>SFP232/2011</t>
  </si>
  <si>
    <t>II. Rákóczi Ferenc DSE (Szendrő)</t>
  </si>
  <si>
    <t>SFP233/2011</t>
  </si>
  <si>
    <t>Novaj-Ostoros SE</t>
  </si>
  <si>
    <t>SFP234/2011</t>
  </si>
  <si>
    <t>Bácska SZSE</t>
  </si>
  <si>
    <t>SFP235/2011</t>
  </si>
  <si>
    <t>Balatonszemes KSE</t>
  </si>
  <si>
    <t>SFP236/2011</t>
  </si>
  <si>
    <t>Balmazújváros KK</t>
  </si>
  <si>
    <t>SFP237/2011</t>
  </si>
  <si>
    <t>Kecskeméti KSE Sportegyesületeket bMűködtető Kft.</t>
  </si>
  <si>
    <t>SFP238/2011</t>
  </si>
  <si>
    <t>Kiskunfélegyházi HTK</t>
  </si>
  <si>
    <t>SFP239/2011</t>
  </si>
  <si>
    <t>Jászberényi Tanítóképző Főiskola DSE</t>
  </si>
  <si>
    <t>SFP240/2011</t>
  </si>
  <si>
    <t>Fertőmeti KC Hegykő</t>
  </si>
  <si>
    <t>SFP241/2011</t>
  </si>
  <si>
    <t>Letenye KSE</t>
  </si>
  <si>
    <t>SFP242/2011</t>
  </si>
  <si>
    <t>Wattay DSE Kiskőrös</t>
  </si>
  <si>
    <t>SFP243/2011</t>
  </si>
  <si>
    <t>MK Pelikán-Siklós KC</t>
  </si>
  <si>
    <t>SFP244/2011</t>
  </si>
  <si>
    <t>Debreceni Sportcentrum Kiemelkedően Közhasznú Nonprofit Kft.</t>
  </si>
  <si>
    <t>SFP245/2011</t>
  </si>
  <si>
    <t>GÓNA SZKKE</t>
  </si>
  <si>
    <t>SFP246/2011</t>
  </si>
  <si>
    <t>SFP247/2011</t>
  </si>
  <si>
    <t>Inárcs-Örkény KC</t>
  </si>
  <si>
    <t>SFP248/2011</t>
  </si>
  <si>
    <t>Csömöri Sport és Szabadidő-szervező Nonprofit Kft.</t>
  </si>
  <si>
    <t>SFP249/2011</t>
  </si>
  <si>
    <t>Demecseri VKSE</t>
  </si>
  <si>
    <t>SFP250/2011</t>
  </si>
  <si>
    <t>Csengeri VKC</t>
  </si>
  <si>
    <t>SFP251/2011</t>
  </si>
  <si>
    <t>Budakalászi SC</t>
  </si>
  <si>
    <t>SFP252/2011</t>
  </si>
  <si>
    <t>ÚTC Kézilabda Kft.</t>
  </si>
  <si>
    <t>SFP253/2011</t>
  </si>
  <si>
    <t>Szászvári SE</t>
  </si>
  <si>
    <t>SFP254/2011</t>
  </si>
  <si>
    <t>ÁMK Alsóörs</t>
  </si>
  <si>
    <t>SFP255/2011</t>
  </si>
  <si>
    <t>Dunaújvárosi Női Kézilabda Sport Kft.</t>
  </si>
  <si>
    <t>SFP256/2011</t>
  </si>
  <si>
    <t>Egri VSI</t>
  </si>
  <si>
    <t>SFP257/2011</t>
  </si>
  <si>
    <t>Törökszentmiklósi Székács KE</t>
  </si>
  <si>
    <t>SFP258/2011</t>
  </si>
  <si>
    <t>Repölő Szarvas DSE</t>
  </si>
  <si>
    <t>SFP259/2011</t>
  </si>
  <si>
    <t>Kalocsai KC</t>
  </si>
  <si>
    <t>SFP260/2011</t>
  </si>
  <si>
    <t>Kalocsai Kézilabda Klub</t>
  </si>
  <si>
    <t>SFP261/2011</t>
  </si>
  <si>
    <t>Bőcs KSC</t>
  </si>
  <si>
    <t>SFP262/2011</t>
  </si>
  <si>
    <t>Dunaújvárosi AC</t>
  </si>
  <si>
    <t>SFP263/2011</t>
  </si>
  <si>
    <t>Budapesti SE</t>
  </si>
  <si>
    <t>-</t>
  </si>
  <si>
    <t>2012/13</t>
  </si>
  <si>
    <t>be/SFPHP02-0108/2012</t>
  </si>
  <si>
    <t>be/SFPHP02-0125/2012</t>
  </si>
  <si>
    <t>PICK Kézilabda Zrt.</t>
  </si>
  <si>
    <t>be/SFPHP03-0081/2012</t>
  </si>
  <si>
    <t>be/SFPHP01-0201/2012</t>
  </si>
  <si>
    <t>be/SFPHP03-0235/2012</t>
  </si>
  <si>
    <t>Almádi Diáksport Kör</t>
  </si>
  <si>
    <t>Alsónémedi Sport Egyesület</t>
  </si>
  <si>
    <t>be/SFPHP08-0219/2012</t>
  </si>
  <si>
    <t>be/SFPHP07-0090/2012</t>
  </si>
  <si>
    <t>Arany Diáksport Egyesület</t>
  </si>
  <si>
    <t>be/SFPHP04-0292/2012</t>
  </si>
  <si>
    <t>be/SFP-0331/2012</t>
  </si>
  <si>
    <t>Bácska Szabadidiősport Egyesület</t>
  </si>
  <si>
    <t>be/SFPHP01-0178/2012</t>
  </si>
  <si>
    <t>Balassagyarmati Kábel Sportegyesület</t>
  </si>
  <si>
    <t>"BB" Sport Club Balatonboglár</t>
  </si>
  <si>
    <t>be/SFPHP13-0165/2012</t>
  </si>
  <si>
    <t>be/SFPHP04-0027/2012</t>
  </si>
  <si>
    <t>Balmazújvárosi Utánpótlás Kézilabda Egyesület</t>
  </si>
  <si>
    <t>Békés Férfi Kézilabda Kft.</t>
  </si>
  <si>
    <t>be/SFPHP04-0234/2012</t>
  </si>
  <si>
    <t>be/SFPHP01-0127/2012</t>
  </si>
  <si>
    <t>be/SFP-0205/2012</t>
  </si>
  <si>
    <t>be/SFPHP05-0123/2012</t>
  </si>
  <si>
    <t>be/SFPHP02-0028/2012</t>
  </si>
  <si>
    <t>be/SFPHP01-0206/2012</t>
  </si>
  <si>
    <t>be/SFPHP05-0049/2012</t>
  </si>
  <si>
    <t>be/SFPHP03-0319/2012</t>
  </si>
  <si>
    <t>be/SFPHP05-0229/2012</t>
  </si>
  <si>
    <t>be/SFP-0265/2012</t>
  </si>
  <si>
    <t>Ceglédi Kézilabda Club SE</t>
  </si>
  <si>
    <t>be/SFPHP02-0141/2012</t>
  </si>
  <si>
    <t>be/SFPHP22-0256/2012</t>
  </si>
  <si>
    <t>be/SFPHP09-0100/2012</t>
  </si>
  <si>
    <t>be/SFPHP08-0248/2012</t>
  </si>
  <si>
    <t>be/SFPHP14-0011/2012</t>
  </si>
  <si>
    <t>Csömöri Sport és Szabadidő-Szervező Nonprofit Kft.</t>
  </si>
  <si>
    <t>be/SFPHP02-0034/2012</t>
  </si>
  <si>
    <t>be/SFPHP10-0268/2012</t>
  </si>
  <si>
    <t>Diósdi Torna Club</t>
  </si>
  <si>
    <t>be/SFPHP06-0199/2012</t>
  </si>
  <si>
    <t>Dunaújvárosi Főiskola-Dunaújvárosi Kézilabda Akadémia Közhasznú Nonprofit Kft.</t>
  </si>
  <si>
    <t>Dunakeszi Kinizsi Utánpótlás Egyesület</t>
  </si>
  <si>
    <t>be/SFPHP07-0136/2012</t>
  </si>
  <si>
    <t>be/SFPHP02-0187/2012</t>
  </si>
  <si>
    <t>be/SFPHP02-0089/2012</t>
  </si>
  <si>
    <t>Elekthermax Vasas Se</t>
  </si>
  <si>
    <t>be/SFPHP11-0281/2012</t>
  </si>
  <si>
    <t>be/SFP-0017/2012</t>
  </si>
  <si>
    <t>Eszterházy Károly Főiskola Diák- és Szabadidősport Club</t>
  </si>
  <si>
    <t>be/SFPHP05-0239/2012</t>
  </si>
  <si>
    <t>Farkasvári Diáksport Egyesület</t>
  </si>
  <si>
    <t>be/SFPHP03-0175/2012</t>
  </si>
  <si>
    <t>be/SFPHP06-0147/2012</t>
  </si>
  <si>
    <t>be/SFPHP02-0052/2012</t>
  </si>
  <si>
    <t>Ferencváros Szabadidő SE</t>
  </si>
  <si>
    <t>be/SFPHP02-0344/2012</t>
  </si>
  <si>
    <t>be/SFP-0240/2012</t>
  </si>
  <si>
    <t>be/SFPHP03-0109/2012</t>
  </si>
  <si>
    <t>Füzesabonyi Sport Club Egyesület</t>
  </si>
  <si>
    <t>be/SFPHP02-0026/2012</t>
  </si>
  <si>
    <t>GÓNA Szabadidőközpont és Kézilabda Egyesület</t>
  </si>
  <si>
    <t>Gödi Sportegyesület (kézilabda osztály)</t>
  </si>
  <si>
    <t>be/SFPHP05-0225/2012</t>
  </si>
  <si>
    <t>Gödöllői Kézilabda Sport Klub</t>
  </si>
  <si>
    <t>be/SFPHP05-0173/2012</t>
  </si>
  <si>
    <t>be/SFPHP05-0271/2012</t>
  </si>
  <si>
    <t>Gyöngyösi Kézilabda klub</t>
  </si>
  <si>
    <t>be/SFPHP01-0238/2012</t>
  </si>
  <si>
    <t>Gyöngysport Kft.</t>
  </si>
  <si>
    <t>be/SFPHP09-0227/2012</t>
  </si>
  <si>
    <t>Gyöngyösi Főiskolai Kézilabda Klub</t>
  </si>
  <si>
    <t>be/SFPHP01-0224/2012</t>
  </si>
  <si>
    <t>be/SFPHP02-0196/2012</t>
  </si>
  <si>
    <t>be/SFPHP06-0223/2012</t>
  </si>
  <si>
    <t>Gyulai Sport Egyesület Közhasznú Szervezet</t>
  </si>
  <si>
    <t>be/SFPHP09-0228/2012</t>
  </si>
  <si>
    <t>Hajdúböszörmény Torna Egylet</t>
  </si>
  <si>
    <t>Hajdúnánás Sportclub</t>
  </si>
  <si>
    <t>be/SFPHP05-0091/2012</t>
  </si>
  <si>
    <t>be/SFPHP01-0160/2012</t>
  </si>
  <si>
    <t>be/SFPHP02-0217/2012</t>
  </si>
  <si>
    <t>be/SFPHP06-0296/2012</t>
  </si>
  <si>
    <t>Haladás Vasutas Sportegyesület</t>
  </si>
  <si>
    <t>be/SFPHP02-0020/2012</t>
  </si>
  <si>
    <t>be/SFPHP06-0269/2012</t>
  </si>
  <si>
    <t>be/SFPHP02-0241/2012</t>
  </si>
  <si>
    <t>Hírös Sport Szabadidő Létesítményeket Működtető és Szolgáltató Nonprofit Korlátolt Felelősségű Társaság</t>
  </si>
  <si>
    <t>be/SFPHP07-0159/2012</t>
  </si>
  <si>
    <t>SPT094/2014</t>
  </si>
  <si>
    <t>Inárcs-Örkény Kézilabda Club Egyesület</t>
  </si>
  <si>
    <t>be/SFPHP04-0014/2012</t>
  </si>
  <si>
    <t>be/SFPHP04-0323/2012</t>
  </si>
  <si>
    <t>be/SFPHP07-0032/2012</t>
  </si>
  <si>
    <t>be/SFPHP06-0215/2012</t>
  </si>
  <si>
    <t>Kállósemjéni Szabadidő Sportegyesület</t>
  </si>
  <si>
    <t>be/SFPHP06-0166/2012</t>
  </si>
  <si>
    <t>be/SFPHP06-0084/2012</t>
  </si>
  <si>
    <t>be/SFPHP02-0311/2012</t>
  </si>
  <si>
    <t>Kecel Kézilabda Club Közhasznú Egyesület</t>
  </si>
  <si>
    <t>be/SFPHP02-0060/2012</t>
  </si>
  <si>
    <t>Kecskeméti Női Kézilabda Sportegyesület</t>
  </si>
  <si>
    <t>be/SFPHP06-0347/2012</t>
  </si>
  <si>
    <t>Kertvárosi Általános Iskola Diáksport Egyesület</t>
  </si>
  <si>
    <t>be/SFPHP05-0195/2012</t>
  </si>
  <si>
    <t>Kiskőrös Kézilabda Sportszervezet Kft.</t>
  </si>
  <si>
    <t>be/SFPHP02-0179/2012</t>
  </si>
  <si>
    <t>be/SFPHP09-0293/2012</t>
  </si>
  <si>
    <t>be/SFPHP02-0062/2012</t>
  </si>
  <si>
    <t>be/SFPHP04-0274/2012</t>
  </si>
  <si>
    <t>be/SFP-0076/2012</t>
  </si>
  <si>
    <t>Kiss Árpád Verseny- és Diáksport Egyesület</t>
  </si>
  <si>
    <t>be/SFPHP04-0048/2012</t>
  </si>
  <si>
    <t>be/SFPHP05-0244/2012</t>
  </si>
  <si>
    <t>be/SFPHP01-0163/2012</t>
  </si>
  <si>
    <t>be/SFPHP06-0140/2012</t>
  </si>
  <si>
    <t>be/SFPHP10-0221/2012</t>
  </si>
  <si>
    <t>be/SFPHP07-0058/2012</t>
  </si>
  <si>
    <t>be/SFPHP07-0190/2012</t>
  </si>
  <si>
    <t>Kölcsey Ferenc Diáksport Egyesület (FEHÉRGYARMAT)</t>
  </si>
  <si>
    <t>Kölcsey Ferenc Gimnázium Diáksport Egyesület (NYÍREGYHÁZA)</t>
  </si>
  <si>
    <t>Központi Sport és Ifjúsági Egyesület</t>
  </si>
  <si>
    <t>Kölcsey Ferenc Gimnázium Diáksport Egyesület (ZALAEGERSZEG)</t>
  </si>
  <si>
    <t>be/SFPHP07-0263/2012</t>
  </si>
  <si>
    <t>be/SFPHP03-0151/2012</t>
  </si>
  <si>
    <t>be/SFPHP02-0042/2012</t>
  </si>
  <si>
    <t>be/SFPHP07-0030/2012</t>
  </si>
  <si>
    <t>be/SFPHP05-0053/2012</t>
  </si>
  <si>
    <t>Magyar Testnevelési Egyetem Sportegyesület</t>
  </si>
  <si>
    <t>be/SFPHP11-0095/2012</t>
  </si>
  <si>
    <t>Malév-Budapest Airport- HungaroControl Sport Club</t>
  </si>
  <si>
    <t>be/SFP-0253/2012</t>
  </si>
  <si>
    <t>be/SFPHP11-0037/2012</t>
  </si>
  <si>
    <t>be/SFPHP05-0249/2012</t>
  </si>
  <si>
    <t>be/SFPHP06-0111/2012</t>
  </si>
  <si>
    <t>Mogyoród Községi Sportkör</t>
  </si>
  <si>
    <t>be/SFPHP06-0133/2012</t>
  </si>
  <si>
    <t>be/SFPHP02-0130/2012</t>
  </si>
  <si>
    <t>Művelődési Központ Pelikán-Siklós Kézilabda Club</t>
  </si>
  <si>
    <t>MVSI-Miskolci Városi Sportiskola Nonprofit Kft.</t>
  </si>
  <si>
    <t>be/SFPHP05-0033/2012</t>
  </si>
  <si>
    <t>be/SFPHP02-0183/2012</t>
  </si>
  <si>
    <t>Novaj-Ostoros SK Egyesület</t>
  </si>
  <si>
    <t>Nyíradony Város Verseny -és Tömegsport Klub</t>
  </si>
  <si>
    <t>be/SFPHP07-0016/2012</t>
  </si>
  <si>
    <t>be/SFPHP01-0143/2012</t>
  </si>
  <si>
    <t>be/SFPHP02-0303/2012</t>
  </si>
  <si>
    <t>be/SFPHP12-0055/2012</t>
  </si>
  <si>
    <t>be/SFPHP01-0308/2012</t>
  </si>
  <si>
    <t>Petőfi Sportegyesület Fonyód</t>
  </si>
  <si>
    <t>be/SFPHP09-0154/2012</t>
  </si>
  <si>
    <t>be/SFPHP06-0063/2012</t>
  </si>
  <si>
    <t>Repölő Szarvas Diáksport Egyesület</t>
  </si>
  <si>
    <t>be/SFPHP03-0153/2012</t>
  </si>
  <si>
    <t>RÉV és Társai Sport Club</t>
  </si>
  <si>
    <t>be/SFPHP03-0086/2012</t>
  </si>
  <si>
    <t>Szalézi Szent Ferenc Gimnázium (Ságvári Endre Gimnázium Diáksport Egyesület)</t>
  </si>
  <si>
    <t>be/SFPHP01-0064/2012</t>
  </si>
  <si>
    <t>be/SFPHP12-0094/2012</t>
  </si>
  <si>
    <t>be/SFPHP09-0115/2012</t>
  </si>
  <si>
    <t>be/SFPHP06-0203/2012</t>
  </si>
  <si>
    <t>SENI GIRL SE</t>
  </si>
  <si>
    <t>Siófok Kézilabda Club S.E.</t>
  </si>
  <si>
    <t>Siófoki Kézilabda Club Sportszolgáltató Korlátolt Felelősségű Társaság</t>
  </si>
  <si>
    <t>be/SFPHP01-0013/2012</t>
  </si>
  <si>
    <t>be/SFPHP07-0326/2012</t>
  </si>
  <si>
    <t>be/SFPHP13-0310/2012</t>
  </si>
  <si>
    <t>Student Comfort Kézilabda Utánpótlás Központ</t>
  </si>
  <si>
    <t>be/SFPHP01-0047/2012</t>
  </si>
  <si>
    <t>Szarvasi Női Kézilabda Klub</t>
  </si>
  <si>
    <t xml:space="preserve">Százhalombattai Városi Utánpótlásért Közhasznú Sportegyesület </t>
  </si>
  <si>
    <t>be/SFPHP05-0277/2012</t>
  </si>
  <si>
    <t>be/SFPHP20-0103/2012</t>
  </si>
  <si>
    <t>be/SFPHP09-0116/2012</t>
  </si>
  <si>
    <t>be/SFPHP03-0118/2012</t>
  </si>
  <si>
    <t>be/SFPHP02-0233/2012</t>
  </si>
  <si>
    <t>be/SFPHP13-0078/2012</t>
  </si>
  <si>
    <t>be/SFPHP01-0322/2012</t>
  </si>
  <si>
    <t>Szerencs Város Sport Egyesület</t>
  </si>
  <si>
    <t>be/SFPHP06-0202/2012</t>
  </si>
  <si>
    <t>Szigetszentmiklósi Kézilabda Sportkör</t>
  </si>
  <si>
    <t>Szigetszentmiklós Női Kézilabda Sport Egyesület</t>
  </si>
  <si>
    <t>be/SFPHP03-0330/2012</t>
  </si>
  <si>
    <t>be/SFPHP08-0137/2012</t>
  </si>
  <si>
    <t>be/SFPHP08-0270/2012</t>
  </si>
  <si>
    <t>be/SFPHP03-0180/2012</t>
  </si>
  <si>
    <t>be/SFPHP05-0120/2012</t>
  </si>
  <si>
    <t>be/SFPHP08-0104/2012</t>
  </si>
  <si>
    <t>Tatai Honvéd Atlétikai Club</t>
  </si>
  <si>
    <t>be/SFPHP09-0305/2012</t>
  </si>
  <si>
    <t>be/SFPHP01-0350/2012</t>
  </si>
  <si>
    <t>Tolnai Kézilabda Club</t>
  </si>
  <si>
    <t>be/SFPHP02-0329/2012</t>
  </si>
  <si>
    <t>Tóvárosi Általános Iskola TINI diáksport Egyesület</t>
  </si>
  <si>
    <t>be/SFPHP04-0044/2012</t>
  </si>
  <si>
    <t>be/SFPHP07-0101/2012</t>
  </si>
  <si>
    <t>be/SFPHP08-0106/2012</t>
  </si>
  <si>
    <t>be/SFPHP05-0191/2012</t>
  </si>
  <si>
    <t>Túrkevei Városi Sportegyesület</t>
  </si>
  <si>
    <t>be/SFPHP07-0093/2012</t>
  </si>
  <si>
    <t>Újbuda Kézilabda KFT</t>
  </si>
  <si>
    <t>be/SFPHP06-0122/2012</t>
  </si>
  <si>
    <t>be/SFPHP18-0107/2012</t>
  </si>
  <si>
    <t>be/SFPHP15-0346/2012</t>
  </si>
  <si>
    <t>Vecsés Sportegyesület</t>
  </si>
  <si>
    <t>be/SFPHP05-0065/2012</t>
  </si>
  <si>
    <t>Veszprém Barabás KC. Közhasznú Egyesület</t>
  </si>
  <si>
    <t>be/SFPHP04-0024/2012</t>
  </si>
  <si>
    <t>be/SFPHP10-0214/2012</t>
  </si>
  <si>
    <t>Szőlőskerti Általános Iskola Diák- Sportegyesület</t>
  </si>
  <si>
    <t>be/SFPHP05-0019/2012</t>
  </si>
  <si>
    <t>Polgárdi Városi Sportegyesület</t>
  </si>
  <si>
    <t>Nyírsuli Nyíregyháza Sportszolgáltató Nonprofit Kft.</t>
  </si>
  <si>
    <t>Balatonfüredi Kézilabdasportjáért Közhasznú Alapítvány</t>
  </si>
  <si>
    <t>Szepa Alsózsolca Kézilabda Sportegyesület</t>
  </si>
  <si>
    <t>Hódmezővásárhely Sportjáért Alapítvány Hódmezővásárhelyi Leány Kézilabda Club</t>
  </si>
  <si>
    <t>be/SFPHP06-0098/2012</t>
  </si>
  <si>
    <t>Tiszavasvári Diáksport Egyesület</t>
  </si>
  <si>
    <t>Motaxautó Női Kézilabda Klub</t>
  </si>
  <si>
    <t>be/SFPHP01-0320/2012</t>
  </si>
  <si>
    <t>be/SFPHP05-0046/2012</t>
  </si>
  <si>
    <t>be/SFPHP06-0216/2012</t>
  </si>
  <si>
    <t>be/SFPHP13-0286/2012</t>
  </si>
  <si>
    <t>be/SFPHP05-0023/2012</t>
  </si>
  <si>
    <t>be/SFPHP02-0181/2012</t>
  </si>
  <si>
    <t>be/SFPHP09-0306/2012</t>
  </si>
  <si>
    <t>be/SFPHP01-0088/2012</t>
  </si>
  <si>
    <t>Csurgói Kézilabda Utánpótlásnevelő Közhasznú Alapítvány</t>
  </si>
  <si>
    <t>Makói Utánpótlás Kézilabda Club</t>
  </si>
  <si>
    <t>be/SFPHP02-0252/2012</t>
  </si>
  <si>
    <t>be/SFPHP09-0257/2012</t>
  </si>
  <si>
    <t>be/SFPHP10-0146/2012</t>
  </si>
  <si>
    <t>be/SFPHP09-0145/2012</t>
  </si>
  <si>
    <t>be/SFPHP01-0149/2012</t>
  </si>
  <si>
    <t>be/SFPHP08-0280/2012</t>
  </si>
  <si>
    <t>be/SFPHP04-0009/2012</t>
  </si>
  <si>
    <t>be/SFPHP02-0222/2012</t>
  </si>
  <si>
    <t>be/SFP-0121/2012</t>
  </si>
  <si>
    <t>Kézilabda Egyesület Püspökladány</t>
  </si>
  <si>
    <t>Bácsalmási Petőfi Városi Sport Egyesület</t>
  </si>
  <si>
    <t>be/SFPHP11-0035/2012</t>
  </si>
  <si>
    <t>Orosháza Kézilabda Sport Klub</t>
  </si>
  <si>
    <t>be/SFPHP08-0288/2012</t>
  </si>
  <si>
    <t xml:space="preserve">Sülysápi Községi Sportkör </t>
  </si>
  <si>
    <t>Nagyhegyesi Községi Sportegyesület</t>
  </si>
  <si>
    <t>be/SFPHP02-0301/2012</t>
  </si>
  <si>
    <t>Környe Sportegyesület</t>
  </si>
  <si>
    <t>be/SFPHP06-0198/2012</t>
  </si>
  <si>
    <t>be/SFPHP06-0261/2012</t>
  </si>
  <si>
    <t>be/SFPHP03-0117/2012</t>
  </si>
  <si>
    <t>be/SFPHP02-0284/2012</t>
  </si>
  <si>
    <t xml:space="preserve">EötvösJózsef Diák Sport Egyesület </t>
  </si>
  <si>
    <t>be/SFPHP11-0142/2012</t>
  </si>
  <si>
    <t>Georgikon Diáksport Egyesület</t>
  </si>
  <si>
    <t>be/SFPHP07-0129/2012</t>
  </si>
  <si>
    <t>be/SFPHP01-0285/2012</t>
  </si>
  <si>
    <t>be/SFPHP07-0057/2012</t>
  </si>
  <si>
    <t>be/SFPHP04-0208/2012</t>
  </si>
  <si>
    <t>Vígh Matild Diáksport Egyesület</t>
  </si>
  <si>
    <t>SPT274/2012</t>
  </si>
  <si>
    <t>Monbebe az Egészséges életmódért, a Gyermek Testkúltúra</t>
  </si>
  <si>
    <t>be/SFPHP12-0085/2012</t>
  </si>
  <si>
    <t>be/SFPHP09-0276/2012</t>
  </si>
  <si>
    <t xml:space="preserve">Budai Farkasok Kézilabda Klub és Utánpótlásnevelő Központ </t>
  </si>
  <si>
    <t>be/SFPHP05-0144/2012</t>
  </si>
  <si>
    <t>Váci Női Kézilabda Egyesület</t>
  </si>
  <si>
    <t>be/SFPHP08-0278/2012</t>
  </si>
  <si>
    <t>be/SFPHP10-0174/2012</t>
  </si>
  <si>
    <t>Miskolci Egyetem Atlétikai és Futbal Club</t>
  </si>
  <si>
    <t>be/SFPHP03-0074/2012</t>
  </si>
  <si>
    <t>Böhönyei "Festetics" DSE</t>
  </si>
  <si>
    <t>be/SFPHP04-0038/2012</t>
  </si>
  <si>
    <t>Erdőkertesi Sportegyesület</t>
  </si>
  <si>
    <t>be/SFPHP03-0200/2012</t>
  </si>
  <si>
    <t>Buji Diák Sportegyesület</t>
  </si>
  <si>
    <t>be/SFPHP05-0010/2012</t>
  </si>
  <si>
    <t>Bem József DSE</t>
  </si>
  <si>
    <t>be/SFPHP05-0327/2012</t>
  </si>
  <si>
    <t>be/SFPHP07-0254/2012</t>
  </si>
  <si>
    <t>Csokonai Diáksport Egyesület</t>
  </si>
  <si>
    <t>Euro-Novex Utánpótlás Sport Egyesület</t>
  </si>
  <si>
    <t>Jánoshalma Női Kézilabda és Szabadidő Sport Egyesület</t>
  </si>
  <si>
    <t>Diákok Egészségéért, Veszprém Megye Kézilabda Sportjáért Közhasznú Alapítvány</t>
  </si>
  <si>
    <t>Budapest Sport Egyesület</t>
  </si>
  <si>
    <t>be/SFPHP11-0295/2012</t>
  </si>
  <si>
    <t>be/SFPHP09-0302/2012</t>
  </si>
  <si>
    <t>Hosszúhetényi Sport Egyesület</t>
  </si>
  <si>
    <t>be/SFPHP20-0193/2012</t>
  </si>
  <si>
    <t>Csorvási Sportklub</t>
  </si>
  <si>
    <t>be/SFPHP02-0061/2012</t>
  </si>
  <si>
    <t>be/SFPHP10-0318/2012</t>
  </si>
  <si>
    <t>be/SFPHP02-0328/2012</t>
  </si>
  <si>
    <t>ETO Férfi Kézilabda Club KFT.</t>
  </si>
  <si>
    <t>be/SFPHP09-0220/2012</t>
  </si>
  <si>
    <t>be/SFPHP02-0050/2012</t>
  </si>
  <si>
    <t>be/SFPHP23-0059/2012</t>
  </si>
  <si>
    <t>be/SFPHP05-0260/2012</t>
  </si>
  <si>
    <t>Egri Városi Sportiskola Kézilabda Szakosztály</t>
  </si>
  <si>
    <t>be/SFPHP04-0352/2012</t>
  </si>
  <si>
    <t>be/SFPHP14-0022/2012</t>
  </si>
  <si>
    <t>be/SFPHP05-0279/2012</t>
  </si>
  <si>
    <t>be/SFPHP15-0070/2012</t>
  </si>
  <si>
    <t>be/SFPHP03-0132/2012</t>
  </si>
  <si>
    <t>be/SFPHP01-0289/2012</t>
  </si>
  <si>
    <t>Ceglédi Kék Cápák Sportegyesület</t>
  </si>
  <si>
    <t>EJKÁIÓ</t>
  </si>
  <si>
    <t>be/SFP-0232/2012</t>
  </si>
  <si>
    <t>Ercsi Sportegyesület</t>
  </si>
  <si>
    <t>be/SFPHP02-0192/2012</t>
  </si>
  <si>
    <t>Handball Future Kft.</t>
  </si>
  <si>
    <t>be/SFPHP03-0309/2012</t>
  </si>
  <si>
    <t>Harkányfürdő Sport Egyesület</t>
  </si>
  <si>
    <t>be/SFPHP03-0157/2012</t>
  </si>
  <si>
    <t>Kecskeméti KSE Sportegyesületeket Működtető Korlátolt Felelősségű Társaság</t>
  </si>
  <si>
    <t>Körös Kézilabda Klub Egyesület</t>
  </si>
  <si>
    <t>be/SFP-0138/2012</t>
  </si>
  <si>
    <t>Mindszent Kézilabda Club</t>
  </si>
  <si>
    <t>Monori Sportegyesület</t>
  </si>
  <si>
    <t>be/SFPHP02-0155/2012</t>
  </si>
  <si>
    <t>Pestszentlőrinc-Pestszentimre Önkormányzat Közművelődési és Sport Közalapítvány</t>
  </si>
  <si>
    <t>A Veresegyházi Kézilabda Jövőjéért Alapítvány</t>
  </si>
  <si>
    <t>be/SFPHP06-0168/2012</t>
  </si>
  <si>
    <t>Szombathelyi Sportközpont és Sportiskola Nonprofit kft.</t>
  </si>
  <si>
    <t>Létavértes SC'97 Sportegyesület</t>
  </si>
  <si>
    <t>Bajnokok Diák Sportegyesület</t>
  </si>
  <si>
    <t>be/SFPHP02-0335/2012</t>
  </si>
  <si>
    <t xml:space="preserve">Alsóörsi Sportegyesület </t>
  </si>
  <si>
    <t>be/SFPHP02-0182/2012</t>
  </si>
  <si>
    <t>607.sz. Gáspár András Diáksport Egyesület</t>
  </si>
  <si>
    <t>Jászfényszaru Városi Sportegyesület</t>
  </si>
  <si>
    <t>be/SFPHP07-0313/2012</t>
  </si>
  <si>
    <t>Petőfi és Fia Sportegyesület</t>
  </si>
  <si>
    <t>be/SFPHP02-0029/2012</t>
  </si>
  <si>
    <t>Balatoni Strandkézilabda Egyesület</t>
  </si>
  <si>
    <t>Dunaújvárosi Női Kézilabda Sport Kereskedelmi és Szolgáltató Kft.</t>
  </si>
  <si>
    <t>be/SFPHP01-0045/2012</t>
  </si>
  <si>
    <t>Pécsi Testkultúra Közhasznú Egyesület</t>
  </si>
  <si>
    <t>be/SFPHP01-0321/2012</t>
  </si>
  <si>
    <t>be/SFPHP02-0114/2012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</si>
</sst>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Ft&quot;_-;\-* #,##0.00\ &quot;Ft&quot;_-;_-* &quot;-&quot;??\ &quot;Ft&quot;_-;_-@_-"/>
    <numFmt numFmtId="164" formatCode="_-* #,##0\ &quot;Ft&quot;_-;\-* #,##0\ &quot;Ft&quot;_-;_-* &quot;-&quot;??\ &quot;Ft&quot;_-;_-@_-"/>
  </numFmts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0" fillId="0" borderId="0" xfId="0" applyNumberFormat="1"/>
    <xf numFmtId="164" fontId="0" fillId="0" borderId="0" xfId="1" applyNumberFormat="1" applyFont="1"/>
    <xf numFmtId="164" fontId="0" fillId="0" borderId="0" xfId="0" applyNumberFormat="1"/>
    <xf numFmtId="0" fontId="0" fillId="0" borderId="1" xfId="0" applyBorder="1" applyAlignment="1">
      <alignment horizontal="center"/>
    </xf>
  </cellXfs>
  <cellStyles count="2">
    <cellStyle name="Normál" xfId="0" builtinId="0"/>
    <cellStyle name="Pénznem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25"/>
  <sheetViews>
    <sheetView tabSelected="1" zoomScaleNormal="100" zoomScaleSheetLayoutView="100" workbookViewId="0">
      <selection activeCell="A3" sqref="A3"/>
    </sheetView>
  </sheetViews>
  <sheetFormatPr defaultRowHeight="15" x14ac:dyDescent="0.25"/>
  <cols>
    <col min="3" max="3" width="16" customWidth="1"/>
    <col min="4" max="4" width="76.125" bestFit="1" customWidth="1"/>
    <col min="5" max="5" width="17.375" bestFit="1" customWidth="1"/>
    <col min="6" max="6" width="17.625" bestFit="1" customWidth="1"/>
    <col min="7" max="7" width="19" bestFit="1" customWidth="1"/>
    <col min="8" max="8" width="17.625" bestFit="1" customWidth="1"/>
    <col min="9" max="9" width="15.375" bestFit="1" customWidth="1"/>
    <col min="10" max="10" width="9.375" bestFit="1" customWidth="1"/>
    <col min="11" max="11" width="16.375" bestFit="1" customWidth="1"/>
    <col min="12" max="12" width="16.25" bestFit="1" customWidth="1"/>
    <col min="13" max="14" width="18.875" bestFit="1" customWidth="1"/>
    <col min="15" max="15" width="17.25" bestFit="1" customWidth="1"/>
    <col min="16" max="16" width="10.25" bestFit="1" customWidth="1"/>
  </cols>
  <sheetData>
    <row r="1" spans="1:16" x14ac:dyDescent="0.25">
      <c r="E1" s="9" t="s">
        <v>0</v>
      </c>
      <c r="F1" s="9"/>
      <c r="G1" s="9"/>
      <c r="H1" s="9"/>
      <c r="I1" s="9"/>
      <c r="J1" s="9"/>
      <c r="K1" s="9"/>
      <c r="L1" s="9"/>
      <c r="M1" s="9"/>
    </row>
    <row r="2" spans="1:16" ht="30" x14ac:dyDescent="0.25">
      <c r="A2" s="1" t="s">
        <v>1</v>
      </c>
      <c r="B2" s="1" t="s">
        <v>2</v>
      </c>
      <c r="C2" s="2" t="s">
        <v>3</v>
      </c>
      <c r="D2" s="1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4" t="s">
        <v>11</v>
      </c>
      <c r="L2" s="4" t="s">
        <v>12</v>
      </c>
      <c r="M2" s="4" t="s">
        <v>13</v>
      </c>
      <c r="N2" s="5" t="s">
        <v>14</v>
      </c>
      <c r="O2" s="5" t="s">
        <v>15</v>
      </c>
      <c r="P2" s="5" t="s">
        <v>16</v>
      </c>
    </row>
    <row r="3" spans="1:16" x14ac:dyDescent="0.25">
      <c r="A3" t="s">
        <v>406</v>
      </c>
      <c r="B3" s="6" t="s">
        <v>1464</v>
      </c>
      <c r="C3" t="s">
        <v>1465</v>
      </c>
      <c r="D3" t="s">
        <v>456</v>
      </c>
      <c r="E3" s="7">
        <v>0</v>
      </c>
      <c r="F3" s="7">
        <v>0</v>
      </c>
      <c r="G3" s="7">
        <v>0</v>
      </c>
      <c r="H3" s="7">
        <v>1030000</v>
      </c>
      <c r="I3" s="7">
        <v>0</v>
      </c>
      <c r="J3" s="7">
        <v>0</v>
      </c>
      <c r="K3" s="7">
        <v>0</v>
      </c>
      <c r="L3" s="7">
        <v>0</v>
      </c>
      <c r="M3" s="7">
        <f t="shared" ref="M3:M66" si="0">SUM(E3:J3)</f>
        <v>1030000</v>
      </c>
      <c r="N3" s="7">
        <v>1647000</v>
      </c>
      <c r="O3" s="7">
        <f t="shared" ref="O3:O66" si="1">N3-M3</f>
        <v>617000</v>
      </c>
      <c r="P3" t="s">
        <v>1946</v>
      </c>
    </row>
    <row r="4" spans="1:16" x14ac:dyDescent="0.25">
      <c r="A4" t="s">
        <v>406</v>
      </c>
      <c r="B4" t="s">
        <v>1464</v>
      </c>
      <c r="C4" t="s">
        <v>1466</v>
      </c>
      <c r="D4" t="s">
        <v>1467</v>
      </c>
      <c r="E4" s="7">
        <v>616000</v>
      </c>
      <c r="F4" s="7">
        <v>227500</v>
      </c>
      <c r="G4" s="7">
        <v>0</v>
      </c>
      <c r="H4" s="7">
        <v>43763288</v>
      </c>
      <c r="I4" s="7">
        <v>0</v>
      </c>
      <c r="J4" s="7">
        <v>0</v>
      </c>
      <c r="K4" s="7">
        <v>1150000</v>
      </c>
      <c r="L4" s="7">
        <v>0</v>
      </c>
      <c r="M4" s="7">
        <f t="shared" si="0"/>
        <v>44606788</v>
      </c>
      <c r="N4" s="7">
        <v>45756788</v>
      </c>
      <c r="O4" s="7">
        <f t="shared" si="1"/>
        <v>1150000</v>
      </c>
      <c r="P4" t="s">
        <v>1946</v>
      </c>
    </row>
    <row r="5" spans="1:16" x14ac:dyDescent="0.25">
      <c r="A5" t="s">
        <v>406</v>
      </c>
      <c r="B5" t="s">
        <v>1464</v>
      </c>
      <c r="C5" t="s">
        <v>1468</v>
      </c>
      <c r="D5" t="s">
        <v>586</v>
      </c>
      <c r="E5" s="7">
        <v>0</v>
      </c>
      <c r="F5" s="7">
        <v>0</v>
      </c>
      <c r="G5" s="7">
        <v>0</v>
      </c>
      <c r="H5" s="7">
        <v>17438400</v>
      </c>
      <c r="I5" s="7">
        <v>0</v>
      </c>
      <c r="J5" s="7">
        <v>0</v>
      </c>
      <c r="K5" s="7">
        <v>520000</v>
      </c>
      <c r="L5" s="7">
        <v>0</v>
      </c>
      <c r="M5" s="7">
        <f t="shared" si="0"/>
        <v>17438400</v>
      </c>
      <c r="N5" s="7">
        <v>17958400</v>
      </c>
      <c r="O5" s="7">
        <f t="shared" si="1"/>
        <v>520000</v>
      </c>
      <c r="P5" t="s">
        <v>1946</v>
      </c>
    </row>
    <row r="6" spans="1:16" x14ac:dyDescent="0.25">
      <c r="A6" t="s">
        <v>406</v>
      </c>
      <c r="B6" t="s">
        <v>1464</v>
      </c>
      <c r="C6" t="s">
        <v>1469</v>
      </c>
      <c r="D6" t="s">
        <v>1470</v>
      </c>
      <c r="E6" s="7">
        <v>0</v>
      </c>
      <c r="F6" s="7">
        <v>0</v>
      </c>
      <c r="G6" s="7">
        <v>0</v>
      </c>
      <c r="H6" s="7">
        <v>1760000</v>
      </c>
      <c r="I6" s="7">
        <v>0</v>
      </c>
      <c r="J6" s="7">
        <v>0</v>
      </c>
      <c r="K6" s="7">
        <v>0</v>
      </c>
      <c r="L6" s="7">
        <v>0</v>
      </c>
      <c r="M6" s="7">
        <f t="shared" si="0"/>
        <v>1760000</v>
      </c>
      <c r="N6" s="7">
        <v>3500000</v>
      </c>
      <c r="O6" s="7">
        <f t="shared" si="1"/>
        <v>1740000</v>
      </c>
      <c r="P6" t="s">
        <v>1946</v>
      </c>
    </row>
    <row r="7" spans="1:16" x14ac:dyDescent="0.25">
      <c r="A7" t="s">
        <v>406</v>
      </c>
      <c r="B7" t="s">
        <v>1464</v>
      </c>
      <c r="C7" t="s">
        <v>1471</v>
      </c>
      <c r="D7" t="s">
        <v>1382</v>
      </c>
      <c r="E7" s="7">
        <v>903397</v>
      </c>
      <c r="F7" s="7">
        <v>0</v>
      </c>
      <c r="G7" s="7">
        <v>0</v>
      </c>
      <c r="H7" s="7">
        <v>5753880</v>
      </c>
      <c r="I7" s="7">
        <v>0</v>
      </c>
      <c r="J7" s="7">
        <v>0</v>
      </c>
      <c r="K7" s="7">
        <v>0</v>
      </c>
      <c r="L7" s="7">
        <v>0</v>
      </c>
      <c r="M7" s="7">
        <f t="shared" si="0"/>
        <v>6657277</v>
      </c>
      <c r="N7" s="7">
        <v>6689407</v>
      </c>
      <c r="O7" s="7">
        <f t="shared" si="1"/>
        <v>32130</v>
      </c>
      <c r="P7" t="s">
        <v>1946</v>
      </c>
    </row>
    <row r="8" spans="1:16" x14ac:dyDescent="0.25">
      <c r="A8" t="s">
        <v>406</v>
      </c>
      <c r="B8" t="s">
        <v>1464</v>
      </c>
      <c r="C8" t="s">
        <v>1472</v>
      </c>
      <c r="D8" t="s">
        <v>1473</v>
      </c>
      <c r="E8" s="7">
        <v>0</v>
      </c>
      <c r="F8" s="7">
        <v>0</v>
      </c>
      <c r="G8" s="7">
        <v>0</v>
      </c>
      <c r="H8" s="7">
        <v>2155000</v>
      </c>
      <c r="I8" s="7">
        <v>0</v>
      </c>
      <c r="J8" s="7">
        <v>0</v>
      </c>
      <c r="K8" s="7">
        <v>0</v>
      </c>
      <c r="L8" s="7">
        <v>0</v>
      </c>
      <c r="M8" s="7">
        <f t="shared" si="0"/>
        <v>2155000</v>
      </c>
      <c r="N8" s="7">
        <v>2155000</v>
      </c>
      <c r="O8" s="7">
        <f t="shared" si="1"/>
        <v>0</v>
      </c>
      <c r="P8" t="s">
        <v>1946</v>
      </c>
    </row>
    <row r="9" spans="1:16" x14ac:dyDescent="0.25">
      <c r="A9" t="s">
        <v>406</v>
      </c>
      <c r="B9" t="s">
        <v>1464</v>
      </c>
      <c r="C9" t="s">
        <v>1474</v>
      </c>
      <c r="D9" t="s">
        <v>668</v>
      </c>
      <c r="E9" s="7">
        <v>0</v>
      </c>
      <c r="F9" s="7">
        <v>0</v>
      </c>
      <c r="G9" s="7">
        <v>0</v>
      </c>
      <c r="H9" s="7">
        <v>8900000</v>
      </c>
      <c r="I9" s="7">
        <v>0</v>
      </c>
      <c r="J9" s="7">
        <v>0</v>
      </c>
      <c r="K9" s="7">
        <v>1100000</v>
      </c>
      <c r="L9" s="7">
        <v>0</v>
      </c>
      <c r="M9" s="7">
        <f t="shared" si="0"/>
        <v>8900000</v>
      </c>
      <c r="N9" s="7">
        <v>10000000</v>
      </c>
      <c r="O9" s="7">
        <f t="shared" si="1"/>
        <v>1100000</v>
      </c>
      <c r="P9" t="s">
        <v>1946</v>
      </c>
    </row>
    <row r="10" spans="1:16" x14ac:dyDescent="0.25">
      <c r="A10" t="s">
        <v>406</v>
      </c>
      <c r="B10" t="s">
        <v>1464</v>
      </c>
      <c r="C10" t="s">
        <v>1475</v>
      </c>
      <c r="D10" t="s">
        <v>1476</v>
      </c>
      <c r="E10" s="7">
        <v>0</v>
      </c>
      <c r="F10" s="7">
        <v>0</v>
      </c>
      <c r="G10" s="7">
        <v>0</v>
      </c>
      <c r="H10" s="7">
        <v>8750000</v>
      </c>
      <c r="I10" s="7">
        <v>0</v>
      </c>
      <c r="J10" s="7">
        <v>0</v>
      </c>
      <c r="K10" s="7">
        <v>262500</v>
      </c>
      <c r="L10" s="7">
        <v>0</v>
      </c>
      <c r="M10" s="7">
        <f t="shared" si="0"/>
        <v>8750000</v>
      </c>
      <c r="N10" s="7">
        <v>9012500</v>
      </c>
      <c r="O10" s="7">
        <f t="shared" si="1"/>
        <v>262500</v>
      </c>
      <c r="P10" t="s">
        <v>1946</v>
      </c>
    </row>
    <row r="11" spans="1:16" x14ac:dyDescent="0.25">
      <c r="A11" t="s">
        <v>406</v>
      </c>
      <c r="B11" t="s">
        <v>1464</v>
      </c>
      <c r="C11" t="s">
        <v>1477</v>
      </c>
      <c r="D11" t="s">
        <v>1478</v>
      </c>
      <c r="E11" s="7">
        <v>0</v>
      </c>
      <c r="F11" s="7">
        <v>0</v>
      </c>
      <c r="G11" s="7">
        <v>0</v>
      </c>
      <c r="H11" s="7">
        <v>15000000</v>
      </c>
      <c r="I11" s="7">
        <v>0</v>
      </c>
      <c r="J11" s="7">
        <v>0</v>
      </c>
      <c r="K11" s="7">
        <v>0</v>
      </c>
      <c r="L11" s="7">
        <v>0</v>
      </c>
      <c r="M11" s="7">
        <f t="shared" si="0"/>
        <v>15000000</v>
      </c>
      <c r="N11" s="7">
        <v>15000000</v>
      </c>
      <c r="O11" s="7">
        <f t="shared" si="1"/>
        <v>0</v>
      </c>
      <c r="P11" t="s">
        <v>1946</v>
      </c>
    </row>
    <row r="12" spans="1:16" x14ac:dyDescent="0.25">
      <c r="A12" t="s">
        <v>406</v>
      </c>
      <c r="B12" t="s">
        <v>1464</v>
      </c>
      <c r="C12" t="s">
        <v>1479</v>
      </c>
      <c r="D12" t="s">
        <v>1480</v>
      </c>
      <c r="E12" s="7">
        <v>0</v>
      </c>
      <c r="F12" s="7">
        <v>0</v>
      </c>
      <c r="G12" s="7">
        <v>0</v>
      </c>
      <c r="H12" s="7">
        <v>7800000</v>
      </c>
      <c r="I12" s="7">
        <v>0</v>
      </c>
      <c r="J12" s="7">
        <v>0</v>
      </c>
      <c r="K12" s="7">
        <v>0</v>
      </c>
      <c r="L12" s="7">
        <v>0</v>
      </c>
      <c r="M12" s="7">
        <f t="shared" si="0"/>
        <v>7800000</v>
      </c>
      <c r="N12" s="7">
        <v>7850000</v>
      </c>
      <c r="O12" s="7">
        <f t="shared" si="1"/>
        <v>50000</v>
      </c>
      <c r="P12" t="s">
        <v>1946</v>
      </c>
    </row>
    <row r="13" spans="1:16" x14ac:dyDescent="0.25">
      <c r="A13" t="s">
        <v>406</v>
      </c>
      <c r="B13" t="s">
        <v>1464</v>
      </c>
      <c r="C13" t="s">
        <v>1481</v>
      </c>
      <c r="D13" t="s">
        <v>1482</v>
      </c>
      <c r="E13" s="7">
        <v>1262000</v>
      </c>
      <c r="F13" s="7">
        <v>0</v>
      </c>
      <c r="G13" s="7">
        <v>0</v>
      </c>
      <c r="H13" s="7">
        <v>17000000</v>
      </c>
      <c r="I13" s="7">
        <v>0</v>
      </c>
      <c r="J13" s="7">
        <v>0</v>
      </c>
      <c r="K13" s="7">
        <v>579360</v>
      </c>
      <c r="L13" s="7">
        <v>0</v>
      </c>
      <c r="M13" s="7">
        <f t="shared" si="0"/>
        <v>18262000</v>
      </c>
      <c r="N13" s="7">
        <v>19312000</v>
      </c>
      <c r="O13" s="7">
        <f t="shared" si="1"/>
        <v>1050000</v>
      </c>
      <c r="P13" t="s">
        <v>1946</v>
      </c>
    </row>
    <row r="14" spans="1:16" x14ac:dyDescent="0.25">
      <c r="A14" t="s">
        <v>406</v>
      </c>
      <c r="B14" t="s">
        <v>1464</v>
      </c>
      <c r="C14" t="s">
        <v>1483</v>
      </c>
      <c r="D14" t="s">
        <v>1484</v>
      </c>
      <c r="E14" s="7">
        <v>270000</v>
      </c>
      <c r="F14" s="7">
        <v>0</v>
      </c>
      <c r="G14" s="7">
        <v>0</v>
      </c>
      <c r="H14" s="7">
        <v>1130000</v>
      </c>
      <c r="I14" s="7">
        <v>0</v>
      </c>
      <c r="J14" s="7">
        <v>0</v>
      </c>
      <c r="K14" s="7">
        <v>0</v>
      </c>
      <c r="L14" s="7">
        <v>0</v>
      </c>
      <c r="M14" s="7">
        <f t="shared" si="0"/>
        <v>1400000</v>
      </c>
      <c r="N14" s="7">
        <v>1425300</v>
      </c>
      <c r="O14" s="7">
        <f t="shared" si="1"/>
        <v>25300</v>
      </c>
      <c r="P14" t="s">
        <v>1946</v>
      </c>
    </row>
    <row r="15" spans="1:16" x14ac:dyDescent="0.25">
      <c r="A15" t="s">
        <v>406</v>
      </c>
      <c r="B15" t="s">
        <v>1464</v>
      </c>
      <c r="C15" t="s">
        <v>1485</v>
      </c>
      <c r="D15" t="s">
        <v>1486</v>
      </c>
      <c r="E15" s="7">
        <v>0</v>
      </c>
      <c r="F15" s="7">
        <v>0</v>
      </c>
      <c r="G15" s="7">
        <v>0</v>
      </c>
      <c r="H15" s="7">
        <v>28945426</v>
      </c>
      <c r="I15" s="7">
        <v>0</v>
      </c>
      <c r="J15" s="7">
        <v>0</v>
      </c>
      <c r="K15" s="7">
        <v>850000</v>
      </c>
      <c r="L15" s="7">
        <v>0</v>
      </c>
      <c r="M15" s="7">
        <f t="shared" si="0"/>
        <v>28945426</v>
      </c>
      <c r="N15" s="7">
        <v>29795426</v>
      </c>
      <c r="O15" s="7">
        <f t="shared" si="1"/>
        <v>850000</v>
      </c>
      <c r="P15" t="s">
        <v>1946</v>
      </c>
    </row>
    <row r="16" spans="1:16" x14ac:dyDescent="0.25">
      <c r="A16" t="s">
        <v>406</v>
      </c>
      <c r="B16" t="s">
        <v>1464</v>
      </c>
      <c r="C16" t="s">
        <v>1487</v>
      </c>
      <c r="D16" t="s">
        <v>1488</v>
      </c>
      <c r="E16" s="7">
        <v>659964</v>
      </c>
      <c r="F16" s="7">
        <v>0</v>
      </c>
      <c r="G16" s="7">
        <v>0</v>
      </c>
      <c r="H16" s="7">
        <v>17799136</v>
      </c>
      <c r="I16" s="7">
        <v>0</v>
      </c>
      <c r="J16" s="7">
        <v>0</v>
      </c>
      <c r="K16" s="7">
        <v>570900</v>
      </c>
      <c r="L16" s="7">
        <v>0</v>
      </c>
      <c r="M16" s="7">
        <f t="shared" si="0"/>
        <v>18459100</v>
      </c>
      <c r="N16" s="7">
        <v>19598174</v>
      </c>
      <c r="O16" s="7">
        <f t="shared" si="1"/>
        <v>1139074</v>
      </c>
      <c r="P16" t="s">
        <v>1946</v>
      </c>
    </row>
    <row r="17" spans="1:16" x14ac:dyDescent="0.25">
      <c r="A17" t="s">
        <v>406</v>
      </c>
      <c r="B17" t="s">
        <v>1464</v>
      </c>
      <c r="C17" t="s">
        <v>1489</v>
      </c>
      <c r="D17" t="s">
        <v>1376</v>
      </c>
      <c r="E17" s="7">
        <v>0</v>
      </c>
      <c r="F17" s="7">
        <v>0</v>
      </c>
      <c r="G17" s="7">
        <v>0</v>
      </c>
      <c r="H17" s="7">
        <v>17189906</v>
      </c>
      <c r="I17" s="7">
        <v>0</v>
      </c>
      <c r="J17" s="7">
        <v>0</v>
      </c>
      <c r="K17" s="7">
        <v>500000</v>
      </c>
      <c r="L17" s="7">
        <v>0</v>
      </c>
      <c r="M17" s="7">
        <f t="shared" si="0"/>
        <v>17189906</v>
      </c>
      <c r="N17" s="7">
        <v>17689906</v>
      </c>
      <c r="O17" s="7">
        <f t="shared" si="1"/>
        <v>500000</v>
      </c>
      <c r="P17" t="s">
        <v>1946</v>
      </c>
    </row>
    <row r="18" spans="1:16" x14ac:dyDescent="0.25">
      <c r="A18" t="s">
        <v>406</v>
      </c>
      <c r="B18" t="s">
        <v>1464</v>
      </c>
      <c r="C18" t="s">
        <v>1490</v>
      </c>
      <c r="D18" t="s">
        <v>1372</v>
      </c>
      <c r="E18" s="7">
        <v>5000000</v>
      </c>
      <c r="F18" s="7">
        <v>3826001</v>
      </c>
      <c r="G18" s="7">
        <v>0</v>
      </c>
      <c r="H18" s="7">
        <v>15839698</v>
      </c>
      <c r="I18" s="7">
        <v>0</v>
      </c>
      <c r="J18" s="7">
        <v>0</v>
      </c>
      <c r="K18" s="7">
        <v>200000</v>
      </c>
      <c r="L18" s="7">
        <v>0</v>
      </c>
      <c r="M18" s="7">
        <f t="shared" si="0"/>
        <v>24665699</v>
      </c>
      <c r="N18" s="7">
        <v>25054338</v>
      </c>
      <c r="O18" s="7">
        <f t="shared" si="1"/>
        <v>388639</v>
      </c>
      <c r="P18" t="s">
        <v>1946</v>
      </c>
    </row>
    <row r="19" spans="1:16" x14ac:dyDescent="0.25">
      <c r="A19" t="s">
        <v>406</v>
      </c>
      <c r="B19" t="s">
        <v>1464</v>
      </c>
      <c r="C19" t="s">
        <v>1491</v>
      </c>
      <c r="D19" t="s">
        <v>1492</v>
      </c>
      <c r="E19" s="7">
        <v>3084000</v>
      </c>
      <c r="F19" s="7">
        <v>0</v>
      </c>
      <c r="G19" s="7">
        <v>0</v>
      </c>
      <c r="H19" s="7">
        <v>59906200</v>
      </c>
      <c r="I19" s="7">
        <v>0</v>
      </c>
      <c r="J19" s="7">
        <v>0</v>
      </c>
      <c r="K19" s="7">
        <v>0</v>
      </c>
      <c r="L19" s="7">
        <v>0</v>
      </c>
      <c r="M19" s="7">
        <f t="shared" si="0"/>
        <v>62990200</v>
      </c>
      <c r="N19" s="7">
        <v>62990200</v>
      </c>
      <c r="O19" s="7">
        <f t="shared" si="1"/>
        <v>0</v>
      </c>
      <c r="P19" t="s">
        <v>1946</v>
      </c>
    </row>
    <row r="20" spans="1:16" x14ac:dyDescent="0.25">
      <c r="A20" t="s">
        <v>406</v>
      </c>
      <c r="B20" t="s">
        <v>1464</v>
      </c>
      <c r="C20" t="s">
        <v>1493</v>
      </c>
      <c r="D20" t="s">
        <v>492</v>
      </c>
      <c r="E20" s="7">
        <v>0</v>
      </c>
      <c r="F20" s="7">
        <v>0</v>
      </c>
      <c r="G20" s="7">
        <v>0</v>
      </c>
      <c r="H20" s="7">
        <v>3633000</v>
      </c>
      <c r="I20" s="7">
        <v>0</v>
      </c>
      <c r="J20" s="7">
        <v>0</v>
      </c>
      <c r="K20" s="7">
        <v>0</v>
      </c>
      <c r="L20" s="7">
        <v>0</v>
      </c>
      <c r="M20" s="7">
        <f t="shared" si="0"/>
        <v>3633000</v>
      </c>
      <c r="N20" s="7">
        <v>10287000</v>
      </c>
      <c r="O20" s="7">
        <f t="shared" si="1"/>
        <v>6654000</v>
      </c>
      <c r="P20" t="s">
        <v>1946</v>
      </c>
    </row>
    <row r="21" spans="1:16" x14ac:dyDescent="0.25">
      <c r="A21" t="s">
        <v>406</v>
      </c>
      <c r="B21" t="s">
        <v>1464</v>
      </c>
      <c r="C21" t="s">
        <v>1494</v>
      </c>
      <c r="D21" t="s">
        <v>421</v>
      </c>
      <c r="E21" s="7">
        <v>0</v>
      </c>
      <c r="F21" s="7">
        <v>0</v>
      </c>
      <c r="G21" s="7">
        <v>0</v>
      </c>
      <c r="H21" s="7">
        <v>90565500</v>
      </c>
      <c r="I21" s="7">
        <v>0</v>
      </c>
      <c r="J21" s="7">
        <v>0</v>
      </c>
      <c r="K21" s="7">
        <v>2700000</v>
      </c>
      <c r="L21" s="7">
        <v>0</v>
      </c>
      <c r="M21" s="7">
        <f t="shared" si="0"/>
        <v>90565500</v>
      </c>
      <c r="N21" s="7">
        <v>93265500</v>
      </c>
      <c r="O21" s="7">
        <f t="shared" si="1"/>
        <v>2700000</v>
      </c>
      <c r="P21" t="s">
        <v>1946</v>
      </c>
    </row>
    <row r="22" spans="1:16" x14ac:dyDescent="0.25">
      <c r="A22" t="s">
        <v>406</v>
      </c>
      <c r="B22" t="s">
        <v>1464</v>
      </c>
      <c r="C22" t="s">
        <v>1495</v>
      </c>
      <c r="D22" t="s">
        <v>422</v>
      </c>
      <c r="E22" s="7">
        <v>2500000</v>
      </c>
      <c r="F22" s="7">
        <v>2500000</v>
      </c>
      <c r="G22" s="7">
        <v>0</v>
      </c>
      <c r="H22" s="7">
        <v>0</v>
      </c>
      <c r="I22" s="7">
        <v>0</v>
      </c>
      <c r="J22" s="7">
        <v>0</v>
      </c>
      <c r="K22" s="7">
        <v>150000</v>
      </c>
      <c r="L22" s="7">
        <v>0</v>
      </c>
      <c r="M22" s="7">
        <f t="shared" si="0"/>
        <v>5000000</v>
      </c>
      <c r="N22" s="7">
        <v>5150000</v>
      </c>
      <c r="O22" s="7">
        <f t="shared" si="1"/>
        <v>150000</v>
      </c>
      <c r="P22" t="s">
        <v>1946</v>
      </c>
    </row>
    <row r="23" spans="1:16" x14ac:dyDescent="0.25">
      <c r="A23" t="s">
        <v>406</v>
      </c>
      <c r="B23" t="s">
        <v>1464</v>
      </c>
      <c r="C23" t="s">
        <v>1496</v>
      </c>
      <c r="D23" t="s">
        <v>627</v>
      </c>
      <c r="E23" s="7">
        <v>0</v>
      </c>
      <c r="F23" s="7">
        <v>1171775</v>
      </c>
      <c r="G23" s="7">
        <v>0</v>
      </c>
      <c r="H23" s="7">
        <v>4869500</v>
      </c>
      <c r="I23" s="7">
        <v>0</v>
      </c>
      <c r="J23" s="7">
        <v>0</v>
      </c>
      <c r="K23" s="7">
        <v>128725</v>
      </c>
      <c r="L23" s="7">
        <v>0</v>
      </c>
      <c r="M23" s="7">
        <f t="shared" si="0"/>
        <v>6041275</v>
      </c>
      <c r="N23" s="7">
        <v>8718122</v>
      </c>
      <c r="O23" s="7">
        <f t="shared" si="1"/>
        <v>2676847</v>
      </c>
      <c r="P23" t="s">
        <v>1946</v>
      </c>
    </row>
    <row r="24" spans="1:16" x14ac:dyDescent="0.25">
      <c r="A24" t="s">
        <v>406</v>
      </c>
      <c r="B24" t="s">
        <v>1464</v>
      </c>
      <c r="C24" t="s">
        <v>1497</v>
      </c>
      <c r="D24" t="s">
        <v>1498</v>
      </c>
      <c r="E24" s="7">
        <v>0</v>
      </c>
      <c r="F24" s="7">
        <v>70000</v>
      </c>
      <c r="G24" s="7">
        <v>0</v>
      </c>
      <c r="H24" s="7">
        <v>7700000</v>
      </c>
      <c r="I24" s="7">
        <v>0</v>
      </c>
      <c r="J24" s="7">
        <v>0</v>
      </c>
      <c r="K24" s="7">
        <v>233100</v>
      </c>
      <c r="L24" s="7">
        <v>0</v>
      </c>
      <c r="M24" s="7">
        <f t="shared" si="0"/>
        <v>7770000</v>
      </c>
      <c r="N24" s="7">
        <v>8003100</v>
      </c>
      <c r="O24" s="7">
        <f t="shared" si="1"/>
        <v>233100</v>
      </c>
      <c r="P24" t="s">
        <v>1946</v>
      </c>
    </row>
    <row r="25" spans="1:16" x14ac:dyDescent="0.25">
      <c r="A25" t="s">
        <v>406</v>
      </c>
      <c r="B25" t="s">
        <v>1464</v>
      </c>
      <c r="C25" t="s">
        <v>1499</v>
      </c>
      <c r="D25" t="s">
        <v>1500</v>
      </c>
      <c r="E25" s="7">
        <v>7760000</v>
      </c>
      <c r="F25" s="7">
        <v>4365000</v>
      </c>
      <c r="G25" s="7">
        <v>0</v>
      </c>
      <c r="H25" s="7">
        <v>60462380</v>
      </c>
      <c r="I25" s="7">
        <v>0</v>
      </c>
      <c r="J25" s="7">
        <v>0</v>
      </c>
      <c r="K25" s="7">
        <v>2244970</v>
      </c>
      <c r="L25" s="7">
        <v>0</v>
      </c>
      <c r="M25" s="7">
        <f t="shared" si="0"/>
        <v>72587380</v>
      </c>
      <c r="N25" s="7">
        <v>74927350</v>
      </c>
      <c r="O25" s="7">
        <f t="shared" si="1"/>
        <v>2339970</v>
      </c>
      <c r="P25" t="s">
        <v>1946</v>
      </c>
    </row>
    <row r="26" spans="1:16" x14ac:dyDescent="0.25">
      <c r="A26" t="s">
        <v>406</v>
      </c>
      <c r="B26" t="s">
        <v>1464</v>
      </c>
      <c r="C26" t="s">
        <v>1501</v>
      </c>
      <c r="D26" t="s">
        <v>1502</v>
      </c>
      <c r="E26" s="7">
        <v>0</v>
      </c>
      <c r="F26" s="7">
        <v>0</v>
      </c>
      <c r="G26" s="7">
        <v>0</v>
      </c>
      <c r="H26" s="7">
        <v>9905000</v>
      </c>
      <c r="I26" s="7">
        <v>0</v>
      </c>
      <c r="J26" s="7">
        <v>0</v>
      </c>
      <c r="K26" s="7">
        <v>0</v>
      </c>
      <c r="L26" s="7">
        <v>0</v>
      </c>
      <c r="M26" s="7">
        <f t="shared" si="0"/>
        <v>9905000</v>
      </c>
      <c r="N26" s="7">
        <v>10287000</v>
      </c>
      <c r="O26" s="7">
        <f t="shared" si="1"/>
        <v>382000</v>
      </c>
      <c r="P26" t="s">
        <v>1946</v>
      </c>
    </row>
    <row r="27" spans="1:16" x14ac:dyDescent="0.25">
      <c r="A27" t="s">
        <v>406</v>
      </c>
      <c r="B27" t="s">
        <v>1464</v>
      </c>
      <c r="C27" t="s">
        <v>1503</v>
      </c>
      <c r="D27" t="s">
        <v>1378</v>
      </c>
      <c r="E27" s="7">
        <v>0</v>
      </c>
      <c r="F27" s="7">
        <v>1540000</v>
      </c>
      <c r="G27" s="7">
        <v>0</v>
      </c>
      <c r="H27" s="7">
        <v>1970000</v>
      </c>
      <c r="I27" s="7">
        <v>0</v>
      </c>
      <c r="J27" s="7">
        <v>0</v>
      </c>
      <c r="K27" s="7">
        <v>70000</v>
      </c>
      <c r="L27" s="7">
        <v>0</v>
      </c>
      <c r="M27" s="7">
        <f t="shared" si="0"/>
        <v>3510000</v>
      </c>
      <c r="N27" s="7">
        <v>3767520</v>
      </c>
      <c r="O27" s="7">
        <f t="shared" si="1"/>
        <v>257520</v>
      </c>
      <c r="P27" t="s">
        <v>1946</v>
      </c>
    </row>
    <row r="28" spans="1:16" x14ac:dyDescent="0.25">
      <c r="A28" t="s">
        <v>406</v>
      </c>
      <c r="B28" t="s">
        <v>1464</v>
      </c>
      <c r="C28" t="s">
        <v>1504</v>
      </c>
      <c r="D28" t="s">
        <v>1505</v>
      </c>
      <c r="E28" s="7">
        <v>0</v>
      </c>
      <c r="F28" s="7">
        <v>0</v>
      </c>
      <c r="G28" s="7">
        <v>0</v>
      </c>
      <c r="H28" s="7">
        <v>6540000</v>
      </c>
      <c r="I28" s="7">
        <v>0</v>
      </c>
      <c r="J28" s="7">
        <v>0</v>
      </c>
      <c r="K28" s="7">
        <v>0</v>
      </c>
      <c r="L28" s="7">
        <v>0</v>
      </c>
      <c r="M28" s="7">
        <f t="shared" si="0"/>
        <v>6540000</v>
      </c>
      <c r="N28" s="7">
        <v>7000000</v>
      </c>
      <c r="O28" s="7">
        <f t="shared" si="1"/>
        <v>460000</v>
      </c>
      <c r="P28" t="s">
        <v>1946</v>
      </c>
    </row>
    <row r="29" spans="1:16" x14ac:dyDescent="0.25">
      <c r="A29" t="s">
        <v>406</v>
      </c>
      <c r="B29" t="s">
        <v>1464</v>
      </c>
      <c r="C29" t="s">
        <v>1506</v>
      </c>
      <c r="D29" t="s">
        <v>1507</v>
      </c>
      <c r="E29" s="7">
        <v>748500</v>
      </c>
      <c r="F29" s="7">
        <v>150000</v>
      </c>
      <c r="G29" s="7">
        <v>0</v>
      </c>
      <c r="H29" s="7">
        <v>4635000</v>
      </c>
      <c r="I29" s="7">
        <v>0</v>
      </c>
      <c r="J29" s="7">
        <v>0</v>
      </c>
      <c r="K29" s="7">
        <v>160000</v>
      </c>
      <c r="L29" s="7">
        <v>0</v>
      </c>
      <c r="M29" s="7">
        <f t="shared" si="0"/>
        <v>5533500</v>
      </c>
      <c r="N29" s="7">
        <v>5693500</v>
      </c>
      <c r="O29" s="7">
        <f t="shared" si="1"/>
        <v>160000</v>
      </c>
      <c r="P29" t="s">
        <v>1946</v>
      </c>
    </row>
    <row r="30" spans="1:16" x14ac:dyDescent="0.25">
      <c r="A30" t="s">
        <v>406</v>
      </c>
      <c r="B30" t="s">
        <v>1464</v>
      </c>
      <c r="C30" t="s">
        <v>1508</v>
      </c>
      <c r="D30" t="s">
        <v>1509</v>
      </c>
      <c r="E30" s="7">
        <v>3000000</v>
      </c>
      <c r="F30" s="7">
        <v>875000</v>
      </c>
      <c r="G30" s="7">
        <v>0</v>
      </c>
      <c r="H30" s="7">
        <v>11600000</v>
      </c>
      <c r="I30" s="7">
        <v>0</v>
      </c>
      <c r="J30" s="7">
        <v>0</v>
      </c>
      <c r="K30" s="7">
        <v>462250</v>
      </c>
      <c r="L30" s="7">
        <v>0</v>
      </c>
      <c r="M30" s="7">
        <f t="shared" si="0"/>
        <v>15475000</v>
      </c>
      <c r="N30" s="7">
        <v>15937250</v>
      </c>
      <c r="O30" s="7">
        <f t="shared" si="1"/>
        <v>462250</v>
      </c>
      <c r="P30" t="s">
        <v>1946</v>
      </c>
    </row>
    <row r="31" spans="1:16" x14ac:dyDescent="0.25">
      <c r="A31" t="s">
        <v>406</v>
      </c>
      <c r="B31" t="s">
        <v>1464</v>
      </c>
      <c r="C31" t="s">
        <v>1510</v>
      </c>
      <c r="D31" t="s">
        <v>1511</v>
      </c>
      <c r="E31" s="7">
        <v>0</v>
      </c>
      <c r="F31" s="7">
        <v>8890000</v>
      </c>
      <c r="G31" s="7">
        <v>0</v>
      </c>
      <c r="H31" s="7">
        <v>15061500</v>
      </c>
      <c r="I31" s="7">
        <v>0</v>
      </c>
      <c r="J31" s="7">
        <v>0</v>
      </c>
      <c r="K31" s="7">
        <v>718544</v>
      </c>
      <c r="L31" s="7">
        <v>0</v>
      </c>
      <c r="M31" s="7">
        <f t="shared" si="0"/>
        <v>23951500</v>
      </c>
      <c r="N31" s="7">
        <v>24670045</v>
      </c>
      <c r="O31" s="7">
        <f t="shared" si="1"/>
        <v>718545</v>
      </c>
      <c r="P31" t="s">
        <v>1946</v>
      </c>
    </row>
    <row r="32" spans="1:16" x14ac:dyDescent="0.25">
      <c r="A32" t="s">
        <v>406</v>
      </c>
      <c r="B32" t="s">
        <v>1464</v>
      </c>
      <c r="C32" t="s">
        <v>1512</v>
      </c>
      <c r="D32" t="s">
        <v>1513</v>
      </c>
      <c r="E32" s="7">
        <v>0</v>
      </c>
      <c r="F32" s="7">
        <v>0</v>
      </c>
      <c r="G32" s="7">
        <v>0</v>
      </c>
      <c r="H32" s="7">
        <v>12588660</v>
      </c>
      <c r="I32" s="7">
        <v>0</v>
      </c>
      <c r="J32" s="7">
        <v>0</v>
      </c>
      <c r="K32" s="7">
        <v>389340</v>
      </c>
      <c r="L32" s="7">
        <v>0</v>
      </c>
      <c r="M32" s="7">
        <f t="shared" si="0"/>
        <v>12588660</v>
      </c>
      <c r="N32" s="7">
        <v>12978000</v>
      </c>
      <c r="O32" s="7">
        <f t="shared" si="1"/>
        <v>389340</v>
      </c>
      <c r="P32" t="s">
        <v>1946</v>
      </c>
    </row>
    <row r="33" spans="1:16" x14ac:dyDescent="0.25">
      <c r="A33" t="s">
        <v>406</v>
      </c>
      <c r="B33" t="s">
        <v>1464</v>
      </c>
      <c r="C33" t="s">
        <v>1514</v>
      </c>
      <c r="D33" t="s">
        <v>546</v>
      </c>
      <c r="E33" s="7">
        <v>1346200</v>
      </c>
      <c r="F33" s="7">
        <v>1120000</v>
      </c>
      <c r="G33" s="7">
        <v>0</v>
      </c>
      <c r="H33" s="7">
        <v>8124000</v>
      </c>
      <c r="I33" s="7">
        <v>0</v>
      </c>
      <c r="J33" s="7">
        <v>0</v>
      </c>
      <c r="K33" s="7">
        <v>317700</v>
      </c>
      <c r="L33" s="7">
        <v>0</v>
      </c>
      <c r="M33" s="7">
        <f t="shared" si="0"/>
        <v>10590200</v>
      </c>
      <c r="N33" s="7">
        <v>10907900</v>
      </c>
      <c r="O33" s="7">
        <f t="shared" si="1"/>
        <v>317700</v>
      </c>
      <c r="P33" t="s">
        <v>1946</v>
      </c>
    </row>
    <row r="34" spans="1:16" x14ac:dyDescent="0.25">
      <c r="A34" t="s">
        <v>406</v>
      </c>
      <c r="B34" t="s">
        <v>1464</v>
      </c>
      <c r="C34" t="s">
        <v>1515</v>
      </c>
      <c r="D34" t="s">
        <v>1516</v>
      </c>
      <c r="E34" s="7">
        <v>0</v>
      </c>
      <c r="F34" s="7">
        <v>0</v>
      </c>
      <c r="G34" s="7">
        <v>0</v>
      </c>
      <c r="H34" s="7">
        <v>15982881</v>
      </c>
      <c r="I34" s="7">
        <v>0</v>
      </c>
      <c r="J34" s="7">
        <v>0</v>
      </c>
      <c r="K34" s="7">
        <v>0</v>
      </c>
      <c r="L34" s="7">
        <v>0</v>
      </c>
      <c r="M34" s="7">
        <f t="shared" si="0"/>
        <v>15982881</v>
      </c>
      <c r="N34" s="7">
        <v>15982881</v>
      </c>
      <c r="O34" s="7">
        <f t="shared" si="1"/>
        <v>0</v>
      </c>
      <c r="P34" t="s">
        <v>1946</v>
      </c>
    </row>
    <row r="35" spans="1:16" x14ac:dyDescent="0.25">
      <c r="A35" t="s">
        <v>406</v>
      </c>
      <c r="B35" t="s">
        <v>1464</v>
      </c>
      <c r="C35" t="s">
        <v>1517</v>
      </c>
      <c r="D35" t="s">
        <v>451</v>
      </c>
      <c r="E35" s="7">
        <v>361950</v>
      </c>
      <c r="F35" s="7">
        <v>1536500</v>
      </c>
      <c r="G35" s="7">
        <v>0</v>
      </c>
      <c r="H35" s="7">
        <v>7968578</v>
      </c>
      <c r="I35" s="7">
        <v>0</v>
      </c>
      <c r="J35" s="7">
        <v>0</v>
      </c>
      <c r="K35" s="7">
        <v>296000</v>
      </c>
      <c r="L35" s="7">
        <v>0</v>
      </c>
      <c r="M35" s="7">
        <f t="shared" si="0"/>
        <v>9867028</v>
      </c>
      <c r="N35" s="7">
        <v>10163028</v>
      </c>
      <c r="O35" s="7">
        <f t="shared" si="1"/>
        <v>296000</v>
      </c>
      <c r="P35" t="s">
        <v>1946</v>
      </c>
    </row>
    <row r="36" spans="1:16" x14ac:dyDescent="0.25">
      <c r="A36" t="s">
        <v>406</v>
      </c>
      <c r="B36" t="s">
        <v>1464</v>
      </c>
      <c r="C36" t="s">
        <v>1518</v>
      </c>
      <c r="D36" t="s">
        <v>503</v>
      </c>
      <c r="E36" s="7">
        <v>0</v>
      </c>
      <c r="F36" s="7">
        <v>0</v>
      </c>
      <c r="G36" s="7">
        <v>0</v>
      </c>
      <c r="H36" s="7">
        <v>9700000</v>
      </c>
      <c r="I36" s="7">
        <v>0</v>
      </c>
      <c r="J36" s="7">
        <v>0</v>
      </c>
      <c r="K36" s="7">
        <v>291000</v>
      </c>
      <c r="L36" s="7">
        <v>0</v>
      </c>
      <c r="M36" s="7">
        <f t="shared" si="0"/>
        <v>9700000</v>
      </c>
      <c r="N36" s="7">
        <v>9991000</v>
      </c>
      <c r="O36" s="7">
        <f t="shared" si="1"/>
        <v>291000</v>
      </c>
      <c r="P36" t="s">
        <v>1946</v>
      </c>
    </row>
    <row r="37" spans="1:16" x14ac:dyDescent="0.25">
      <c r="A37" t="s">
        <v>406</v>
      </c>
      <c r="B37" t="s">
        <v>1464</v>
      </c>
      <c r="C37" t="s">
        <v>1519</v>
      </c>
      <c r="D37" t="s">
        <v>504</v>
      </c>
      <c r="E37" s="7">
        <v>0</v>
      </c>
      <c r="F37" s="7">
        <v>0</v>
      </c>
      <c r="G37" s="7">
        <v>0</v>
      </c>
      <c r="H37" s="7">
        <v>9700000</v>
      </c>
      <c r="I37" s="7">
        <v>0</v>
      </c>
      <c r="J37" s="7">
        <v>0</v>
      </c>
      <c r="K37" s="7">
        <v>291000</v>
      </c>
      <c r="L37" s="7">
        <v>0</v>
      </c>
      <c r="M37" s="7">
        <f t="shared" si="0"/>
        <v>9700000</v>
      </c>
      <c r="N37" s="7">
        <v>9991000</v>
      </c>
      <c r="O37" s="7">
        <f t="shared" si="1"/>
        <v>291000</v>
      </c>
      <c r="P37" t="s">
        <v>1946</v>
      </c>
    </row>
    <row r="38" spans="1:16" x14ac:dyDescent="0.25">
      <c r="A38" t="s">
        <v>406</v>
      </c>
      <c r="B38" t="s">
        <v>1464</v>
      </c>
      <c r="C38" t="s">
        <v>1520</v>
      </c>
      <c r="D38" t="s">
        <v>37</v>
      </c>
      <c r="E38" s="7">
        <v>0</v>
      </c>
      <c r="F38" s="7">
        <v>0</v>
      </c>
      <c r="G38" s="7">
        <v>0</v>
      </c>
      <c r="H38" s="7">
        <v>14615960</v>
      </c>
      <c r="I38" s="7">
        <v>0</v>
      </c>
      <c r="J38" s="7">
        <v>0</v>
      </c>
      <c r="K38" s="7">
        <v>452040</v>
      </c>
      <c r="L38" s="7">
        <v>0</v>
      </c>
      <c r="M38" s="7">
        <f t="shared" si="0"/>
        <v>14615960</v>
      </c>
      <c r="N38" s="7">
        <v>16068000</v>
      </c>
      <c r="O38" s="7">
        <f t="shared" si="1"/>
        <v>1452040</v>
      </c>
      <c r="P38" t="s">
        <v>1946</v>
      </c>
    </row>
    <row r="39" spans="1:16" x14ac:dyDescent="0.25">
      <c r="A39" t="s">
        <v>406</v>
      </c>
      <c r="B39" t="s">
        <v>1464</v>
      </c>
      <c r="C39" t="s">
        <v>1521</v>
      </c>
      <c r="D39" t="s">
        <v>529</v>
      </c>
      <c r="E39" s="7">
        <v>0</v>
      </c>
      <c r="F39" s="7">
        <v>0</v>
      </c>
      <c r="G39" s="7">
        <v>0</v>
      </c>
      <c r="H39" s="7">
        <v>4850000</v>
      </c>
      <c r="I39" s="7">
        <v>0</v>
      </c>
      <c r="J39" s="7">
        <v>0</v>
      </c>
      <c r="K39" s="7">
        <v>145000</v>
      </c>
      <c r="L39" s="7">
        <v>0</v>
      </c>
      <c r="M39" s="7">
        <f t="shared" si="0"/>
        <v>4850000</v>
      </c>
      <c r="N39" s="7">
        <v>4995500</v>
      </c>
      <c r="O39" s="7">
        <f t="shared" si="1"/>
        <v>145500</v>
      </c>
      <c r="P39" t="s">
        <v>1946</v>
      </c>
    </row>
    <row r="40" spans="1:16" x14ac:dyDescent="0.25">
      <c r="A40" t="s">
        <v>406</v>
      </c>
      <c r="B40" t="s">
        <v>1464</v>
      </c>
      <c r="C40" t="s">
        <v>1522</v>
      </c>
      <c r="D40" t="s">
        <v>1523</v>
      </c>
      <c r="E40" s="7">
        <v>1131990</v>
      </c>
      <c r="F40" s="7">
        <v>203700</v>
      </c>
      <c r="G40" s="7">
        <v>0</v>
      </c>
      <c r="H40" s="7">
        <v>26552780</v>
      </c>
      <c r="I40" s="7">
        <v>0</v>
      </c>
      <c r="J40" s="7">
        <v>0</v>
      </c>
      <c r="K40" s="7">
        <v>862530</v>
      </c>
      <c r="L40" s="7">
        <v>0</v>
      </c>
      <c r="M40" s="7">
        <f t="shared" si="0"/>
        <v>27888470</v>
      </c>
      <c r="N40" s="7">
        <v>35952356</v>
      </c>
      <c r="O40" s="7">
        <f t="shared" si="1"/>
        <v>8063886</v>
      </c>
      <c r="P40" t="s">
        <v>1946</v>
      </c>
    </row>
    <row r="41" spans="1:16" x14ac:dyDescent="0.25">
      <c r="A41" t="s">
        <v>406</v>
      </c>
      <c r="B41" t="s">
        <v>1464</v>
      </c>
      <c r="C41" t="s">
        <v>1524</v>
      </c>
      <c r="D41" t="s">
        <v>409</v>
      </c>
      <c r="E41" s="7">
        <v>1602045</v>
      </c>
      <c r="F41" s="7">
        <v>1890000</v>
      </c>
      <c r="G41" s="7">
        <v>0</v>
      </c>
      <c r="H41" s="7">
        <v>12096891</v>
      </c>
      <c r="I41" s="7">
        <v>0</v>
      </c>
      <c r="J41" s="7">
        <v>0</v>
      </c>
      <c r="K41" s="7">
        <v>478064</v>
      </c>
      <c r="L41" s="7">
        <v>0</v>
      </c>
      <c r="M41" s="7">
        <f t="shared" si="0"/>
        <v>15588936</v>
      </c>
      <c r="N41" s="7">
        <v>16067000</v>
      </c>
      <c r="O41" s="7">
        <f t="shared" si="1"/>
        <v>478064</v>
      </c>
      <c r="P41" t="s">
        <v>1946</v>
      </c>
    </row>
    <row r="42" spans="1:16" x14ac:dyDescent="0.25">
      <c r="A42" t="s">
        <v>406</v>
      </c>
      <c r="B42" t="s">
        <v>1464</v>
      </c>
      <c r="C42" t="s">
        <v>1525</v>
      </c>
      <c r="D42" t="s">
        <v>998</v>
      </c>
      <c r="E42" s="7">
        <v>0</v>
      </c>
      <c r="F42" s="7">
        <v>0</v>
      </c>
      <c r="G42" s="7">
        <v>0</v>
      </c>
      <c r="H42" s="7">
        <v>5035500</v>
      </c>
      <c r="I42" s="7">
        <v>0</v>
      </c>
      <c r="J42" s="7">
        <v>0</v>
      </c>
      <c r="K42" s="7">
        <v>0</v>
      </c>
      <c r="L42" s="7">
        <v>0</v>
      </c>
      <c r="M42" s="7">
        <f t="shared" si="0"/>
        <v>5035500</v>
      </c>
      <c r="N42" s="7">
        <v>5035500</v>
      </c>
      <c r="O42" s="7">
        <f t="shared" si="1"/>
        <v>0</v>
      </c>
      <c r="P42" t="s">
        <v>1946</v>
      </c>
    </row>
    <row r="43" spans="1:16" x14ac:dyDescent="0.25">
      <c r="A43" t="s">
        <v>406</v>
      </c>
      <c r="B43" t="s">
        <v>1464</v>
      </c>
      <c r="C43" t="s">
        <v>1526</v>
      </c>
      <c r="D43" t="s">
        <v>580</v>
      </c>
      <c r="E43" s="7">
        <v>0</v>
      </c>
      <c r="F43" s="7">
        <v>500000</v>
      </c>
      <c r="G43" s="7">
        <v>0</v>
      </c>
      <c r="H43" s="7">
        <v>5455000</v>
      </c>
      <c r="I43" s="7">
        <v>0</v>
      </c>
      <c r="J43" s="7">
        <v>0</v>
      </c>
      <c r="K43" s="7">
        <v>145000</v>
      </c>
      <c r="L43" s="7">
        <v>0</v>
      </c>
      <c r="M43" s="7">
        <f t="shared" si="0"/>
        <v>5955000</v>
      </c>
      <c r="N43" s="7">
        <v>4995000</v>
      </c>
      <c r="O43" s="7">
        <f t="shared" si="1"/>
        <v>-960000</v>
      </c>
      <c r="P43" t="s">
        <v>1946</v>
      </c>
    </row>
    <row r="44" spans="1:16" x14ac:dyDescent="0.25">
      <c r="A44" t="s">
        <v>406</v>
      </c>
      <c r="B44" t="s">
        <v>1464</v>
      </c>
      <c r="C44" t="s">
        <v>1527</v>
      </c>
      <c r="D44" t="s">
        <v>1528</v>
      </c>
      <c r="E44" s="7">
        <v>0</v>
      </c>
      <c r="F44" s="7">
        <v>0</v>
      </c>
      <c r="G44" s="7">
        <v>0</v>
      </c>
      <c r="H44" s="7">
        <v>39000000</v>
      </c>
      <c r="I44" s="7">
        <v>0</v>
      </c>
      <c r="J44" s="7">
        <v>0</v>
      </c>
      <c r="K44" s="7">
        <v>1170000</v>
      </c>
      <c r="L44" s="7">
        <v>0</v>
      </c>
      <c r="M44" s="7">
        <f t="shared" si="0"/>
        <v>39000000</v>
      </c>
      <c r="N44" s="7">
        <v>40170000</v>
      </c>
      <c r="O44" s="7">
        <f t="shared" si="1"/>
        <v>1170000</v>
      </c>
      <c r="P44" t="s">
        <v>1946</v>
      </c>
    </row>
    <row r="45" spans="1:16" x14ac:dyDescent="0.25">
      <c r="A45" t="s">
        <v>406</v>
      </c>
      <c r="B45" t="s">
        <v>1464</v>
      </c>
      <c r="C45" t="s">
        <v>1529</v>
      </c>
      <c r="D45" t="s">
        <v>1530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f t="shared" si="0"/>
        <v>0</v>
      </c>
      <c r="N45" s="7">
        <v>0</v>
      </c>
      <c r="O45" s="7">
        <f t="shared" si="1"/>
        <v>0</v>
      </c>
      <c r="P45" t="s">
        <v>1946</v>
      </c>
    </row>
    <row r="46" spans="1:16" x14ac:dyDescent="0.25">
      <c r="A46" t="s">
        <v>406</v>
      </c>
      <c r="B46" t="s">
        <v>1464</v>
      </c>
      <c r="C46" t="s">
        <v>1531</v>
      </c>
      <c r="D46" t="s">
        <v>1532</v>
      </c>
      <c r="E46" s="7">
        <v>0</v>
      </c>
      <c r="F46" s="7">
        <v>0</v>
      </c>
      <c r="G46" s="7">
        <v>0</v>
      </c>
      <c r="H46" s="7">
        <v>9491000</v>
      </c>
      <c r="I46" s="7">
        <v>0</v>
      </c>
      <c r="J46" s="7">
        <v>0</v>
      </c>
      <c r="K46" s="7">
        <v>0</v>
      </c>
      <c r="L46" s="7">
        <v>0</v>
      </c>
      <c r="M46" s="7">
        <f t="shared" si="0"/>
        <v>9491000</v>
      </c>
      <c r="N46" s="7">
        <v>9991000</v>
      </c>
      <c r="O46" s="7">
        <f t="shared" si="1"/>
        <v>500000</v>
      </c>
      <c r="P46" t="s">
        <v>1946</v>
      </c>
    </row>
    <row r="47" spans="1:16" x14ac:dyDescent="0.25">
      <c r="A47" t="s">
        <v>406</v>
      </c>
      <c r="B47" t="s">
        <v>1464</v>
      </c>
      <c r="C47" t="s">
        <v>1533</v>
      </c>
      <c r="D47" t="s">
        <v>1534</v>
      </c>
      <c r="E47" s="7">
        <v>0</v>
      </c>
      <c r="F47" s="7">
        <v>0</v>
      </c>
      <c r="G47" s="7">
        <v>0</v>
      </c>
      <c r="H47" s="7">
        <v>8800000</v>
      </c>
      <c r="I47" s="7">
        <v>0</v>
      </c>
      <c r="J47" s="7">
        <v>0</v>
      </c>
      <c r="K47" s="7">
        <v>264000</v>
      </c>
      <c r="L47" s="7">
        <v>0</v>
      </c>
      <c r="M47" s="7">
        <f t="shared" si="0"/>
        <v>8800000</v>
      </c>
      <c r="N47" s="7">
        <v>9064000</v>
      </c>
      <c r="O47" s="7">
        <f t="shared" si="1"/>
        <v>264000</v>
      </c>
      <c r="P47" t="s">
        <v>1946</v>
      </c>
    </row>
    <row r="48" spans="1:16" x14ac:dyDescent="0.25">
      <c r="A48" t="s">
        <v>406</v>
      </c>
      <c r="B48" t="s">
        <v>1464</v>
      </c>
      <c r="C48" t="s">
        <v>1535</v>
      </c>
      <c r="D48" t="s">
        <v>1536</v>
      </c>
      <c r="E48" s="7">
        <v>0</v>
      </c>
      <c r="F48" s="7">
        <v>0</v>
      </c>
      <c r="G48" s="7">
        <v>0</v>
      </c>
      <c r="H48" s="7">
        <v>2997000</v>
      </c>
      <c r="I48" s="7">
        <v>0</v>
      </c>
      <c r="J48" s="7">
        <v>0</v>
      </c>
      <c r="K48" s="7">
        <v>0</v>
      </c>
      <c r="L48" s="7">
        <v>0</v>
      </c>
      <c r="M48" s="7">
        <f t="shared" si="0"/>
        <v>2997000</v>
      </c>
      <c r="N48" s="7">
        <v>2997000</v>
      </c>
      <c r="O48" s="7">
        <f t="shared" si="1"/>
        <v>0</v>
      </c>
      <c r="P48" t="s">
        <v>1946</v>
      </c>
    </row>
    <row r="49" spans="1:16" x14ac:dyDescent="0.25">
      <c r="A49" t="s">
        <v>406</v>
      </c>
      <c r="B49" t="s">
        <v>1464</v>
      </c>
      <c r="C49" t="s">
        <v>1537</v>
      </c>
      <c r="D49" t="s">
        <v>1538</v>
      </c>
      <c r="E49" s="7">
        <v>0</v>
      </c>
      <c r="F49" s="7">
        <v>1050000</v>
      </c>
      <c r="G49" s="7">
        <v>0</v>
      </c>
      <c r="H49" s="7">
        <v>5850000</v>
      </c>
      <c r="I49" s="7">
        <v>0</v>
      </c>
      <c r="J49" s="7">
        <v>0</v>
      </c>
      <c r="K49" s="7">
        <v>0</v>
      </c>
      <c r="L49" s="7">
        <v>0</v>
      </c>
      <c r="M49" s="7">
        <f t="shared" si="0"/>
        <v>6900000</v>
      </c>
      <c r="N49" s="7">
        <v>8000000</v>
      </c>
      <c r="O49" s="7">
        <f t="shared" si="1"/>
        <v>1100000</v>
      </c>
      <c r="P49" t="s">
        <v>1946</v>
      </c>
    </row>
    <row r="50" spans="1:16" x14ac:dyDescent="0.25">
      <c r="A50" t="s">
        <v>406</v>
      </c>
      <c r="B50" t="s">
        <v>1464</v>
      </c>
      <c r="C50" t="s">
        <v>1539</v>
      </c>
      <c r="D50" t="s">
        <v>467</v>
      </c>
      <c r="E50" s="7">
        <v>0</v>
      </c>
      <c r="F50" s="7">
        <v>0</v>
      </c>
      <c r="G50" s="7">
        <v>0</v>
      </c>
      <c r="H50" s="7">
        <v>7750000</v>
      </c>
      <c r="I50" s="7">
        <v>0</v>
      </c>
      <c r="J50" s="7">
        <v>0</v>
      </c>
      <c r="K50" s="7">
        <v>232500</v>
      </c>
      <c r="L50" s="7">
        <v>0</v>
      </c>
      <c r="M50" s="7">
        <f t="shared" si="0"/>
        <v>7750000</v>
      </c>
      <c r="N50" s="7">
        <v>7982500</v>
      </c>
      <c r="O50" s="7">
        <f t="shared" si="1"/>
        <v>232500</v>
      </c>
      <c r="P50" t="s">
        <v>1946</v>
      </c>
    </row>
    <row r="51" spans="1:16" x14ac:dyDescent="0.25">
      <c r="A51" t="s">
        <v>406</v>
      </c>
      <c r="B51" t="s">
        <v>1464</v>
      </c>
      <c r="C51" t="s">
        <v>1540</v>
      </c>
      <c r="D51" t="s">
        <v>433</v>
      </c>
      <c r="E51" s="7">
        <v>0</v>
      </c>
      <c r="F51" s="7">
        <v>1456311</v>
      </c>
      <c r="G51" s="7">
        <v>0</v>
      </c>
      <c r="H51" s="7">
        <v>8243688</v>
      </c>
      <c r="I51" s="7">
        <v>0</v>
      </c>
      <c r="J51" s="7">
        <v>0</v>
      </c>
      <c r="K51" s="7">
        <v>291001</v>
      </c>
      <c r="L51" s="7">
        <v>0</v>
      </c>
      <c r="M51" s="7">
        <f t="shared" si="0"/>
        <v>9699999</v>
      </c>
      <c r="N51" s="7">
        <v>9991000</v>
      </c>
      <c r="O51" s="7">
        <f t="shared" si="1"/>
        <v>291001</v>
      </c>
      <c r="P51" t="s">
        <v>1946</v>
      </c>
    </row>
    <row r="52" spans="1:16" x14ac:dyDescent="0.25">
      <c r="A52" t="s">
        <v>406</v>
      </c>
      <c r="B52" t="s">
        <v>1464</v>
      </c>
      <c r="C52" t="s">
        <v>1541</v>
      </c>
      <c r="D52" t="s">
        <v>1542</v>
      </c>
      <c r="E52" s="7">
        <v>0</v>
      </c>
      <c r="F52" s="7">
        <v>0</v>
      </c>
      <c r="G52" s="7">
        <v>0</v>
      </c>
      <c r="H52" s="7">
        <v>5850500</v>
      </c>
      <c r="I52" s="7">
        <v>0</v>
      </c>
      <c r="J52" s="7">
        <v>0</v>
      </c>
      <c r="K52" s="7">
        <v>0</v>
      </c>
      <c r="L52" s="7">
        <v>0</v>
      </c>
      <c r="M52" s="7">
        <f t="shared" si="0"/>
        <v>5850500</v>
      </c>
      <c r="N52" s="7">
        <v>5850500</v>
      </c>
      <c r="O52" s="7">
        <f t="shared" si="1"/>
        <v>0</v>
      </c>
      <c r="P52" t="s">
        <v>1946</v>
      </c>
    </row>
    <row r="53" spans="1:16" x14ac:dyDescent="0.25">
      <c r="A53" t="s">
        <v>406</v>
      </c>
      <c r="B53" t="s">
        <v>1464</v>
      </c>
      <c r="C53" t="s">
        <v>1543</v>
      </c>
      <c r="D53" t="s">
        <v>1544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f t="shared" si="0"/>
        <v>0</v>
      </c>
      <c r="N53" s="7">
        <v>1000000</v>
      </c>
      <c r="O53" s="7">
        <f t="shared" si="1"/>
        <v>1000000</v>
      </c>
      <c r="P53" t="s">
        <v>1946</v>
      </c>
    </row>
    <row r="54" spans="1:16" x14ac:dyDescent="0.25">
      <c r="A54" t="s">
        <v>406</v>
      </c>
      <c r="B54" t="s">
        <v>1464</v>
      </c>
      <c r="C54" t="s">
        <v>1545</v>
      </c>
      <c r="D54" t="s">
        <v>1546</v>
      </c>
      <c r="E54" s="7">
        <v>0</v>
      </c>
      <c r="F54" s="7">
        <v>300000</v>
      </c>
      <c r="G54" s="7">
        <v>0</v>
      </c>
      <c r="H54" s="7">
        <v>2700000</v>
      </c>
      <c r="I54" s="7">
        <v>0</v>
      </c>
      <c r="J54" s="7">
        <v>0</v>
      </c>
      <c r="K54" s="7">
        <v>90000</v>
      </c>
      <c r="L54" s="7">
        <v>0</v>
      </c>
      <c r="M54" s="7">
        <f t="shared" si="0"/>
        <v>3000000</v>
      </c>
      <c r="N54" s="7">
        <v>3090000</v>
      </c>
      <c r="O54" s="7">
        <f t="shared" si="1"/>
        <v>90000</v>
      </c>
      <c r="P54" t="s">
        <v>1946</v>
      </c>
    </row>
    <row r="55" spans="1:16" x14ac:dyDescent="0.25">
      <c r="A55" t="s">
        <v>406</v>
      </c>
      <c r="B55" t="s">
        <v>1464</v>
      </c>
      <c r="C55" t="s">
        <v>1547</v>
      </c>
      <c r="D55" t="s">
        <v>1548</v>
      </c>
      <c r="E55" s="7">
        <v>444500</v>
      </c>
      <c r="F55" s="7">
        <v>124061</v>
      </c>
      <c r="G55" s="7">
        <v>0</v>
      </c>
      <c r="H55" s="7">
        <v>2573973</v>
      </c>
      <c r="I55" s="7">
        <v>0</v>
      </c>
      <c r="J55" s="7">
        <v>0</v>
      </c>
      <c r="K55" s="7">
        <v>0</v>
      </c>
      <c r="L55" s="7">
        <v>0</v>
      </c>
      <c r="M55" s="7">
        <f t="shared" si="0"/>
        <v>3142534</v>
      </c>
      <c r="N55" s="7">
        <v>3142534</v>
      </c>
      <c r="O55" s="7">
        <f t="shared" si="1"/>
        <v>0</v>
      </c>
      <c r="P55" t="s">
        <v>1946</v>
      </c>
    </row>
    <row r="56" spans="1:16" x14ac:dyDescent="0.25">
      <c r="A56" t="s">
        <v>406</v>
      </c>
      <c r="B56" t="s">
        <v>1464</v>
      </c>
      <c r="C56" t="s">
        <v>1549</v>
      </c>
      <c r="D56" t="s">
        <v>1550</v>
      </c>
      <c r="E56" s="7">
        <v>1746000</v>
      </c>
      <c r="F56" s="7">
        <v>46833883</v>
      </c>
      <c r="G56" s="7">
        <v>0</v>
      </c>
      <c r="H56" s="7">
        <v>51641000</v>
      </c>
      <c r="I56" s="7">
        <v>0</v>
      </c>
      <c r="J56" s="7">
        <v>0</v>
      </c>
      <c r="K56" s="7">
        <v>3036777</v>
      </c>
      <c r="L56" s="7">
        <v>0</v>
      </c>
      <c r="M56" s="7">
        <f t="shared" si="0"/>
        <v>100220883</v>
      </c>
      <c r="N56" s="7">
        <v>104597939</v>
      </c>
      <c r="O56" s="7">
        <f t="shared" si="1"/>
        <v>4377056</v>
      </c>
      <c r="P56" t="s">
        <v>1946</v>
      </c>
    </row>
    <row r="57" spans="1:16" x14ac:dyDescent="0.25">
      <c r="A57" t="s">
        <v>406</v>
      </c>
      <c r="B57" t="s">
        <v>1464</v>
      </c>
      <c r="C57" t="s">
        <v>1551</v>
      </c>
      <c r="D57" t="s">
        <v>591</v>
      </c>
      <c r="E57" s="7">
        <v>0</v>
      </c>
      <c r="F57" s="7">
        <v>0</v>
      </c>
      <c r="G57" s="7">
        <v>0</v>
      </c>
      <c r="H57" s="7">
        <v>1241200</v>
      </c>
      <c r="I57" s="7">
        <v>0</v>
      </c>
      <c r="J57" s="7">
        <v>0</v>
      </c>
      <c r="K57" s="7">
        <v>0</v>
      </c>
      <c r="L57" s="7">
        <v>0</v>
      </c>
      <c r="M57" s="7">
        <f t="shared" si="0"/>
        <v>1241200</v>
      </c>
      <c r="N57" s="7">
        <v>5210000</v>
      </c>
      <c r="O57" s="7">
        <f t="shared" si="1"/>
        <v>3968800</v>
      </c>
      <c r="P57" t="s">
        <v>1946</v>
      </c>
    </row>
    <row r="58" spans="1:16" x14ac:dyDescent="0.25">
      <c r="A58" t="s">
        <v>406</v>
      </c>
      <c r="B58" t="s">
        <v>1464</v>
      </c>
      <c r="C58" t="s">
        <v>1552</v>
      </c>
      <c r="D58" t="s">
        <v>1553</v>
      </c>
      <c r="E58" s="7">
        <v>0</v>
      </c>
      <c r="F58" s="7">
        <v>14420000</v>
      </c>
      <c r="G58" s="7">
        <v>0</v>
      </c>
      <c r="H58" s="7">
        <v>228521778</v>
      </c>
      <c r="I58" s="7">
        <v>1102500</v>
      </c>
      <c r="J58" s="7">
        <v>0</v>
      </c>
      <c r="K58" s="7">
        <v>7321328</v>
      </c>
      <c r="L58" s="7">
        <v>0</v>
      </c>
      <c r="M58" s="7">
        <f t="shared" si="0"/>
        <v>244044278</v>
      </c>
      <c r="N58" s="7">
        <v>251365606</v>
      </c>
      <c r="O58" s="7">
        <f t="shared" si="1"/>
        <v>7321328</v>
      </c>
      <c r="P58" t="s">
        <v>1946</v>
      </c>
    </row>
    <row r="59" spans="1:16" x14ac:dyDescent="0.25">
      <c r="A59" t="s">
        <v>406</v>
      </c>
      <c r="B59" t="s">
        <v>1464</v>
      </c>
      <c r="C59" t="s">
        <v>1554</v>
      </c>
      <c r="D59" t="s">
        <v>1555</v>
      </c>
      <c r="E59" s="7">
        <v>0</v>
      </c>
      <c r="F59" s="7">
        <v>0</v>
      </c>
      <c r="G59" s="7">
        <v>0</v>
      </c>
      <c r="H59" s="7">
        <v>6313000</v>
      </c>
      <c r="I59" s="7">
        <v>0</v>
      </c>
      <c r="J59" s="7">
        <v>0</v>
      </c>
      <c r="K59" s="7">
        <v>202000</v>
      </c>
      <c r="L59" s="7">
        <v>0</v>
      </c>
      <c r="M59" s="7">
        <f t="shared" si="0"/>
        <v>6313000</v>
      </c>
      <c r="N59" s="7">
        <v>6935477</v>
      </c>
      <c r="O59" s="7">
        <f t="shared" si="1"/>
        <v>622477</v>
      </c>
      <c r="P59" t="s">
        <v>1946</v>
      </c>
    </row>
    <row r="60" spans="1:16" x14ac:dyDescent="0.25">
      <c r="A60" t="s">
        <v>406</v>
      </c>
      <c r="B60" t="s">
        <v>1464</v>
      </c>
      <c r="C60" t="s">
        <v>1556</v>
      </c>
      <c r="D60" t="s">
        <v>1557</v>
      </c>
      <c r="E60" s="7">
        <v>0</v>
      </c>
      <c r="F60" s="7">
        <v>0</v>
      </c>
      <c r="G60" s="7">
        <v>0</v>
      </c>
      <c r="H60" s="7">
        <v>2997000</v>
      </c>
      <c r="I60" s="7">
        <v>0</v>
      </c>
      <c r="J60" s="7">
        <v>0</v>
      </c>
      <c r="K60" s="7">
        <v>0</v>
      </c>
      <c r="L60" s="7">
        <v>0</v>
      </c>
      <c r="M60" s="7">
        <f t="shared" si="0"/>
        <v>2997000</v>
      </c>
      <c r="N60" s="7">
        <v>2997000</v>
      </c>
      <c r="O60" s="7">
        <f t="shared" si="1"/>
        <v>0</v>
      </c>
      <c r="P60" t="s">
        <v>1946</v>
      </c>
    </row>
    <row r="61" spans="1:16" x14ac:dyDescent="0.25">
      <c r="A61" t="s">
        <v>406</v>
      </c>
      <c r="B61" t="s">
        <v>1464</v>
      </c>
      <c r="C61" t="s">
        <v>1558</v>
      </c>
      <c r="D61" t="s">
        <v>1559</v>
      </c>
      <c r="E61" s="7">
        <v>0</v>
      </c>
      <c r="F61" s="7">
        <v>0</v>
      </c>
      <c r="G61" s="7">
        <v>0</v>
      </c>
      <c r="H61" s="7">
        <v>2743200</v>
      </c>
      <c r="I61" s="7">
        <v>0</v>
      </c>
      <c r="J61" s="7">
        <v>0</v>
      </c>
      <c r="K61" s="7">
        <v>40000</v>
      </c>
      <c r="L61" s="7">
        <v>0</v>
      </c>
      <c r="M61" s="7">
        <f t="shared" si="0"/>
        <v>2743200</v>
      </c>
      <c r="N61" s="7">
        <v>2783200</v>
      </c>
      <c r="O61" s="7">
        <f t="shared" si="1"/>
        <v>40000</v>
      </c>
      <c r="P61" t="s">
        <v>1946</v>
      </c>
    </row>
    <row r="62" spans="1:16" x14ac:dyDescent="0.25">
      <c r="A62" t="s">
        <v>406</v>
      </c>
      <c r="B62" t="s">
        <v>1464</v>
      </c>
      <c r="C62" t="s">
        <v>1560</v>
      </c>
      <c r="D62" t="s">
        <v>1561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f t="shared" si="0"/>
        <v>0</v>
      </c>
      <c r="N62" s="7">
        <v>2577570</v>
      </c>
      <c r="O62" s="7">
        <f t="shared" si="1"/>
        <v>2577570</v>
      </c>
      <c r="P62" t="s">
        <v>1946</v>
      </c>
    </row>
    <row r="63" spans="1:16" x14ac:dyDescent="0.25">
      <c r="A63" t="s">
        <v>406</v>
      </c>
      <c r="B63" t="s">
        <v>1464</v>
      </c>
      <c r="C63" t="s">
        <v>1562</v>
      </c>
      <c r="D63" t="s">
        <v>75</v>
      </c>
      <c r="E63" s="7">
        <v>0</v>
      </c>
      <c r="F63" s="7">
        <v>0</v>
      </c>
      <c r="G63" s="7">
        <v>0</v>
      </c>
      <c r="H63" s="7">
        <v>5465510</v>
      </c>
      <c r="I63" s="7">
        <v>0</v>
      </c>
      <c r="J63" s="7">
        <v>0</v>
      </c>
      <c r="K63" s="7">
        <v>40000</v>
      </c>
      <c r="L63" s="7">
        <v>0</v>
      </c>
      <c r="M63" s="7">
        <f t="shared" si="0"/>
        <v>5465510</v>
      </c>
      <c r="N63" s="7">
        <v>5505510</v>
      </c>
      <c r="O63" s="7">
        <f t="shared" si="1"/>
        <v>40000</v>
      </c>
      <c r="P63" t="s">
        <v>1946</v>
      </c>
    </row>
    <row r="64" spans="1:16" x14ac:dyDescent="0.25">
      <c r="A64" t="s">
        <v>406</v>
      </c>
      <c r="B64" t="s">
        <v>1464</v>
      </c>
      <c r="C64" t="s">
        <v>1563</v>
      </c>
      <c r="D64" t="s">
        <v>539</v>
      </c>
      <c r="E64" s="7">
        <v>0</v>
      </c>
      <c r="F64" s="7">
        <v>0</v>
      </c>
      <c r="G64" s="7">
        <v>0</v>
      </c>
      <c r="H64" s="7">
        <v>9700000</v>
      </c>
      <c r="I64" s="7">
        <v>0</v>
      </c>
      <c r="J64" s="7">
        <v>0</v>
      </c>
      <c r="K64" s="7">
        <v>291000</v>
      </c>
      <c r="L64" s="7">
        <v>0</v>
      </c>
      <c r="M64" s="7">
        <f t="shared" si="0"/>
        <v>9700000</v>
      </c>
      <c r="N64" s="7">
        <v>9991000</v>
      </c>
      <c r="O64" s="7">
        <f t="shared" si="1"/>
        <v>291000</v>
      </c>
      <c r="P64" t="s">
        <v>1946</v>
      </c>
    </row>
    <row r="65" spans="1:16" x14ac:dyDescent="0.25">
      <c r="A65" t="s">
        <v>406</v>
      </c>
      <c r="B65" t="s">
        <v>1464</v>
      </c>
      <c r="C65" t="s">
        <v>1564</v>
      </c>
      <c r="D65" t="s">
        <v>596</v>
      </c>
      <c r="E65" s="7">
        <v>0</v>
      </c>
      <c r="F65" s="7">
        <v>0</v>
      </c>
      <c r="G65" s="7">
        <v>0</v>
      </c>
      <c r="H65" s="7">
        <v>4500000</v>
      </c>
      <c r="I65" s="7">
        <v>0</v>
      </c>
      <c r="J65" s="7">
        <v>0</v>
      </c>
      <c r="K65" s="7">
        <v>0</v>
      </c>
      <c r="L65" s="7">
        <v>0</v>
      </c>
      <c r="M65" s="7">
        <f t="shared" si="0"/>
        <v>4500000</v>
      </c>
      <c r="N65" s="7">
        <v>4500000</v>
      </c>
      <c r="O65" s="7">
        <f t="shared" si="1"/>
        <v>0</v>
      </c>
      <c r="P65" t="s">
        <v>1946</v>
      </c>
    </row>
    <row r="66" spans="1:16" x14ac:dyDescent="0.25">
      <c r="A66" t="s">
        <v>406</v>
      </c>
      <c r="B66" t="s">
        <v>1464</v>
      </c>
      <c r="C66" t="s">
        <v>1565</v>
      </c>
      <c r="D66" t="s">
        <v>542</v>
      </c>
      <c r="E66" s="7">
        <v>0</v>
      </c>
      <c r="F66" s="7">
        <v>0</v>
      </c>
      <c r="G66" s="7">
        <v>0</v>
      </c>
      <c r="H66" s="7">
        <v>21500598</v>
      </c>
      <c r="I66" s="7">
        <v>0</v>
      </c>
      <c r="J66" s="7">
        <v>0</v>
      </c>
      <c r="K66" s="7">
        <v>644402</v>
      </c>
      <c r="L66" s="7">
        <v>0</v>
      </c>
      <c r="M66" s="7">
        <f t="shared" si="0"/>
        <v>21500598</v>
      </c>
      <c r="N66" s="7">
        <v>22145000</v>
      </c>
      <c r="O66" s="7">
        <f t="shared" si="1"/>
        <v>644402</v>
      </c>
      <c r="P66" t="s">
        <v>1946</v>
      </c>
    </row>
    <row r="67" spans="1:16" x14ac:dyDescent="0.25">
      <c r="A67" t="s">
        <v>406</v>
      </c>
      <c r="B67" t="s">
        <v>1464</v>
      </c>
      <c r="C67" t="s">
        <v>1566</v>
      </c>
      <c r="D67" t="s">
        <v>1567</v>
      </c>
      <c r="E67" s="7">
        <v>0</v>
      </c>
      <c r="F67" s="7">
        <v>0</v>
      </c>
      <c r="G67" s="7">
        <v>0</v>
      </c>
      <c r="H67" s="7">
        <v>4400000</v>
      </c>
      <c r="I67" s="7">
        <v>0</v>
      </c>
      <c r="J67" s="7">
        <v>0</v>
      </c>
      <c r="K67" s="7">
        <v>0</v>
      </c>
      <c r="L67" s="7">
        <v>0</v>
      </c>
      <c r="M67" s="7">
        <f t="shared" ref="M67:M130" si="2">SUM(E67:J67)</f>
        <v>4400000</v>
      </c>
      <c r="N67" s="7">
        <v>8000000</v>
      </c>
      <c r="O67" s="7">
        <f t="shared" ref="O67:O130" si="3">N67-M67</f>
        <v>3600000</v>
      </c>
      <c r="P67" t="s">
        <v>1946</v>
      </c>
    </row>
    <row r="68" spans="1:16" x14ac:dyDescent="0.25">
      <c r="A68" t="s">
        <v>406</v>
      </c>
      <c r="B68" t="s">
        <v>1464</v>
      </c>
      <c r="C68" t="s">
        <v>1568</v>
      </c>
      <c r="D68" t="s">
        <v>435</v>
      </c>
      <c r="E68" s="7">
        <v>16998250</v>
      </c>
      <c r="F68" s="7">
        <v>0</v>
      </c>
      <c r="G68" s="7">
        <v>0</v>
      </c>
      <c r="H68" s="7">
        <v>4902750</v>
      </c>
      <c r="I68" s="7">
        <v>600000</v>
      </c>
      <c r="J68" s="7">
        <v>0</v>
      </c>
      <c r="K68" s="7">
        <v>695907</v>
      </c>
      <c r="L68" s="7">
        <v>0</v>
      </c>
      <c r="M68" s="7">
        <f t="shared" si="2"/>
        <v>22501000</v>
      </c>
      <c r="N68" s="7">
        <v>23196907</v>
      </c>
      <c r="O68" s="7">
        <f t="shared" si="3"/>
        <v>695907</v>
      </c>
      <c r="P68" t="s">
        <v>1946</v>
      </c>
    </row>
    <row r="69" spans="1:16" x14ac:dyDescent="0.25">
      <c r="A69" t="s">
        <v>406</v>
      </c>
      <c r="B69" t="s">
        <v>1464</v>
      </c>
      <c r="C69" t="s">
        <v>1569</v>
      </c>
      <c r="D69" t="s">
        <v>1570</v>
      </c>
      <c r="E69" s="7">
        <v>0</v>
      </c>
      <c r="F69" s="7">
        <v>19079900</v>
      </c>
      <c r="G69" s="7">
        <v>0</v>
      </c>
      <c r="H69" s="7">
        <v>140197100</v>
      </c>
      <c r="I69" s="7">
        <v>0</v>
      </c>
      <c r="J69" s="7">
        <v>0</v>
      </c>
      <c r="K69" s="7">
        <v>4926093</v>
      </c>
      <c r="L69" s="7">
        <v>0</v>
      </c>
      <c r="M69" s="7">
        <f t="shared" si="2"/>
        <v>159277000</v>
      </c>
      <c r="N69" s="7">
        <v>164203093</v>
      </c>
      <c r="O69" s="7">
        <f t="shared" si="3"/>
        <v>4926093</v>
      </c>
      <c r="P69" t="s">
        <v>1946</v>
      </c>
    </row>
    <row r="70" spans="1:16" x14ac:dyDescent="0.25">
      <c r="A70" t="s">
        <v>406</v>
      </c>
      <c r="B70" t="s">
        <v>1464</v>
      </c>
      <c r="C70" t="s">
        <v>1571</v>
      </c>
      <c r="D70" t="s">
        <v>1572</v>
      </c>
      <c r="E70" s="7">
        <v>2621400</v>
      </c>
      <c r="F70" s="7">
        <v>500000</v>
      </c>
      <c r="G70" s="7">
        <v>0</v>
      </c>
      <c r="H70" s="7">
        <v>26150000</v>
      </c>
      <c r="I70" s="7">
        <v>0</v>
      </c>
      <c r="J70" s="7">
        <v>0</v>
      </c>
      <c r="K70" s="7">
        <v>492000</v>
      </c>
      <c r="L70" s="7">
        <v>0</v>
      </c>
      <c r="M70" s="7">
        <f t="shared" si="2"/>
        <v>29271400</v>
      </c>
      <c r="N70" s="7">
        <v>30149542</v>
      </c>
      <c r="O70" s="7">
        <f t="shared" si="3"/>
        <v>878142</v>
      </c>
      <c r="P70" t="s">
        <v>1946</v>
      </c>
    </row>
    <row r="71" spans="1:16" x14ac:dyDescent="0.25">
      <c r="A71" t="s">
        <v>406</v>
      </c>
      <c r="B71" t="s">
        <v>1464</v>
      </c>
      <c r="C71" t="s">
        <v>1573</v>
      </c>
      <c r="D71" t="s">
        <v>1574</v>
      </c>
      <c r="E71" s="7">
        <v>0</v>
      </c>
      <c r="F71" s="7">
        <v>0</v>
      </c>
      <c r="G71" s="7">
        <v>0</v>
      </c>
      <c r="H71" s="7">
        <v>5800000</v>
      </c>
      <c r="I71" s="7">
        <v>0</v>
      </c>
      <c r="J71" s="7">
        <v>0</v>
      </c>
      <c r="K71" s="7">
        <v>174000</v>
      </c>
      <c r="L71" s="7">
        <v>0</v>
      </c>
      <c r="M71" s="7">
        <f t="shared" si="2"/>
        <v>5800000</v>
      </c>
      <c r="N71" s="7">
        <v>5974000</v>
      </c>
      <c r="O71" s="7">
        <f t="shared" si="3"/>
        <v>174000</v>
      </c>
      <c r="P71" t="s">
        <v>1946</v>
      </c>
    </row>
    <row r="72" spans="1:16" x14ac:dyDescent="0.25">
      <c r="A72" t="s">
        <v>406</v>
      </c>
      <c r="B72" t="s">
        <v>1464</v>
      </c>
      <c r="C72" t="s">
        <v>1575</v>
      </c>
      <c r="D72" t="s">
        <v>1576</v>
      </c>
      <c r="E72" s="7">
        <v>0</v>
      </c>
      <c r="F72" s="7">
        <v>5867250</v>
      </c>
      <c r="G72" s="7">
        <v>0</v>
      </c>
      <c r="H72" s="7">
        <v>0</v>
      </c>
      <c r="I72" s="7">
        <v>0</v>
      </c>
      <c r="J72" s="7">
        <v>0</v>
      </c>
      <c r="K72" s="7">
        <v>0</v>
      </c>
      <c r="L72" s="7">
        <v>0</v>
      </c>
      <c r="M72" s="7">
        <f t="shared" si="2"/>
        <v>5867250</v>
      </c>
      <c r="N72" s="7">
        <v>5867250</v>
      </c>
      <c r="O72" s="7">
        <f t="shared" si="3"/>
        <v>0</v>
      </c>
      <c r="P72" t="s">
        <v>1946</v>
      </c>
    </row>
    <row r="73" spans="1:16" x14ac:dyDescent="0.25">
      <c r="A73" t="s">
        <v>406</v>
      </c>
      <c r="B73" t="s">
        <v>1464</v>
      </c>
      <c r="C73" t="s">
        <v>1577</v>
      </c>
      <c r="D73" t="s">
        <v>1578</v>
      </c>
      <c r="E73" s="7">
        <v>0</v>
      </c>
      <c r="F73" s="7">
        <v>0</v>
      </c>
      <c r="G73" s="7">
        <v>0</v>
      </c>
      <c r="H73" s="7">
        <v>49988250</v>
      </c>
      <c r="I73" s="7">
        <v>0</v>
      </c>
      <c r="J73" s="7">
        <v>0</v>
      </c>
      <c r="K73" s="7">
        <v>1500000</v>
      </c>
      <c r="L73" s="7">
        <v>0</v>
      </c>
      <c r="M73" s="7">
        <f t="shared" si="2"/>
        <v>49988250</v>
      </c>
      <c r="N73" s="7">
        <v>51487898</v>
      </c>
      <c r="O73" s="7">
        <f t="shared" si="3"/>
        <v>1499648</v>
      </c>
      <c r="P73" t="s">
        <v>1946</v>
      </c>
    </row>
    <row r="74" spans="1:16" x14ac:dyDescent="0.25">
      <c r="A74" t="s">
        <v>406</v>
      </c>
      <c r="B74" t="s">
        <v>1464</v>
      </c>
      <c r="C74" t="s">
        <v>1579</v>
      </c>
      <c r="D74" t="s">
        <v>1580</v>
      </c>
      <c r="E74" s="7">
        <v>0</v>
      </c>
      <c r="F74" s="7">
        <v>0</v>
      </c>
      <c r="G74" s="7">
        <v>0</v>
      </c>
      <c r="H74" s="7">
        <v>970000</v>
      </c>
      <c r="I74" s="7">
        <v>0</v>
      </c>
      <c r="J74" s="7">
        <v>0</v>
      </c>
      <c r="K74" s="7">
        <v>0</v>
      </c>
      <c r="L74" s="7">
        <v>0</v>
      </c>
      <c r="M74" s="7">
        <f t="shared" si="2"/>
        <v>970000</v>
      </c>
      <c r="N74" s="7">
        <v>1932750</v>
      </c>
      <c r="O74" s="7">
        <f t="shared" si="3"/>
        <v>962750</v>
      </c>
      <c r="P74" t="s">
        <v>1946</v>
      </c>
    </row>
    <row r="75" spans="1:16" x14ac:dyDescent="0.25">
      <c r="A75" t="s">
        <v>406</v>
      </c>
      <c r="B75" t="s">
        <v>1464</v>
      </c>
      <c r="C75" t="s">
        <v>1581</v>
      </c>
      <c r="D75" t="s">
        <v>1582</v>
      </c>
      <c r="E75" s="7">
        <v>2000000</v>
      </c>
      <c r="F75" s="7">
        <v>0</v>
      </c>
      <c r="G75" s="7">
        <v>0</v>
      </c>
      <c r="H75" s="7">
        <v>22250000</v>
      </c>
      <c r="I75" s="7">
        <v>0</v>
      </c>
      <c r="J75" s="7">
        <v>0</v>
      </c>
      <c r="K75" s="7">
        <v>727500</v>
      </c>
      <c r="L75" s="7">
        <v>0</v>
      </c>
      <c r="M75" s="7">
        <f t="shared" si="2"/>
        <v>24250000</v>
      </c>
      <c r="N75" s="7">
        <v>24977500</v>
      </c>
      <c r="O75" s="7">
        <f t="shared" si="3"/>
        <v>727500</v>
      </c>
      <c r="P75" t="s">
        <v>1946</v>
      </c>
    </row>
    <row r="76" spans="1:16" x14ac:dyDescent="0.25">
      <c r="A76" t="s">
        <v>406</v>
      </c>
      <c r="B76" t="s">
        <v>1464</v>
      </c>
      <c r="C76" t="s">
        <v>1583</v>
      </c>
      <c r="D76" t="s">
        <v>1395</v>
      </c>
      <c r="E76" s="7">
        <v>0</v>
      </c>
      <c r="F76" s="7">
        <v>5798000</v>
      </c>
      <c r="G76" s="7">
        <v>0</v>
      </c>
      <c r="H76" s="7">
        <v>42765600</v>
      </c>
      <c r="I76" s="7">
        <v>0</v>
      </c>
      <c r="J76" s="7">
        <v>0</v>
      </c>
      <c r="K76" s="7">
        <v>1486400</v>
      </c>
      <c r="L76" s="7">
        <v>0</v>
      </c>
      <c r="M76" s="7">
        <f t="shared" si="2"/>
        <v>48563600</v>
      </c>
      <c r="N76" s="7">
        <v>50050000</v>
      </c>
      <c r="O76" s="7">
        <f t="shared" si="3"/>
        <v>1486400</v>
      </c>
      <c r="P76" t="s">
        <v>1946</v>
      </c>
    </row>
    <row r="77" spans="1:16" x14ac:dyDescent="0.25">
      <c r="A77" t="s">
        <v>406</v>
      </c>
      <c r="B77" t="s">
        <v>1464</v>
      </c>
      <c r="C77" t="s">
        <v>1584</v>
      </c>
      <c r="D77" t="s">
        <v>1585</v>
      </c>
      <c r="E77" s="7">
        <v>0</v>
      </c>
      <c r="F77" s="7">
        <v>525000</v>
      </c>
      <c r="G77" s="7">
        <v>0</v>
      </c>
      <c r="H77" s="7">
        <v>4077000</v>
      </c>
      <c r="I77" s="7">
        <v>0</v>
      </c>
      <c r="J77" s="7">
        <v>0</v>
      </c>
      <c r="K77" s="7">
        <v>100000</v>
      </c>
      <c r="L77" s="7">
        <v>0</v>
      </c>
      <c r="M77" s="7">
        <f t="shared" si="2"/>
        <v>4602000</v>
      </c>
      <c r="N77" s="7">
        <v>4702000</v>
      </c>
      <c r="O77" s="7">
        <f t="shared" si="3"/>
        <v>100000</v>
      </c>
      <c r="P77" t="s">
        <v>1946</v>
      </c>
    </row>
    <row r="78" spans="1:16" x14ac:dyDescent="0.25">
      <c r="A78" t="s">
        <v>406</v>
      </c>
      <c r="B78" t="s">
        <v>1464</v>
      </c>
      <c r="C78" t="s">
        <v>1586</v>
      </c>
      <c r="D78" t="s">
        <v>1587</v>
      </c>
      <c r="E78" s="7">
        <v>0</v>
      </c>
      <c r="F78" s="7">
        <v>0</v>
      </c>
      <c r="G78" s="7">
        <v>0</v>
      </c>
      <c r="H78" s="7">
        <v>2178000</v>
      </c>
      <c r="I78" s="7">
        <v>0</v>
      </c>
      <c r="J78" s="7">
        <v>0</v>
      </c>
      <c r="K78" s="7">
        <v>0</v>
      </c>
      <c r="L78" s="7">
        <v>0</v>
      </c>
      <c r="M78" s="7">
        <f t="shared" si="2"/>
        <v>2178000</v>
      </c>
      <c r="N78" s="7">
        <v>2178000</v>
      </c>
      <c r="O78" s="7">
        <f t="shared" si="3"/>
        <v>0</v>
      </c>
      <c r="P78" t="s">
        <v>1946</v>
      </c>
    </row>
    <row r="79" spans="1:16" x14ac:dyDescent="0.25">
      <c r="A79" t="s">
        <v>406</v>
      </c>
      <c r="B79" t="s">
        <v>1464</v>
      </c>
      <c r="C79" t="s">
        <v>1588</v>
      </c>
      <c r="D79" t="s">
        <v>1589</v>
      </c>
      <c r="E79" s="7">
        <v>0</v>
      </c>
      <c r="F79" s="7">
        <v>0</v>
      </c>
      <c r="G79" s="7">
        <v>0</v>
      </c>
      <c r="H79" s="7">
        <v>2997000</v>
      </c>
      <c r="I79" s="7">
        <v>0</v>
      </c>
      <c r="J79" s="7">
        <v>0</v>
      </c>
      <c r="K79" s="7">
        <v>0</v>
      </c>
      <c r="L79" s="7">
        <v>0</v>
      </c>
      <c r="M79" s="7">
        <f t="shared" si="2"/>
        <v>2997000</v>
      </c>
      <c r="N79" s="7">
        <v>2997000</v>
      </c>
      <c r="O79" s="7">
        <f t="shared" si="3"/>
        <v>0</v>
      </c>
      <c r="P79" t="s">
        <v>1946</v>
      </c>
    </row>
    <row r="80" spans="1:16" x14ac:dyDescent="0.25">
      <c r="A80" t="s">
        <v>406</v>
      </c>
      <c r="B80" t="s">
        <v>1464</v>
      </c>
      <c r="C80" t="s">
        <v>1590</v>
      </c>
      <c r="D80" t="s">
        <v>1591</v>
      </c>
      <c r="E80" s="7">
        <v>0</v>
      </c>
      <c r="F80" s="7">
        <v>0</v>
      </c>
      <c r="G80" s="7">
        <v>0</v>
      </c>
      <c r="H80" s="7">
        <v>9700000</v>
      </c>
      <c r="I80" s="7">
        <v>0</v>
      </c>
      <c r="J80" s="7">
        <v>0</v>
      </c>
      <c r="K80" s="7">
        <v>291000</v>
      </c>
      <c r="L80" s="7">
        <v>0</v>
      </c>
      <c r="M80" s="7">
        <f t="shared" si="2"/>
        <v>9700000</v>
      </c>
      <c r="N80" s="7">
        <v>9991000</v>
      </c>
      <c r="O80" s="7">
        <f t="shared" si="3"/>
        <v>291000</v>
      </c>
      <c r="P80" t="s">
        <v>1946</v>
      </c>
    </row>
    <row r="81" spans="1:16" x14ac:dyDescent="0.25">
      <c r="A81" t="s">
        <v>406</v>
      </c>
      <c r="B81" t="s">
        <v>1464</v>
      </c>
      <c r="C81" t="s">
        <v>1592</v>
      </c>
      <c r="D81" t="s">
        <v>1593</v>
      </c>
      <c r="E81" s="7">
        <v>0</v>
      </c>
      <c r="F81" s="7">
        <v>0</v>
      </c>
      <c r="G81" s="7">
        <v>0</v>
      </c>
      <c r="H81" s="7">
        <v>6838500</v>
      </c>
      <c r="I81" s="7">
        <v>0</v>
      </c>
      <c r="J81" s="7">
        <v>0</v>
      </c>
      <c r="K81" s="7">
        <v>211500</v>
      </c>
      <c r="L81" s="7">
        <v>0</v>
      </c>
      <c r="M81" s="7">
        <f t="shared" si="2"/>
        <v>6838500</v>
      </c>
      <c r="N81" s="7">
        <v>14945918</v>
      </c>
      <c r="O81" s="7">
        <f t="shared" si="3"/>
        <v>8107418</v>
      </c>
      <c r="P81" t="s">
        <v>1946</v>
      </c>
    </row>
    <row r="82" spans="1:16" x14ac:dyDescent="0.25">
      <c r="A82" t="s">
        <v>406</v>
      </c>
      <c r="B82" t="s">
        <v>1464</v>
      </c>
      <c r="C82" t="s">
        <v>1594</v>
      </c>
      <c r="D82" t="s">
        <v>1595</v>
      </c>
      <c r="E82" s="7">
        <v>0</v>
      </c>
      <c r="F82" s="7">
        <v>1500000</v>
      </c>
      <c r="G82" s="7">
        <v>0</v>
      </c>
      <c r="H82" s="7">
        <v>4299999</v>
      </c>
      <c r="I82" s="7">
        <v>0</v>
      </c>
      <c r="J82" s="7">
        <v>0</v>
      </c>
      <c r="K82" s="7">
        <v>174001</v>
      </c>
      <c r="L82" s="7">
        <v>0</v>
      </c>
      <c r="M82" s="7">
        <f t="shared" si="2"/>
        <v>5799999</v>
      </c>
      <c r="N82" s="7">
        <v>5974000</v>
      </c>
      <c r="O82" s="7">
        <f t="shared" si="3"/>
        <v>174001</v>
      </c>
      <c r="P82" t="s">
        <v>1946</v>
      </c>
    </row>
    <row r="83" spans="1:16" x14ac:dyDescent="0.25">
      <c r="A83" t="s">
        <v>406</v>
      </c>
      <c r="B83" t="s">
        <v>1464</v>
      </c>
      <c r="C83" t="s">
        <v>1596</v>
      </c>
      <c r="D83" t="s">
        <v>1597</v>
      </c>
      <c r="E83" s="7">
        <v>1727064</v>
      </c>
      <c r="F83" s="7">
        <v>1388800</v>
      </c>
      <c r="G83" s="7">
        <v>0</v>
      </c>
      <c r="H83" s="7">
        <v>16400000</v>
      </c>
      <c r="I83" s="7">
        <v>0</v>
      </c>
      <c r="J83" s="7">
        <v>0</v>
      </c>
      <c r="K83" s="7">
        <v>585476</v>
      </c>
      <c r="L83" s="7">
        <v>0</v>
      </c>
      <c r="M83" s="7">
        <f t="shared" si="2"/>
        <v>19515864</v>
      </c>
      <c r="N83" s="7">
        <v>20101340</v>
      </c>
      <c r="O83" s="7">
        <f t="shared" si="3"/>
        <v>585476</v>
      </c>
      <c r="P83" t="s">
        <v>1946</v>
      </c>
    </row>
    <row r="84" spans="1:16" x14ac:dyDescent="0.25">
      <c r="A84" t="s">
        <v>406</v>
      </c>
      <c r="B84" t="s">
        <v>1464</v>
      </c>
      <c r="C84" t="s">
        <v>1598</v>
      </c>
      <c r="D84" t="s">
        <v>1599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f t="shared" si="2"/>
        <v>0</v>
      </c>
      <c r="N84" s="7">
        <v>2430000</v>
      </c>
      <c r="O84" s="7">
        <f t="shared" si="3"/>
        <v>2430000</v>
      </c>
      <c r="P84" t="s">
        <v>1946</v>
      </c>
    </row>
    <row r="85" spans="1:16" x14ac:dyDescent="0.25">
      <c r="A85" t="s">
        <v>406</v>
      </c>
      <c r="B85" t="s">
        <v>1464</v>
      </c>
      <c r="C85" t="s">
        <v>1600</v>
      </c>
      <c r="D85" t="s">
        <v>1601</v>
      </c>
      <c r="E85" s="7">
        <v>0</v>
      </c>
      <c r="F85" s="7">
        <v>0</v>
      </c>
      <c r="G85" s="7">
        <v>0</v>
      </c>
      <c r="H85" s="7">
        <v>6993000</v>
      </c>
      <c r="I85" s="7">
        <v>0</v>
      </c>
      <c r="J85" s="7">
        <v>0</v>
      </c>
      <c r="K85" s="7">
        <v>0</v>
      </c>
      <c r="L85" s="7">
        <v>0</v>
      </c>
      <c r="M85" s="7">
        <f t="shared" si="2"/>
        <v>6993000</v>
      </c>
      <c r="N85" s="7">
        <v>7202000</v>
      </c>
      <c r="O85" s="7">
        <f t="shared" si="3"/>
        <v>209000</v>
      </c>
      <c r="P85" t="s">
        <v>1946</v>
      </c>
    </row>
    <row r="86" spans="1:16" x14ac:dyDescent="0.25">
      <c r="A86" t="s">
        <v>406</v>
      </c>
      <c r="B86" t="s">
        <v>1464</v>
      </c>
      <c r="C86" t="s">
        <v>1602</v>
      </c>
      <c r="D86" t="s">
        <v>1603</v>
      </c>
      <c r="E86" s="7">
        <v>0</v>
      </c>
      <c r="F86" s="7">
        <v>0</v>
      </c>
      <c r="G86" s="7">
        <v>0</v>
      </c>
      <c r="H86" s="7">
        <v>30411068</v>
      </c>
      <c r="I86" s="7">
        <v>0</v>
      </c>
      <c r="J86" s="7">
        <v>0</v>
      </c>
      <c r="K86" s="7">
        <v>912332</v>
      </c>
      <c r="L86" s="7">
        <v>0</v>
      </c>
      <c r="M86" s="7">
        <f t="shared" si="2"/>
        <v>30411068</v>
      </c>
      <c r="N86" s="7">
        <v>31323430</v>
      </c>
      <c r="O86" s="7">
        <f t="shared" si="3"/>
        <v>912362</v>
      </c>
      <c r="P86" t="s">
        <v>1946</v>
      </c>
    </row>
    <row r="87" spans="1:16" x14ac:dyDescent="0.25">
      <c r="A87" t="s">
        <v>406</v>
      </c>
      <c r="B87" t="s">
        <v>1464</v>
      </c>
      <c r="C87" t="s">
        <v>1604</v>
      </c>
      <c r="D87" t="s">
        <v>1605</v>
      </c>
      <c r="E87" s="7">
        <v>0</v>
      </c>
      <c r="F87" s="7">
        <v>0</v>
      </c>
      <c r="G87" s="7">
        <v>0</v>
      </c>
      <c r="H87" s="7">
        <v>455000</v>
      </c>
      <c r="I87" s="7">
        <v>0</v>
      </c>
      <c r="J87" s="7">
        <v>0</v>
      </c>
      <c r="K87" s="7">
        <v>0</v>
      </c>
      <c r="L87" s="7">
        <v>0</v>
      </c>
      <c r="M87" s="7">
        <f t="shared" si="2"/>
        <v>455000</v>
      </c>
      <c r="N87" s="7">
        <v>4021000</v>
      </c>
      <c r="O87" s="7">
        <f t="shared" si="3"/>
        <v>3566000</v>
      </c>
      <c r="P87" t="s">
        <v>1946</v>
      </c>
    </row>
    <row r="88" spans="1:16" x14ac:dyDescent="0.25">
      <c r="A88" t="s">
        <v>406</v>
      </c>
      <c r="B88" t="s">
        <v>1464</v>
      </c>
      <c r="C88" t="s">
        <v>1606</v>
      </c>
      <c r="D88" t="s">
        <v>1607</v>
      </c>
      <c r="E88" s="7">
        <v>2000000</v>
      </c>
      <c r="F88" s="7">
        <v>0</v>
      </c>
      <c r="G88" s="7">
        <v>0</v>
      </c>
      <c r="H88" s="7">
        <v>8000000</v>
      </c>
      <c r="I88" s="7">
        <v>0</v>
      </c>
      <c r="J88" s="7">
        <v>0</v>
      </c>
      <c r="K88" s="7">
        <v>0</v>
      </c>
      <c r="L88" s="7">
        <v>0</v>
      </c>
      <c r="M88" s="7">
        <f t="shared" si="2"/>
        <v>10000000</v>
      </c>
      <c r="N88" s="7">
        <v>10000000</v>
      </c>
      <c r="O88" s="7">
        <f t="shared" si="3"/>
        <v>0</v>
      </c>
      <c r="P88" t="s">
        <v>1946</v>
      </c>
    </row>
    <row r="89" spans="1:16" x14ac:dyDescent="0.25">
      <c r="A89" t="s">
        <v>406</v>
      </c>
      <c r="B89" t="s">
        <v>1464</v>
      </c>
      <c r="C89" t="s">
        <v>1608</v>
      </c>
      <c r="D89" t="s">
        <v>1609</v>
      </c>
      <c r="E89" s="7">
        <v>6435102</v>
      </c>
      <c r="F89" s="7">
        <v>0</v>
      </c>
      <c r="G89" s="7">
        <v>322000000</v>
      </c>
      <c r="H89" s="7">
        <v>18016164</v>
      </c>
      <c r="I89" s="7">
        <v>0</v>
      </c>
      <c r="J89" s="7">
        <v>0</v>
      </c>
      <c r="K89" s="7">
        <v>0</v>
      </c>
      <c r="L89" s="7">
        <v>0</v>
      </c>
      <c r="M89" s="7">
        <f t="shared" si="2"/>
        <v>346451266</v>
      </c>
      <c r="N89" s="7">
        <v>346451266</v>
      </c>
      <c r="O89" s="7">
        <f t="shared" si="3"/>
        <v>0</v>
      </c>
      <c r="P89" t="s">
        <v>1946</v>
      </c>
    </row>
    <row r="90" spans="1:16" x14ac:dyDescent="0.25">
      <c r="A90" t="s">
        <v>406</v>
      </c>
      <c r="B90" t="s">
        <v>1464</v>
      </c>
      <c r="C90" t="s">
        <v>1610</v>
      </c>
      <c r="D90" t="s">
        <v>1611</v>
      </c>
      <c r="E90" s="7">
        <v>0</v>
      </c>
      <c r="F90" s="7">
        <v>0</v>
      </c>
      <c r="G90" s="7">
        <v>0</v>
      </c>
      <c r="H90" s="7">
        <v>7038835</v>
      </c>
      <c r="I90" s="7">
        <v>0</v>
      </c>
      <c r="J90" s="7">
        <v>0</v>
      </c>
      <c r="K90" s="7">
        <v>211165</v>
      </c>
      <c r="L90" s="7">
        <v>0</v>
      </c>
      <c r="M90" s="7">
        <f t="shared" si="2"/>
        <v>7038835</v>
      </c>
      <c r="N90" s="7">
        <v>15250592</v>
      </c>
      <c r="O90" s="7">
        <f t="shared" si="3"/>
        <v>8211757</v>
      </c>
      <c r="P90" t="s">
        <v>1946</v>
      </c>
    </row>
    <row r="91" spans="1:16" x14ac:dyDescent="0.25">
      <c r="A91" t="s">
        <v>406</v>
      </c>
      <c r="B91" t="s">
        <v>1464</v>
      </c>
      <c r="C91" t="s">
        <v>1612</v>
      </c>
      <c r="D91" t="s">
        <v>1613</v>
      </c>
      <c r="E91" s="7">
        <v>2227242</v>
      </c>
      <c r="F91" s="7">
        <v>805379</v>
      </c>
      <c r="G91" s="7">
        <v>0</v>
      </c>
      <c r="H91" s="7">
        <v>9661651</v>
      </c>
      <c r="I91" s="7">
        <v>0</v>
      </c>
      <c r="J91" s="7">
        <v>0</v>
      </c>
      <c r="K91" s="7">
        <v>380828</v>
      </c>
      <c r="L91" s="7">
        <v>0</v>
      </c>
      <c r="M91" s="7">
        <f t="shared" si="2"/>
        <v>12694272</v>
      </c>
      <c r="N91" s="7">
        <v>13075100</v>
      </c>
      <c r="O91" s="7">
        <f t="shared" si="3"/>
        <v>380828</v>
      </c>
      <c r="P91" t="s">
        <v>1946</v>
      </c>
    </row>
    <row r="92" spans="1:16" x14ac:dyDescent="0.25">
      <c r="A92" t="s">
        <v>406</v>
      </c>
      <c r="B92" t="s">
        <v>1464</v>
      </c>
      <c r="C92" t="s">
        <v>1614</v>
      </c>
      <c r="D92" t="s">
        <v>1615</v>
      </c>
      <c r="E92" s="7">
        <v>0</v>
      </c>
      <c r="F92" s="7">
        <v>0</v>
      </c>
      <c r="G92" s="7">
        <v>0</v>
      </c>
      <c r="H92" s="7">
        <v>2800000</v>
      </c>
      <c r="I92" s="7">
        <v>0</v>
      </c>
      <c r="J92" s="7">
        <v>0</v>
      </c>
      <c r="K92" s="7">
        <v>0</v>
      </c>
      <c r="L92" s="7">
        <v>0</v>
      </c>
      <c r="M92" s="7">
        <f t="shared" si="2"/>
        <v>2800000</v>
      </c>
      <c r="N92" s="7">
        <v>3500000</v>
      </c>
      <c r="O92" s="7">
        <f t="shared" si="3"/>
        <v>700000</v>
      </c>
      <c r="P92" t="s">
        <v>1946</v>
      </c>
    </row>
    <row r="93" spans="1:16" x14ac:dyDescent="0.25">
      <c r="A93" t="s">
        <v>406</v>
      </c>
      <c r="B93" t="s">
        <v>1464</v>
      </c>
      <c r="C93" t="s">
        <v>1616</v>
      </c>
      <c r="D93" t="s">
        <v>1617</v>
      </c>
      <c r="E93" s="7">
        <v>0</v>
      </c>
      <c r="F93" s="7">
        <v>0</v>
      </c>
      <c r="G93" s="7">
        <v>0</v>
      </c>
      <c r="H93" s="7">
        <v>436000</v>
      </c>
      <c r="I93" s="7">
        <v>0</v>
      </c>
      <c r="J93" s="7">
        <v>0</v>
      </c>
      <c r="K93" s="7">
        <v>0</v>
      </c>
      <c r="L93" s="7">
        <v>0</v>
      </c>
      <c r="M93" s="7">
        <f t="shared" si="2"/>
        <v>436000</v>
      </c>
      <c r="N93" s="7">
        <v>2455000</v>
      </c>
      <c r="O93" s="7">
        <f t="shared" si="3"/>
        <v>2019000</v>
      </c>
      <c r="P93" t="s">
        <v>1946</v>
      </c>
    </row>
    <row r="94" spans="1:16" x14ac:dyDescent="0.25">
      <c r="A94" t="s">
        <v>406</v>
      </c>
      <c r="B94" t="s">
        <v>1464</v>
      </c>
      <c r="C94" t="s">
        <v>1618</v>
      </c>
      <c r="D94" t="s">
        <v>1619</v>
      </c>
      <c r="E94" s="7">
        <v>0</v>
      </c>
      <c r="F94" s="7">
        <v>145000</v>
      </c>
      <c r="G94" s="7">
        <v>0</v>
      </c>
      <c r="H94" s="7">
        <v>2300000</v>
      </c>
      <c r="I94" s="7">
        <v>0</v>
      </c>
      <c r="J94" s="7">
        <v>0</v>
      </c>
      <c r="K94" s="7">
        <v>70000</v>
      </c>
      <c r="L94" s="7">
        <v>0</v>
      </c>
      <c r="M94" s="7">
        <f t="shared" si="2"/>
        <v>2445000</v>
      </c>
      <c r="N94" s="7">
        <v>2515000</v>
      </c>
      <c r="O94" s="7">
        <f t="shared" si="3"/>
        <v>70000</v>
      </c>
      <c r="P94" t="s">
        <v>1946</v>
      </c>
    </row>
    <row r="95" spans="1:16" x14ac:dyDescent="0.25">
      <c r="A95" t="s">
        <v>406</v>
      </c>
      <c r="B95" t="s">
        <v>1464</v>
      </c>
      <c r="C95" t="s">
        <v>1620</v>
      </c>
      <c r="D95" t="s">
        <v>1621</v>
      </c>
      <c r="E95" s="7">
        <v>0</v>
      </c>
      <c r="F95" s="7">
        <v>0</v>
      </c>
      <c r="G95" s="7">
        <v>0</v>
      </c>
      <c r="H95" s="7">
        <v>3051900</v>
      </c>
      <c r="I95" s="7">
        <v>0</v>
      </c>
      <c r="J95" s="7">
        <v>0</v>
      </c>
      <c r="K95" s="7">
        <v>0</v>
      </c>
      <c r="L95" s="7">
        <v>0</v>
      </c>
      <c r="M95" s="7">
        <f t="shared" si="2"/>
        <v>3051900</v>
      </c>
      <c r="N95" s="7">
        <v>2997000</v>
      </c>
      <c r="O95" s="7">
        <f t="shared" si="3"/>
        <v>-54900</v>
      </c>
      <c r="P95" t="s">
        <v>1946</v>
      </c>
    </row>
    <row r="96" spans="1:16" x14ac:dyDescent="0.25">
      <c r="A96" t="s">
        <v>406</v>
      </c>
      <c r="B96" t="s">
        <v>1464</v>
      </c>
      <c r="C96" t="s">
        <v>1622</v>
      </c>
      <c r="D96" t="s">
        <v>1623</v>
      </c>
      <c r="E96" s="7">
        <v>0</v>
      </c>
      <c r="F96" s="7">
        <v>0</v>
      </c>
      <c r="G96" s="7">
        <v>0</v>
      </c>
      <c r="H96" s="7">
        <v>3051900</v>
      </c>
      <c r="I96" s="7">
        <v>0</v>
      </c>
      <c r="J96" s="7">
        <v>0</v>
      </c>
      <c r="K96" s="7">
        <v>0</v>
      </c>
      <c r="L96" s="7">
        <v>0</v>
      </c>
      <c r="M96" s="7">
        <f t="shared" si="2"/>
        <v>3051900</v>
      </c>
      <c r="N96" s="7">
        <v>3051900</v>
      </c>
      <c r="O96" s="7">
        <f t="shared" si="3"/>
        <v>0</v>
      </c>
      <c r="P96" t="s">
        <v>1946</v>
      </c>
    </row>
    <row r="97" spans="1:16" x14ac:dyDescent="0.25">
      <c r="A97" t="s">
        <v>406</v>
      </c>
      <c r="B97" t="s">
        <v>1464</v>
      </c>
      <c r="C97" t="s">
        <v>1624</v>
      </c>
      <c r="D97" t="s">
        <v>1625</v>
      </c>
      <c r="E97" s="7">
        <v>0</v>
      </c>
      <c r="F97" s="7">
        <v>0</v>
      </c>
      <c r="G97" s="7">
        <v>0</v>
      </c>
      <c r="H97" s="7">
        <v>4256550</v>
      </c>
      <c r="I97" s="7">
        <v>0</v>
      </c>
      <c r="J97" s="7">
        <v>0</v>
      </c>
      <c r="K97" s="7">
        <v>108350</v>
      </c>
      <c r="L97" s="7">
        <v>0</v>
      </c>
      <c r="M97" s="7">
        <f t="shared" si="2"/>
        <v>4256550</v>
      </c>
      <c r="N97" s="7">
        <v>6110100</v>
      </c>
      <c r="O97" s="7">
        <f t="shared" si="3"/>
        <v>1853550</v>
      </c>
      <c r="P97" t="s">
        <v>1946</v>
      </c>
    </row>
    <row r="98" spans="1:16" x14ac:dyDescent="0.25">
      <c r="A98" t="s">
        <v>406</v>
      </c>
      <c r="B98" t="s">
        <v>1464</v>
      </c>
      <c r="C98" t="s">
        <v>1626</v>
      </c>
      <c r="D98" t="s">
        <v>1627</v>
      </c>
      <c r="E98" s="7">
        <v>0</v>
      </c>
      <c r="F98" s="7">
        <v>2200000</v>
      </c>
      <c r="G98" s="7">
        <v>0</v>
      </c>
      <c r="H98" s="7">
        <v>0</v>
      </c>
      <c r="I98" s="7">
        <v>0</v>
      </c>
      <c r="J98" s="7">
        <v>0</v>
      </c>
      <c r="K98" s="7">
        <v>0</v>
      </c>
      <c r="L98" s="7">
        <v>0</v>
      </c>
      <c r="M98" s="7">
        <f t="shared" si="2"/>
        <v>2200000</v>
      </c>
      <c r="N98" s="7">
        <v>3251332</v>
      </c>
      <c r="O98" s="7">
        <f t="shared" si="3"/>
        <v>1051332</v>
      </c>
      <c r="P98" t="s">
        <v>1946</v>
      </c>
    </row>
    <row r="99" spans="1:16" x14ac:dyDescent="0.25">
      <c r="A99" t="s">
        <v>406</v>
      </c>
      <c r="B99" t="s">
        <v>1464</v>
      </c>
      <c r="C99" t="s">
        <v>1628</v>
      </c>
      <c r="D99" t="s">
        <v>1629</v>
      </c>
      <c r="E99" s="7">
        <v>0</v>
      </c>
      <c r="F99" s="7">
        <v>0</v>
      </c>
      <c r="G99" s="7">
        <v>0</v>
      </c>
      <c r="H99" s="7">
        <v>2997000</v>
      </c>
      <c r="I99" s="7">
        <v>0</v>
      </c>
      <c r="J99" s="7">
        <v>0</v>
      </c>
      <c r="K99" s="7">
        <v>0</v>
      </c>
      <c r="L99" s="7">
        <v>0</v>
      </c>
      <c r="M99" s="7">
        <f t="shared" si="2"/>
        <v>2997000</v>
      </c>
      <c r="N99" s="7">
        <v>2997000</v>
      </c>
      <c r="O99" s="7">
        <f t="shared" si="3"/>
        <v>0</v>
      </c>
      <c r="P99" t="s">
        <v>1946</v>
      </c>
    </row>
    <row r="100" spans="1:16" x14ac:dyDescent="0.25">
      <c r="A100" t="s">
        <v>406</v>
      </c>
      <c r="B100" t="s">
        <v>1464</v>
      </c>
      <c r="C100" t="s">
        <v>1630</v>
      </c>
      <c r="D100" t="s">
        <v>1631</v>
      </c>
      <c r="E100" s="7">
        <v>0</v>
      </c>
      <c r="F100" s="7">
        <v>0</v>
      </c>
      <c r="G100" s="7">
        <v>0</v>
      </c>
      <c r="H100" s="7">
        <v>600000</v>
      </c>
      <c r="I100" s="7">
        <v>0</v>
      </c>
      <c r="J100" s="7">
        <v>0</v>
      </c>
      <c r="K100" s="7">
        <v>0</v>
      </c>
      <c r="L100" s="7">
        <v>0</v>
      </c>
      <c r="M100" s="7">
        <f t="shared" si="2"/>
        <v>600000</v>
      </c>
      <c r="N100" s="7">
        <v>720000</v>
      </c>
      <c r="O100" s="7">
        <f t="shared" si="3"/>
        <v>120000</v>
      </c>
      <c r="P100" t="s">
        <v>1946</v>
      </c>
    </row>
    <row r="101" spans="1:16" x14ac:dyDescent="0.25">
      <c r="A101" t="s">
        <v>406</v>
      </c>
      <c r="B101" t="s">
        <v>1464</v>
      </c>
      <c r="C101" t="s">
        <v>1632</v>
      </c>
      <c r="D101" t="s">
        <v>1633</v>
      </c>
      <c r="E101" s="7">
        <v>0</v>
      </c>
      <c r="F101" s="7">
        <v>0</v>
      </c>
      <c r="G101" s="7">
        <v>0</v>
      </c>
      <c r="H101" s="7">
        <v>7767000</v>
      </c>
      <c r="I101" s="7">
        <v>0</v>
      </c>
      <c r="J101" s="7">
        <v>0</v>
      </c>
      <c r="K101" s="7">
        <v>233000</v>
      </c>
      <c r="L101" s="7">
        <v>0</v>
      </c>
      <c r="M101" s="7">
        <f t="shared" si="2"/>
        <v>7767000</v>
      </c>
      <c r="N101" s="7">
        <v>8240000</v>
      </c>
      <c r="O101" s="7">
        <f t="shared" si="3"/>
        <v>473000</v>
      </c>
      <c r="P101" t="s">
        <v>1946</v>
      </c>
    </row>
    <row r="102" spans="1:16" x14ac:dyDescent="0.25">
      <c r="A102" t="s">
        <v>406</v>
      </c>
      <c r="B102" t="s">
        <v>1464</v>
      </c>
      <c r="C102" t="s">
        <v>1634</v>
      </c>
      <c r="D102" t="s">
        <v>1635</v>
      </c>
      <c r="E102" s="7">
        <v>0</v>
      </c>
      <c r="F102" s="7">
        <v>0</v>
      </c>
      <c r="G102" s="7">
        <v>0</v>
      </c>
      <c r="H102" s="7">
        <v>5894690</v>
      </c>
      <c r="I102" s="7">
        <v>0</v>
      </c>
      <c r="J102" s="7">
        <v>0</v>
      </c>
      <c r="K102" s="7">
        <v>182310</v>
      </c>
      <c r="L102" s="7">
        <v>0</v>
      </c>
      <c r="M102" s="7">
        <f t="shared" si="2"/>
        <v>5894690</v>
      </c>
      <c r="N102" s="7">
        <v>6077000</v>
      </c>
      <c r="O102" s="7">
        <f t="shared" si="3"/>
        <v>182310</v>
      </c>
      <c r="P102" t="s">
        <v>1946</v>
      </c>
    </row>
    <row r="103" spans="1:16" x14ac:dyDescent="0.25">
      <c r="A103" t="s">
        <v>406</v>
      </c>
      <c r="B103" t="s">
        <v>1464</v>
      </c>
      <c r="C103" t="s">
        <v>1636</v>
      </c>
      <c r="D103" t="s">
        <v>1637</v>
      </c>
      <c r="E103" s="7">
        <v>1500000</v>
      </c>
      <c r="F103" s="7">
        <v>0</v>
      </c>
      <c r="G103" s="7">
        <v>0</v>
      </c>
      <c r="H103" s="7">
        <v>23000000</v>
      </c>
      <c r="I103" s="7">
        <v>0</v>
      </c>
      <c r="J103" s="7">
        <v>0</v>
      </c>
      <c r="K103" s="7">
        <v>735000</v>
      </c>
      <c r="L103" s="7">
        <v>0</v>
      </c>
      <c r="M103" s="7">
        <f t="shared" si="2"/>
        <v>24500000</v>
      </c>
      <c r="N103" s="7">
        <v>25235000</v>
      </c>
      <c r="O103" s="7">
        <f t="shared" si="3"/>
        <v>735000</v>
      </c>
      <c r="P103" t="s">
        <v>1946</v>
      </c>
    </row>
    <row r="104" spans="1:16" x14ac:dyDescent="0.25">
      <c r="A104" t="s">
        <v>406</v>
      </c>
      <c r="B104" t="s">
        <v>1464</v>
      </c>
      <c r="C104" t="s">
        <v>1638</v>
      </c>
      <c r="D104" t="s">
        <v>1639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  <c r="L104" s="7">
        <v>0</v>
      </c>
      <c r="M104" s="7">
        <f t="shared" si="2"/>
        <v>0</v>
      </c>
      <c r="N104" s="7">
        <v>2045000</v>
      </c>
      <c r="O104" s="7">
        <f t="shared" si="3"/>
        <v>2045000</v>
      </c>
      <c r="P104" t="s">
        <v>1946</v>
      </c>
    </row>
    <row r="105" spans="1:16" x14ac:dyDescent="0.25">
      <c r="A105" t="s">
        <v>406</v>
      </c>
      <c r="B105" t="s">
        <v>1464</v>
      </c>
      <c r="C105" t="s">
        <v>1640</v>
      </c>
      <c r="D105" t="s">
        <v>1641</v>
      </c>
      <c r="E105" s="7">
        <v>0</v>
      </c>
      <c r="F105" s="7">
        <v>1500000</v>
      </c>
      <c r="G105" s="7">
        <v>0</v>
      </c>
      <c r="H105" s="7">
        <v>4878000</v>
      </c>
      <c r="I105" s="7">
        <v>0</v>
      </c>
      <c r="J105" s="7">
        <v>0</v>
      </c>
      <c r="K105" s="7">
        <v>0</v>
      </c>
      <c r="L105" s="7">
        <v>0</v>
      </c>
      <c r="M105" s="7">
        <f t="shared" si="2"/>
        <v>6378000</v>
      </c>
      <c r="N105" s="7">
        <v>7471750</v>
      </c>
      <c r="O105" s="7">
        <f t="shared" si="3"/>
        <v>1093750</v>
      </c>
      <c r="P105" t="s">
        <v>1946</v>
      </c>
    </row>
    <row r="106" spans="1:16" x14ac:dyDescent="0.25">
      <c r="A106" t="s">
        <v>406</v>
      </c>
      <c r="B106" t="s">
        <v>1464</v>
      </c>
      <c r="C106" t="s">
        <v>1642</v>
      </c>
      <c r="D106" t="s">
        <v>1643</v>
      </c>
      <c r="E106" s="7">
        <v>0</v>
      </c>
      <c r="F106" s="7">
        <v>194175</v>
      </c>
      <c r="G106" s="7">
        <v>0</v>
      </c>
      <c r="H106" s="7">
        <v>9709989</v>
      </c>
      <c r="I106" s="7">
        <v>0</v>
      </c>
      <c r="J106" s="7">
        <v>0</v>
      </c>
      <c r="K106" s="7">
        <v>301531</v>
      </c>
      <c r="L106" s="7">
        <v>0</v>
      </c>
      <c r="M106" s="7">
        <f t="shared" si="2"/>
        <v>9904164</v>
      </c>
      <c r="N106" s="7">
        <v>12148788</v>
      </c>
      <c r="O106" s="7">
        <f t="shared" si="3"/>
        <v>2244624</v>
      </c>
      <c r="P106" t="s">
        <v>1946</v>
      </c>
    </row>
    <row r="107" spans="1:16" x14ac:dyDescent="0.25">
      <c r="A107" t="s">
        <v>406</v>
      </c>
      <c r="B107" t="s">
        <v>1464</v>
      </c>
      <c r="C107" t="s">
        <v>1644</v>
      </c>
      <c r="D107" t="s">
        <v>1645</v>
      </c>
      <c r="E107" s="7">
        <v>0</v>
      </c>
      <c r="F107" s="7">
        <v>0</v>
      </c>
      <c r="G107" s="7">
        <v>0</v>
      </c>
      <c r="H107" s="7">
        <v>759510</v>
      </c>
      <c r="I107" s="7">
        <v>0</v>
      </c>
      <c r="J107" s="7">
        <v>0</v>
      </c>
      <c r="K107" s="7">
        <v>23490</v>
      </c>
      <c r="L107" s="7">
        <v>0</v>
      </c>
      <c r="M107" s="7">
        <f t="shared" si="2"/>
        <v>759510</v>
      </c>
      <c r="N107" s="7">
        <v>4013000</v>
      </c>
      <c r="O107" s="7">
        <f t="shared" si="3"/>
        <v>3253490</v>
      </c>
      <c r="P107" t="s">
        <v>1946</v>
      </c>
    </row>
    <row r="108" spans="1:16" x14ac:dyDescent="0.25">
      <c r="A108" t="s">
        <v>406</v>
      </c>
      <c r="B108" t="s">
        <v>1464</v>
      </c>
      <c r="C108" t="s">
        <v>1646</v>
      </c>
      <c r="D108" t="s">
        <v>1647</v>
      </c>
      <c r="E108" s="7">
        <v>0</v>
      </c>
      <c r="F108" s="7">
        <v>0</v>
      </c>
      <c r="G108" s="7">
        <v>0</v>
      </c>
      <c r="H108" s="7">
        <v>3000000</v>
      </c>
      <c r="I108" s="7">
        <v>0</v>
      </c>
      <c r="J108" s="7">
        <v>0</v>
      </c>
      <c r="K108" s="7">
        <v>90000</v>
      </c>
      <c r="L108" s="7">
        <v>0</v>
      </c>
      <c r="M108" s="7">
        <f t="shared" si="2"/>
        <v>3000000</v>
      </c>
      <c r="N108" s="7">
        <v>3090000</v>
      </c>
      <c r="O108" s="7">
        <f t="shared" si="3"/>
        <v>90000</v>
      </c>
      <c r="P108" t="s">
        <v>1946</v>
      </c>
    </row>
    <row r="109" spans="1:16" x14ac:dyDescent="0.25">
      <c r="A109" t="s">
        <v>406</v>
      </c>
      <c r="B109" t="s">
        <v>1464</v>
      </c>
      <c r="C109" t="s">
        <v>1648</v>
      </c>
      <c r="D109" t="s">
        <v>1649</v>
      </c>
      <c r="E109" s="7">
        <v>317500</v>
      </c>
      <c r="F109" s="7">
        <v>0</v>
      </c>
      <c r="G109" s="7">
        <v>0</v>
      </c>
      <c r="H109" s="7">
        <v>6291900</v>
      </c>
      <c r="I109" s="7">
        <v>0</v>
      </c>
      <c r="J109" s="7">
        <v>0</v>
      </c>
      <c r="K109" s="7">
        <v>0</v>
      </c>
      <c r="L109" s="7">
        <v>0</v>
      </c>
      <c r="M109" s="7">
        <f t="shared" si="2"/>
        <v>6609400</v>
      </c>
      <c r="N109" s="7">
        <v>6609400</v>
      </c>
      <c r="O109" s="7">
        <f t="shared" si="3"/>
        <v>0</v>
      </c>
      <c r="P109" t="s">
        <v>1946</v>
      </c>
    </row>
    <row r="110" spans="1:16" x14ac:dyDescent="0.25">
      <c r="A110" t="s">
        <v>406</v>
      </c>
      <c r="B110" t="s">
        <v>1464</v>
      </c>
      <c r="C110" t="s">
        <v>1650</v>
      </c>
      <c r="D110" t="s">
        <v>1651</v>
      </c>
      <c r="E110" s="7">
        <v>0</v>
      </c>
      <c r="F110" s="7">
        <v>0</v>
      </c>
      <c r="G110" s="7">
        <v>0</v>
      </c>
      <c r="H110" s="7">
        <v>5219000</v>
      </c>
      <c r="I110" s="7">
        <v>0</v>
      </c>
      <c r="J110" s="7">
        <v>0</v>
      </c>
      <c r="K110" s="7">
        <v>150000</v>
      </c>
      <c r="L110" s="7">
        <v>0</v>
      </c>
      <c r="M110" s="7">
        <f t="shared" si="2"/>
        <v>5219000</v>
      </c>
      <c r="N110" s="7">
        <v>8025000</v>
      </c>
      <c r="O110" s="7">
        <f t="shared" si="3"/>
        <v>2806000</v>
      </c>
      <c r="P110" t="s">
        <v>1946</v>
      </c>
    </row>
    <row r="111" spans="1:16" x14ac:dyDescent="0.25">
      <c r="A111" t="s">
        <v>406</v>
      </c>
      <c r="B111" t="s">
        <v>1464</v>
      </c>
      <c r="C111" t="s">
        <v>1652</v>
      </c>
      <c r="D111" t="s">
        <v>1653</v>
      </c>
      <c r="E111" s="7">
        <v>0</v>
      </c>
      <c r="F111" s="7">
        <v>0</v>
      </c>
      <c r="G111" s="7">
        <v>0</v>
      </c>
      <c r="H111" s="7">
        <v>1962258</v>
      </c>
      <c r="I111" s="7">
        <v>0</v>
      </c>
      <c r="J111" s="7">
        <v>0</v>
      </c>
      <c r="K111" s="7">
        <v>0</v>
      </c>
      <c r="L111" s="7">
        <v>0</v>
      </c>
      <c r="M111" s="7">
        <f t="shared" si="2"/>
        <v>1962258</v>
      </c>
      <c r="N111" s="7">
        <v>1962258</v>
      </c>
      <c r="O111" s="7">
        <f t="shared" si="3"/>
        <v>0</v>
      </c>
      <c r="P111" t="s">
        <v>1946</v>
      </c>
    </row>
    <row r="112" spans="1:16" x14ac:dyDescent="0.25">
      <c r="A112" t="s">
        <v>406</v>
      </c>
      <c r="B112" t="s">
        <v>1464</v>
      </c>
      <c r="C112" t="s">
        <v>1654</v>
      </c>
      <c r="D112" t="s">
        <v>1655</v>
      </c>
      <c r="E112" s="7">
        <v>3413856</v>
      </c>
      <c r="F112" s="7">
        <v>287000</v>
      </c>
      <c r="G112" s="7">
        <v>0</v>
      </c>
      <c r="H112" s="7">
        <v>14721028</v>
      </c>
      <c r="I112" s="7">
        <v>0</v>
      </c>
      <c r="J112" s="7">
        <v>0</v>
      </c>
      <c r="K112" s="7">
        <v>449540</v>
      </c>
      <c r="L112" s="7">
        <v>0</v>
      </c>
      <c r="M112" s="7">
        <f t="shared" si="2"/>
        <v>18421884</v>
      </c>
      <c r="N112" s="7">
        <v>18871424</v>
      </c>
      <c r="O112" s="7">
        <f t="shared" si="3"/>
        <v>449540</v>
      </c>
      <c r="P112" t="s">
        <v>1946</v>
      </c>
    </row>
    <row r="113" spans="1:16" x14ac:dyDescent="0.25">
      <c r="A113" t="s">
        <v>406</v>
      </c>
      <c r="B113" t="s">
        <v>1464</v>
      </c>
      <c r="C113" t="s">
        <v>1656</v>
      </c>
      <c r="D113" t="s">
        <v>1657</v>
      </c>
      <c r="E113" s="7">
        <v>114149</v>
      </c>
      <c r="F113" s="7">
        <v>0</v>
      </c>
      <c r="G113" s="7">
        <v>0</v>
      </c>
      <c r="H113" s="7">
        <v>35299104</v>
      </c>
      <c r="I113" s="7">
        <v>0</v>
      </c>
      <c r="J113" s="7">
        <v>0</v>
      </c>
      <c r="K113" s="7">
        <v>685020</v>
      </c>
      <c r="L113" s="7">
        <v>0</v>
      </c>
      <c r="M113" s="7">
        <f t="shared" si="2"/>
        <v>35413253</v>
      </c>
      <c r="N113" s="7">
        <v>35979450</v>
      </c>
      <c r="O113" s="7">
        <f t="shared" si="3"/>
        <v>566197</v>
      </c>
      <c r="P113" t="s">
        <v>1946</v>
      </c>
    </row>
    <row r="114" spans="1:16" x14ac:dyDescent="0.25">
      <c r="A114" t="s">
        <v>406</v>
      </c>
      <c r="B114" t="s">
        <v>1464</v>
      </c>
      <c r="C114" t="s">
        <v>1658</v>
      </c>
      <c r="D114" t="s">
        <v>1659</v>
      </c>
      <c r="E114" s="7">
        <v>0</v>
      </c>
      <c r="F114" s="7">
        <v>350000</v>
      </c>
      <c r="G114" s="7">
        <v>0</v>
      </c>
      <c r="H114" s="7">
        <v>650000</v>
      </c>
      <c r="I114" s="7">
        <v>0</v>
      </c>
      <c r="J114" s="7">
        <v>0</v>
      </c>
      <c r="K114" s="7">
        <v>0</v>
      </c>
      <c r="L114" s="7">
        <v>0</v>
      </c>
      <c r="M114" s="7">
        <f t="shared" si="2"/>
        <v>1000000</v>
      </c>
      <c r="N114" s="7">
        <v>4553000</v>
      </c>
      <c r="O114" s="7">
        <f t="shared" si="3"/>
        <v>3553000</v>
      </c>
      <c r="P114" t="s">
        <v>1946</v>
      </c>
    </row>
    <row r="115" spans="1:16" x14ac:dyDescent="0.25">
      <c r="A115" t="s">
        <v>406</v>
      </c>
      <c r="B115" t="s">
        <v>1464</v>
      </c>
      <c r="C115" t="s">
        <v>1660</v>
      </c>
      <c r="D115" t="s">
        <v>1661</v>
      </c>
      <c r="E115" s="7">
        <v>0</v>
      </c>
      <c r="F115" s="7">
        <v>0</v>
      </c>
      <c r="G115" s="7">
        <v>0</v>
      </c>
      <c r="H115" s="7">
        <v>1391305</v>
      </c>
      <c r="I115" s="7">
        <v>0</v>
      </c>
      <c r="J115" s="7">
        <v>0</v>
      </c>
      <c r="K115" s="7">
        <v>0</v>
      </c>
      <c r="L115" s="7">
        <v>0</v>
      </c>
      <c r="M115" s="7">
        <f t="shared" si="2"/>
        <v>1391305</v>
      </c>
      <c r="N115" s="7">
        <v>4720000</v>
      </c>
      <c r="O115" s="7">
        <f t="shared" si="3"/>
        <v>3328695</v>
      </c>
      <c r="P115" t="s">
        <v>1946</v>
      </c>
    </row>
    <row r="116" spans="1:16" x14ac:dyDescent="0.25">
      <c r="A116" t="s">
        <v>406</v>
      </c>
      <c r="B116" t="s">
        <v>1464</v>
      </c>
      <c r="C116" t="s">
        <v>1662</v>
      </c>
      <c r="D116" t="s">
        <v>1663</v>
      </c>
      <c r="E116" s="7">
        <v>0</v>
      </c>
      <c r="F116" s="7">
        <v>0</v>
      </c>
      <c r="G116" s="7">
        <v>0</v>
      </c>
      <c r="H116" s="7">
        <v>58258252</v>
      </c>
      <c r="I116" s="7">
        <v>0</v>
      </c>
      <c r="J116" s="7">
        <v>0</v>
      </c>
      <c r="K116" s="7">
        <v>1687748</v>
      </c>
      <c r="L116" s="7">
        <v>0</v>
      </c>
      <c r="M116" s="7">
        <f t="shared" si="2"/>
        <v>58258252</v>
      </c>
      <c r="N116" s="7">
        <v>59946000</v>
      </c>
      <c r="O116" s="7">
        <f t="shared" si="3"/>
        <v>1687748</v>
      </c>
      <c r="P116" t="s">
        <v>1946</v>
      </c>
    </row>
    <row r="117" spans="1:16" x14ac:dyDescent="0.25">
      <c r="A117" t="s">
        <v>406</v>
      </c>
      <c r="B117" t="s">
        <v>1464</v>
      </c>
      <c r="C117" t="s">
        <v>1664</v>
      </c>
      <c r="D117" t="s">
        <v>1665</v>
      </c>
      <c r="E117" s="7">
        <v>0</v>
      </c>
      <c r="F117" s="7">
        <v>0</v>
      </c>
      <c r="G117" s="7">
        <v>0</v>
      </c>
      <c r="H117" s="7">
        <v>945000</v>
      </c>
      <c r="I117" s="7">
        <v>0</v>
      </c>
      <c r="J117" s="7">
        <v>0</v>
      </c>
      <c r="K117" s="7">
        <v>0</v>
      </c>
      <c r="L117" s="7">
        <v>0</v>
      </c>
      <c r="M117" s="7">
        <f t="shared" si="2"/>
        <v>945000</v>
      </c>
      <c r="N117" s="7">
        <v>945000</v>
      </c>
      <c r="O117" s="7">
        <f t="shared" si="3"/>
        <v>0</v>
      </c>
      <c r="P117" t="s">
        <v>1946</v>
      </c>
    </row>
    <row r="118" spans="1:16" x14ac:dyDescent="0.25">
      <c r="A118" t="s">
        <v>406</v>
      </c>
      <c r="B118" t="s">
        <v>1464</v>
      </c>
      <c r="C118" t="s">
        <v>1666</v>
      </c>
      <c r="D118" t="s">
        <v>1667</v>
      </c>
      <c r="E118" s="7">
        <v>398350</v>
      </c>
      <c r="F118" s="7">
        <v>0</v>
      </c>
      <c r="G118" s="7">
        <v>0</v>
      </c>
      <c r="H118" s="7">
        <v>1951650</v>
      </c>
      <c r="I118" s="7">
        <v>0</v>
      </c>
      <c r="J118" s="7">
        <v>0</v>
      </c>
      <c r="K118" s="7">
        <v>0</v>
      </c>
      <c r="L118" s="7">
        <v>0</v>
      </c>
      <c r="M118" s="7">
        <f t="shared" si="2"/>
        <v>2350000</v>
      </c>
      <c r="N118" s="7">
        <v>3642850</v>
      </c>
      <c r="O118" s="7">
        <f t="shared" si="3"/>
        <v>1292850</v>
      </c>
      <c r="P118" t="s">
        <v>1946</v>
      </c>
    </row>
    <row r="119" spans="1:16" x14ac:dyDescent="0.25">
      <c r="A119" t="s">
        <v>406</v>
      </c>
      <c r="B119" t="s">
        <v>1464</v>
      </c>
      <c r="C119" t="s">
        <v>1668</v>
      </c>
      <c r="D119" t="s">
        <v>1669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0</v>
      </c>
      <c r="L119" s="7">
        <v>0</v>
      </c>
      <c r="M119" s="7">
        <f t="shared" si="2"/>
        <v>0</v>
      </c>
      <c r="N119" s="7">
        <v>0</v>
      </c>
      <c r="O119" s="7">
        <f t="shared" si="3"/>
        <v>0</v>
      </c>
      <c r="P119" t="s">
        <v>1946</v>
      </c>
    </row>
    <row r="120" spans="1:16" x14ac:dyDescent="0.25">
      <c r="A120" t="s">
        <v>406</v>
      </c>
      <c r="B120" t="s">
        <v>1464</v>
      </c>
      <c r="C120" t="s">
        <v>1670</v>
      </c>
      <c r="D120" t="s">
        <v>1671</v>
      </c>
      <c r="E120" s="7">
        <v>0</v>
      </c>
      <c r="F120" s="7">
        <v>641655</v>
      </c>
      <c r="G120" s="7">
        <v>0</v>
      </c>
      <c r="H120" s="7">
        <v>6618645</v>
      </c>
      <c r="I120" s="7">
        <v>0</v>
      </c>
      <c r="J120" s="7">
        <v>0</v>
      </c>
      <c r="K120" s="7">
        <v>131700</v>
      </c>
      <c r="L120" s="7">
        <v>0</v>
      </c>
      <c r="M120" s="7">
        <f t="shared" si="2"/>
        <v>7260300</v>
      </c>
      <c r="N120" s="7">
        <v>15159500</v>
      </c>
      <c r="O120" s="7">
        <f t="shared" si="3"/>
        <v>7899200</v>
      </c>
      <c r="P120" t="s">
        <v>1946</v>
      </c>
    </row>
    <row r="121" spans="1:16" x14ac:dyDescent="0.25">
      <c r="A121" t="s">
        <v>406</v>
      </c>
      <c r="B121" t="s">
        <v>1464</v>
      </c>
      <c r="C121" t="s">
        <v>1672</v>
      </c>
      <c r="D121" t="s">
        <v>1673</v>
      </c>
      <c r="E121" s="7">
        <v>0</v>
      </c>
      <c r="F121" s="7">
        <v>0</v>
      </c>
      <c r="G121" s="7">
        <v>0</v>
      </c>
      <c r="H121" s="7">
        <v>990000</v>
      </c>
      <c r="I121" s="7">
        <v>0</v>
      </c>
      <c r="J121" s="7">
        <v>0</v>
      </c>
      <c r="K121" s="7">
        <v>0</v>
      </c>
      <c r="L121" s="7">
        <v>0</v>
      </c>
      <c r="M121" s="7">
        <f t="shared" si="2"/>
        <v>990000</v>
      </c>
      <c r="N121" s="7">
        <v>990000</v>
      </c>
      <c r="O121" s="7">
        <f t="shared" si="3"/>
        <v>0</v>
      </c>
      <c r="P121" t="s">
        <v>1946</v>
      </c>
    </row>
    <row r="122" spans="1:16" x14ac:dyDescent="0.25">
      <c r="A122" t="s">
        <v>406</v>
      </c>
      <c r="B122" t="s">
        <v>1464</v>
      </c>
      <c r="C122" t="s">
        <v>1674</v>
      </c>
      <c r="D122" t="s">
        <v>1675</v>
      </c>
      <c r="E122" s="7">
        <v>0</v>
      </c>
      <c r="F122" s="7">
        <v>0</v>
      </c>
      <c r="G122" s="7">
        <v>0</v>
      </c>
      <c r="H122" s="7">
        <v>1665000</v>
      </c>
      <c r="I122" s="7">
        <v>0</v>
      </c>
      <c r="J122" s="7">
        <v>0</v>
      </c>
      <c r="K122" s="7">
        <v>0</v>
      </c>
      <c r="L122" s="7">
        <v>0</v>
      </c>
      <c r="M122" s="7">
        <f t="shared" si="2"/>
        <v>1665000</v>
      </c>
      <c r="N122" s="7">
        <v>1665000</v>
      </c>
      <c r="O122" s="7">
        <f t="shared" si="3"/>
        <v>0</v>
      </c>
      <c r="P122" t="s">
        <v>1946</v>
      </c>
    </row>
    <row r="123" spans="1:16" x14ac:dyDescent="0.25">
      <c r="A123" t="s">
        <v>406</v>
      </c>
      <c r="B123" t="s">
        <v>1464</v>
      </c>
      <c r="C123" t="s">
        <v>1676</v>
      </c>
      <c r="D123" t="s">
        <v>1677</v>
      </c>
      <c r="E123" s="7">
        <v>0</v>
      </c>
      <c r="F123" s="7">
        <v>0</v>
      </c>
      <c r="G123" s="7">
        <v>0</v>
      </c>
      <c r="H123" s="7">
        <v>1660500</v>
      </c>
      <c r="I123" s="7">
        <v>0</v>
      </c>
      <c r="J123" s="7">
        <v>0</v>
      </c>
      <c r="K123" s="7">
        <v>0</v>
      </c>
      <c r="L123" s="7">
        <v>0</v>
      </c>
      <c r="M123" s="7">
        <f t="shared" si="2"/>
        <v>1660500</v>
      </c>
      <c r="N123" s="7">
        <v>1660500</v>
      </c>
      <c r="O123" s="7">
        <f t="shared" si="3"/>
        <v>0</v>
      </c>
      <c r="P123" t="s">
        <v>1946</v>
      </c>
    </row>
    <row r="124" spans="1:16" x14ac:dyDescent="0.25">
      <c r="A124" t="s">
        <v>406</v>
      </c>
      <c r="B124" t="s">
        <v>1464</v>
      </c>
      <c r="C124" t="s">
        <v>1678</v>
      </c>
      <c r="D124" t="s">
        <v>489</v>
      </c>
      <c r="E124" s="7">
        <v>0</v>
      </c>
      <c r="F124" s="7">
        <v>0</v>
      </c>
      <c r="G124" s="7">
        <v>0</v>
      </c>
      <c r="H124" s="7">
        <v>48500000</v>
      </c>
      <c r="I124" s="7">
        <v>0</v>
      </c>
      <c r="J124" s="7">
        <v>0</v>
      </c>
      <c r="K124" s="7">
        <v>1455000</v>
      </c>
      <c r="L124" s="7">
        <v>0</v>
      </c>
      <c r="M124" s="7">
        <f t="shared" si="2"/>
        <v>48500000</v>
      </c>
      <c r="N124" s="7">
        <v>49955000</v>
      </c>
      <c r="O124" s="7">
        <f t="shared" si="3"/>
        <v>1455000</v>
      </c>
      <c r="P124" t="s">
        <v>1946</v>
      </c>
    </row>
    <row r="125" spans="1:16" x14ac:dyDescent="0.25">
      <c r="A125" t="s">
        <v>406</v>
      </c>
      <c r="B125" t="s">
        <v>1464</v>
      </c>
      <c r="C125" t="s">
        <v>1679</v>
      </c>
      <c r="D125" t="s">
        <v>1680</v>
      </c>
      <c r="E125" s="7">
        <v>0</v>
      </c>
      <c r="F125" s="7">
        <v>0</v>
      </c>
      <c r="G125" s="7">
        <v>0</v>
      </c>
      <c r="H125" s="7">
        <v>1540000</v>
      </c>
      <c r="I125" s="7">
        <v>0</v>
      </c>
      <c r="J125" s="7">
        <v>0</v>
      </c>
      <c r="K125" s="7">
        <v>0</v>
      </c>
      <c r="L125" s="7">
        <v>0</v>
      </c>
      <c r="M125" s="7">
        <f t="shared" si="2"/>
        <v>1540000</v>
      </c>
      <c r="N125" s="7">
        <v>1540000</v>
      </c>
      <c r="O125" s="7">
        <f t="shared" si="3"/>
        <v>0</v>
      </c>
      <c r="P125" t="s">
        <v>1946</v>
      </c>
    </row>
    <row r="126" spans="1:16" x14ac:dyDescent="0.25">
      <c r="A126" t="s">
        <v>406</v>
      </c>
      <c r="B126" t="s">
        <v>1464</v>
      </c>
      <c r="C126" t="s">
        <v>1681</v>
      </c>
      <c r="D126" t="s">
        <v>1682</v>
      </c>
      <c r="E126" s="7">
        <v>124572</v>
      </c>
      <c r="F126" s="7">
        <v>0</v>
      </c>
      <c r="G126" s="7">
        <v>0</v>
      </c>
      <c r="H126" s="7">
        <v>13100000</v>
      </c>
      <c r="I126" s="7">
        <v>0</v>
      </c>
      <c r="J126" s="7">
        <v>0</v>
      </c>
      <c r="K126" s="7">
        <v>409007</v>
      </c>
      <c r="L126" s="7">
        <v>0</v>
      </c>
      <c r="M126" s="7">
        <f t="shared" si="2"/>
        <v>13224572</v>
      </c>
      <c r="N126" s="7">
        <v>15976600</v>
      </c>
      <c r="O126" s="7">
        <f t="shared" si="3"/>
        <v>2752028</v>
      </c>
      <c r="P126" t="s">
        <v>1946</v>
      </c>
    </row>
    <row r="127" spans="1:16" x14ac:dyDescent="0.25">
      <c r="A127" t="s">
        <v>406</v>
      </c>
      <c r="B127" t="s">
        <v>1464</v>
      </c>
      <c r="C127" t="s">
        <v>1683</v>
      </c>
      <c r="D127" t="s">
        <v>1684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7">
        <v>0</v>
      </c>
      <c r="K127" s="7">
        <v>0</v>
      </c>
      <c r="L127" s="7">
        <v>0</v>
      </c>
      <c r="M127" s="7">
        <f t="shared" si="2"/>
        <v>0</v>
      </c>
      <c r="N127" s="7">
        <v>0</v>
      </c>
      <c r="O127" s="7">
        <f t="shared" si="3"/>
        <v>0</v>
      </c>
      <c r="P127" t="s">
        <v>1946</v>
      </c>
    </row>
    <row r="128" spans="1:16" x14ac:dyDescent="0.25">
      <c r="A128" t="s">
        <v>406</v>
      </c>
      <c r="B128" t="s">
        <v>1464</v>
      </c>
      <c r="C128" t="s">
        <v>1685</v>
      </c>
      <c r="D128" t="s">
        <v>1686</v>
      </c>
      <c r="E128" s="7">
        <v>1352580</v>
      </c>
      <c r="F128" s="7">
        <v>2590000</v>
      </c>
      <c r="G128" s="7">
        <v>0</v>
      </c>
      <c r="H128" s="7">
        <v>23703545</v>
      </c>
      <c r="I128" s="7">
        <v>0</v>
      </c>
      <c r="J128" s="7">
        <v>0</v>
      </c>
      <c r="K128" s="7">
        <v>829000</v>
      </c>
      <c r="L128" s="7">
        <v>0</v>
      </c>
      <c r="M128" s="7">
        <f t="shared" si="2"/>
        <v>27646125</v>
      </c>
      <c r="N128" s="7">
        <v>28475125</v>
      </c>
      <c r="O128" s="7">
        <f t="shared" si="3"/>
        <v>829000</v>
      </c>
      <c r="P128" t="s">
        <v>1946</v>
      </c>
    </row>
    <row r="129" spans="1:16" x14ac:dyDescent="0.25">
      <c r="A129" t="s">
        <v>406</v>
      </c>
      <c r="B129" t="s">
        <v>1464</v>
      </c>
      <c r="C129" t="s">
        <v>1687</v>
      </c>
      <c r="D129" t="s">
        <v>490</v>
      </c>
      <c r="E129" s="7">
        <v>0</v>
      </c>
      <c r="F129" s="7">
        <v>1066800</v>
      </c>
      <c r="G129" s="7">
        <v>0</v>
      </c>
      <c r="H129" s="7">
        <v>0</v>
      </c>
      <c r="I129" s="7">
        <v>0</v>
      </c>
      <c r="J129" s="7">
        <v>0</v>
      </c>
      <c r="K129" s="7">
        <v>32000</v>
      </c>
      <c r="L129" s="7">
        <v>0</v>
      </c>
      <c r="M129" s="7">
        <f t="shared" si="2"/>
        <v>1066800</v>
      </c>
      <c r="N129" s="7">
        <v>1098800</v>
      </c>
      <c r="O129" s="7">
        <f t="shared" si="3"/>
        <v>32000</v>
      </c>
      <c r="P129" t="s">
        <v>1946</v>
      </c>
    </row>
    <row r="130" spans="1:16" x14ac:dyDescent="0.25">
      <c r="A130" t="s">
        <v>406</v>
      </c>
      <c r="B130" t="s">
        <v>1464</v>
      </c>
      <c r="C130" t="s">
        <v>1688</v>
      </c>
      <c r="D130" t="s">
        <v>1689</v>
      </c>
      <c r="E130" s="7">
        <v>0</v>
      </c>
      <c r="F130" s="7">
        <v>0</v>
      </c>
      <c r="G130" s="7">
        <v>0</v>
      </c>
      <c r="H130" s="7">
        <v>0</v>
      </c>
      <c r="I130" s="7">
        <v>0</v>
      </c>
      <c r="J130" s="7">
        <v>0</v>
      </c>
      <c r="K130" s="7">
        <v>0</v>
      </c>
      <c r="L130" s="7">
        <v>0</v>
      </c>
      <c r="M130" s="7">
        <f t="shared" si="2"/>
        <v>0</v>
      </c>
      <c r="N130" s="7">
        <v>500000</v>
      </c>
      <c r="O130" s="7">
        <f t="shared" si="3"/>
        <v>500000</v>
      </c>
      <c r="P130" t="s">
        <v>1946</v>
      </c>
    </row>
    <row r="131" spans="1:16" x14ac:dyDescent="0.25">
      <c r="A131" t="s">
        <v>406</v>
      </c>
      <c r="B131" t="s">
        <v>1464</v>
      </c>
      <c r="C131" t="s">
        <v>1690</v>
      </c>
      <c r="D131" t="s">
        <v>89</v>
      </c>
      <c r="E131" s="7">
        <v>3580000</v>
      </c>
      <c r="F131" s="7">
        <v>0</v>
      </c>
      <c r="G131" s="7">
        <v>0</v>
      </c>
      <c r="H131" s="7">
        <v>34435000</v>
      </c>
      <c r="I131" s="7">
        <v>0</v>
      </c>
      <c r="J131" s="7">
        <v>0</v>
      </c>
      <c r="K131" s="7">
        <v>0</v>
      </c>
      <c r="L131" s="7">
        <v>0</v>
      </c>
      <c r="M131" s="7">
        <f t="shared" ref="M131:M194" si="4">SUM(E131:J131)</f>
        <v>38015000</v>
      </c>
      <c r="N131" s="7">
        <v>42013024</v>
      </c>
      <c r="O131" s="7">
        <f t="shared" ref="O131:O194" si="5">N131-M131</f>
        <v>3998024</v>
      </c>
      <c r="P131" t="s">
        <v>1946</v>
      </c>
    </row>
    <row r="132" spans="1:16" x14ac:dyDescent="0.25">
      <c r="A132" t="s">
        <v>406</v>
      </c>
      <c r="B132" t="s">
        <v>1464</v>
      </c>
      <c r="C132" t="s">
        <v>1691</v>
      </c>
      <c r="D132" t="s">
        <v>1692</v>
      </c>
      <c r="E132" s="7">
        <v>0</v>
      </c>
      <c r="F132" s="7">
        <v>1270000</v>
      </c>
      <c r="G132" s="7">
        <v>0</v>
      </c>
      <c r="H132" s="7">
        <v>2799000</v>
      </c>
      <c r="I132" s="7">
        <v>0</v>
      </c>
      <c r="J132" s="7">
        <v>0</v>
      </c>
      <c r="K132" s="7">
        <v>119100</v>
      </c>
      <c r="L132" s="7">
        <v>0</v>
      </c>
      <c r="M132" s="7">
        <f t="shared" si="4"/>
        <v>4069000</v>
      </c>
      <c r="N132" s="7">
        <v>8137000</v>
      </c>
      <c r="O132" s="7">
        <f t="shared" si="5"/>
        <v>4068000</v>
      </c>
      <c r="P132" t="s">
        <v>1946</v>
      </c>
    </row>
    <row r="133" spans="1:16" x14ac:dyDescent="0.25">
      <c r="A133" t="s">
        <v>406</v>
      </c>
      <c r="B133" t="s">
        <v>1464</v>
      </c>
      <c r="C133" t="s">
        <v>1693</v>
      </c>
      <c r="D133" t="s">
        <v>1694</v>
      </c>
      <c r="E133" s="7">
        <v>0</v>
      </c>
      <c r="F133" s="7">
        <v>0</v>
      </c>
      <c r="G133" s="7">
        <v>0</v>
      </c>
      <c r="H133" s="7">
        <v>3000000</v>
      </c>
      <c r="I133" s="7">
        <v>0</v>
      </c>
      <c r="J133" s="7">
        <v>0</v>
      </c>
      <c r="K133" s="7">
        <v>0</v>
      </c>
      <c r="L133" s="7">
        <v>0</v>
      </c>
      <c r="M133" s="7">
        <f t="shared" si="4"/>
        <v>3000000</v>
      </c>
      <c r="N133" s="7">
        <v>8000000</v>
      </c>
      <c r="O133" s="7">
        <f t="shared" si="5"/>
        <v>5000000</v>
      </c>
      <c r="P133" t="s">
        <v>1946</v>
      </c>
    </row>
    <row r="134" spans="1:16" x14ac:dyDescent="0.25">
      <c r="A134" t="s">
        <v>406</v>
      </c>
      <c r="B134" t="s">
        <v>1464</v>
      </c>
      <c r="C134" t="s">
        <v>1695</v>
      </c>
      <c r="D134" t="s">
        <v>1696</v>
      </c>
      <c r="E134" s="7">
        <v>0</v>
      </c>
      <c r="F134" s="7">
        <v>0</v>
      </c>
      <c r="G134" s="7">
        <v>0</v>
      </c>
      <c r="H134" s="7">
        <v>0</v>
      </c>
      <c r="I134" s="7">
        <v>0</v>
      </c>
      <c r="J134" s="7">
        <v>0</v>
      </c>
      <c r="K134" s="7">
        <v>0</v>
      </c>
      <c r="L134" s="7">
        <v>0</v>
      </c>
      <c r="M134" s="7">
        <f t="shared" si="4"/>
        <v>0</v>
      </c>
      <c r="N134" s="7">
        <v>0</v>
      </c>
      <c r="O134" s="7">
        <f t="shared" si="5"/>
        <v>0</v>
      </c>
      <c r="P134" t="s">
        <v>1946</v>
      </c>
    </row>
    <row r="135" spans="1:16" x14ac:dyDescent="0.25">
      <c r="A135" t="s">
        <v>406</v>
      </c>
      <c r="B135" t="s">
        <v>1464</v>
      </c>
      <c r="C135" t="s">
        <v>1697</v>
      </c>
      <c r="D135" t="s">
        <v>1698</v>
      </c>
      <c r="E135" s="7">
        <v>791189</v>
      </c>
      <c r="F135" s="7">
        <v>2026254</v>
      </c>
      <c r="G135" s="7">
        <v>0</v>
      </c>
      <c r="H135" s="7">
        <v>4354138</v>
      </c>
      <c r="I135" s="7">
        <v>0</v>
      </c>
      <c r="J135" s="7">
        <v>0</v>
      </c>
      <c r="K135" s="7">
        <v>220000</v>
      </c>
      <c r="L135" s="7">
        <v>0</v>
      </c>
      <c r="M135" s="7">
        <f t="shared" si="4"/>
        <v>7171581</v>
      </c>
      <c r="N135" s="7">
        <v>7612581</v>
      </c>
      <c r="O135" s="7">
        <f t="shared" si="5"/>
        <v>441000</v>
      </c>
      <c r="P135" t="s">
        <v>1946</v>
      </c>
    </row>
    <row r="136" spans="1:16" x14ac:dyDescent="0.25">
      <c r="A136" t="s">
        <v>406</v>
      </c>
      <c r="B136" t="s">
        <v>1464</v>
      </c>
      <c r="C136" t="s">
        <v>1699</v>
      </c>
      <c r="D136" t="s">
        <v>1700</v>
      </c>
      <c r="E136" s="7">
        <v>1498650</v>
      </c>
      <c r="F136" s="7">
        <v>1498650</v>
      </c>
      <c r="G136" s="7">
        <v>0</v>
      </c>
      <c r="H136" s="7">
        <v>4795680</v>
      </c>
      <c r="I136" s="7">
        <v>0</v>
      </c>
      <c r="J136" s="7">
        <v>0</v>
      </c>
      <c r="K136" s="7">
        <v>241020</v>
      </c>
      <c r="L136" s="7">
        <v>0</v>
      </c>
      <c r="M136" s="7">
        <f t="shared" si="4"/>
        <v>7792980</v>
      </c>
      <c r="N136" s="7">
        <v>8034000</v>
      </c>
      <c r="O136" s="7">
        <f t="shared" si="5"/>
        <v>241020</v>
      </c>
      <c r="P136" t="s">
        <v>1946</v>
      </c>
    </row>
    <row r="137" spans="1:16" x14ac:dyDescent="0.25">
      <c r="A137" t="s">
        <v>406</v>
      </c>
      <c r="B137" t="s">
        <v>1464</v>
      </c>
      <c r="C137" t="s">
        <v>1701</v>
      </c>
      <c r="D137" t="s">
        <v>1702</v>
      </c>
      <c r="E137" s="7">
        <v>747870</v>
      </c>
      <c r="F137" s="7">
        <v>494700</v>
      </c>
      <c r="G137" s="7">
        <v>0</v>
      </c>
      <c r="H137" s="7">
        <v>11155000</v>
      </c>
      <c r="I137" s="7">
        <v>0</v>
      </c>
      <c r="J137" s="7">
        <v>0</v>
      </c>
      <c r="K137" s="7">
        <v>383430</v>
      </c>
      <c r="L137" s="7">
        <v>0</v>
      </c>
      <c r="M137" s="7">
        <f t="shared" si="4"/>
        <v>12397570</v>
      </c>
      <c r="N137" s="7">
        <v>13164430</v>
      </c>
      <c r="O137" s="7">
        <f t="shared" si="5"/>
        <v>766860</v>
      </c>
      <c r="P137" t="s">
        <v>1946</v>
      </c>
    </row>
    <row r="138" spans="1:16" x14ac:dyDescent="0.25">
      <c r="A138" t="s">
        <v>406</v>
      </c>
      <c r="B138" t="s">
        <v>1464</v>
      </c>
      <c r="C138" t="s">
        <v>1703</v>
      </c>
      <c r="D138" t="s">
        <v>1704</v>
      </c>
      <c r="E138" s="7">
        <v>18788220</v>
      </c>
      <c r="F138" s="7">
        <v>5740000</v>
      </c>
      <c r="G138" s="7">
        <v>0</v>
      </c>
      <c r="H138" s="7">
        <v>65257632</v>
      </c>
      <c r="I138" s="7">
        <v>87500</v>
      </c>
      <c r="J138" s="7">
        <v>0</v>
      </c>
      <c r="K138" s="7">
        <v>2696201</v>
      </c>
      <c r="L138" s="7">
        <v>0</v>
      </c>
      <c r="M138" s="7">
        <f t="shared" si="4"/>
        <v>89873352</v>
      </c>
      <c r="N138" s="7">
        <v>92569553</v>
      </c>
      <c r="O138" s="7">
        <f t="shared" si="5"/>
        <v>2696201</v>
      </c>
      <c r="P138" t="s">
        <v>1946</v>
      </c>
    </row>
    <row r="139" spans="1:16" x14ac:dyDescent="0.25">
      <c r="A139" t="s">
        <v>406</v>
      </c>
      <c r="B139" t="s">
        <v>1464</v>
      </c>
      <c r="C139" t="s">
        <v>1705</v>
      </c>
      <c r="D139" t="s">
        <v>1706</v>
      </c>
      <c r="E139" s="7">
        <v>27885000</v>
      </c>
      <c r="F139" s="7">
        <v>0</v>
      </c>
      <c r="G139" s="7">
        <v>0</v>
      </c>
      <c r="H139" s="7">
        <v>98301747</v>
      </c>
      <c r="I139" s="7">
        <v>0</v>
      </c>
      <c r="J139" s="7">
        <v>0</v>
      </c>
      <c r="K139" s="7">
        <v>3313253</v>
      </c>
      <c r="L139" s="7">
        <v>0</v>
      </c>
      <c r="M139" s="7">
        <f t="shared" si="4"/>
        <v>126186747</v>
      </c>
      <c r="N139" s="7">
        <v>129851033</v>
      </c>
      <c r="O139" s="7">
        <f t="shared" si="5"/>
        <v>3664286</v>
      </c>
      <c r="P139" t="s">
        <v>1946</v>
      </c>
    </row>
    <row r="140" spans="1:16" x14ac:dyDescent="0.25">
      <c r="A140" t="s">
        <v>406</v>
      </c>
      <c r="B140" t="s">
        <v>1464</v>
      </c>
      <c r="C140" t="s">
        <v>1707</v>
      </c>
      <c r="D140" t="s">
        <v>1708</v>
      </c>
      <c r="E140" s="7">
        <v>3067939</v>
      </c>
      <c r="F140" s="7">
        <v>2150000</v>
      </c>
      <c r="G140" s="7">
        <v>100772930</v>
      </c>
      <c r="H140" s="7">
        <v>21301504</v>
      </c>
      <c r="I140" s="7">
        <v>0</v>
      </c>
      <c r="J140" s="7">
        <v>0</v>
      </c>
      <c r="K140" s="7">
        <v>3847943</v>
      </c>
      <c r="L140" s="7">
        <v>0</v>
      </c>
      <c r="M140" s="7">
        <f t="shared" si="4"/>
        <v>127292373</v>
      </c>
      <c r="N140" s="7">
        <v>132119711</v>
      </c>
      <c r="O140" s="7">
        <f t="shared" si="5"/>
        <v>4827338</v>
      </c>
      <c r="P140" t="s">
        <v>1946</v>
      </c>
    </row>
    <row r="141" spans="1:16" x14ac:dyDescent="0.25">
      <c r="A141" t="s">
        <v>406</v>
      </c>
      <c r="B141" t="s">
        <v>1464</v>
      </c>
      <c r="C141" t="s">
        <v>1709</v>
      </c>
      <c r="D141" t="s">
        <v>1710</v>
      </c>
      <c r="E141" s="7">
        <v>0</v>
      </c>
      <c r="F141" s="7">
        <v>0</v>
      </c>
      <c r="G141" s="7">
        <v>0</v>
      </c>
      <c r="H141" s="7">
        <v>5056000</v>
      </c>
      <c r="I141" s="7">
        <v>0</v>
      </c>
      <c r="J141" s="7">
        <v>0</v>
      </c>
      <c r="K141" s="7">
        <v>144000</v>
      </c>
      <c r="L141" s="7">
        <v>0</v>
      </c>
      <c r="M141" s="7">
        <f t="shared" si="4"/>
        <v>5056000</v>
      </c>
      <c r="N141" s="7">
        <v>9679500</v>
      </c>
      <c r="O141" s="7">
        <f t="shared" si="5"/>
        <v>4623500</v>
      </c>
      <c r="P141" t="s">
        <v>1946</v>
      </c>
    </row>
    <row r="142" spans="1:16" x14ac:dyDescent="0.25">
      <c r="A142" t="s">
        <v>406</v>
      </c>
      <c r="B142" t="s">
        <v>1464</v>
      </c>
      <c r="C142" t="s">
        <v>1711</v>
      </c>
      <c r="D142" t="s">
        <v>1712</v>
      </c>
      <c r="E142" s="7">
        <v>0</v>
      </c>
      <c r="F142" s="7">
        <v>0</v>
      </c>
      <c r="G142" s="7">
        <v>0</v>
      </c>
      <c r="H142" s="7">
        <v>0</v>
      </c>
      <c r="I142" s="7">
        <v>0</v>
      </c>
      <c r="J142" s="7">
        <v>0</v>
      </c>
      <c r="K142" s="7">
        <v>0</v>
      </c>
      <c r="L142" s="7">
        <v>0</v>
      </c>
      <c r="M142" s="7">
        <f t="shared" si="4"/>
        <v>0</v>
      </c>
      <c r="N142" s="7">
        <v>2096100</v>
      </c>
      <c r="O142" s="7">
        <f t="shared" si="5"/>
        <v>2096100</v>
      </c>
      <c r="P142" t="s">
        <v>1946</v>
      </c>
    </row>
    <row r="143" spans="1:16" x14ac:dyDescent="0.25">
      <c r="A143" t="s">
        <v>406</v>
      </c>
      <c r="B143" t="s">
        <v>1464</v>
      </c>
      <c r="C143" t="s">
        <v>1713</v>
      </c>
      <c r="D143" t="s">
        <v>1714</v>
      </c>
      <c r="E143" s="7">
        <v>0</v>
      </c>
      <c r="F143" s="7">
        <v>0</v>
      </c>
      <c r="G143" s="7">
        <v>0</v>
      </c>
      <c r="H143" s="7">
        <v>2730000</v>
      </c>
      <c r="I143" s="7">
        <v>0</v>
      </c>
      <c r="J143" s="7">
        <v>0</v>
      </c>
      <c r="K143" s="7">
        <v>0</v>
      </c>
      <c r="L143" s="7">
        <v>0</v>
      </c>
      <c r="M143" s="7">
        <f t="shared" si="4"/>
        <v>2730000</v>
      </c>
      <c r="N143" s="7">
        <v>5748684</v>
      </c>
      <c r="O143" s="7">
        <f t="shared" si="5"/>
        <v>3018684</v>
      </c>
      <c r="P143" t="s">
        <v>1946</v>
      </c>
    </row>
    <row r="144" spans="1:16" x14ac:dyDescent="0.25">
      <c r="A144" t="s">
        <v>406</v>
      </c>
      <c r="B144" t="s">
        <v>1464</v>
      </c>
      <c r="C144" t="s">
        <v>1715</v>
      </c>
      <c r="D144" t="s">
        <v>1716</v>
      </c>
      <c r="E144" s="7">
        <v>0</v>
      </c>
      <c r="F144" s="7">
        <v>0</v>
      </c>
      <c r="G144" s="7">
        <v>0</v>
      </c>
      <c r="H144" s="7">
        <v>0</v>
      </c>
      <c r="I144" s="7">
        <v>0</v>
      </c>
      <c r="J144" s="7">
        <v>0</v>
      </c>
      <c r="K144" s="7">
        <v>0</v>
      </c>
      <c r="L144" s="7">
        <v>0</v>
      </c>
      <c r="M144" s="7">
        <f t="shared" si="4"/>
        <v>0</v>
      </c>
      <c r="N144" s="7">
        <v>0</v>
      </c>
      <c r="O144" s="7">
        <f t="shared" si="5"/>
        <v>0</v>
      </c>
      <c r="P144" t="s">
        <v>1946</v>
      </c>
    </row>
    <row r="145" spans="1:16" x14ac:dyDescent="0.25">
      <c r="A145" t="s">
        <v>406</v>
      </c>
      <c r="B145" t="s">
        <v>1464</v>
      </c>
      <c r="C145" t="s">
        <v>1717</v>
      </c>
      <c r="D145" t="s">
        <v>1718</v>
      </c>
      <c r="E145" s="7">
        <v>0</v>
      </c>
      <c r="F145" s="7">
        <v>0</v>
      </c>
      <c r="G145" s="7">
        <v>0</v>
      </c>
      <c r="H145" s="7">
        <v>1255000</v>
      </c>
      <c r="I145" s="7">
        <v>0</v>
      </c>
      <c r="J145" s="7">
        <v>0</v>
      </c>
      <c r="K145" s="7">
        <v>15000</v>
      </c>
      <c r="L145" s="7">
        <v>0</v>
      </c>
      <c r="M145" s="7">
        <f t="shared" si="4"/>
        <v>1255000</v>
      </c>
      <c r="N145" s="7">
        <v>5724275</v>
      </c>
      <c r="O145" s="7">
        <f t="shared" si="5"/>
        <v>4469275</v>
      </c>
      <c r="P145" t="s">
        <v>1946</v>
      </c>
    </row>
    <row r="146" spans="1:16" x14ac:dyDescent="0.25">
      <c r="A146" t="s">
        <v>406</v>
      </c>
      <c r="B146" t="s">
        <v>1464</v>
      </c>
      <c r="C146" t="s">
        <v>1719</v>
      </c>
      <c r="D146" t="s">
        <v>437</v>
      </c>
      <c r="E146" s="7">
        <v>0</v>
      </c>
      <c r="F146" s="7">
        <v>2912622</v>
      </c>
      <c r="G146" s="7">
        <v>0</v>
      </c>
      <c r="H146" s="7">
        <v>10901942</v>
      </c>
      <c r="I146" s="7">
        <v>0</v>
      </c>
      <c r="J146" s="7">
        <v>0</v>
      </c>
      <c r="K146" s="7">
        <v>414436</v>
      </c>
      <c r="L146" s="7">
        <v>0</v>
      </c>
      <c r="M146" s="7">
        <f t="shared" si="4"/>
        <v>13814564</v>
      </c>
      <c r="N146" s="7">
        <v>15038000</v>
      </c>
      <c r="O146" s="7">
        <f t="shared" si="5"/>
        <v>1223436</v>
      </c>
      <c r="P146" t="s">
        <v>1946</v>
      </c>
    </row>
    <row r="147" spans="1:16" x14ac:dyDescent="0.25">
      <c r="A147" t="s">
        <v>406</v>
      </c>
      <c r="B147" t="s">
        <v>1464</v>
      </c>
      <c r="C147" t="s">
        <v>1720</v>
      </c>
      <c r="D147" t="s">
        <v>1721</v>
      </c>
      <c r="E147" s="7">
        <v>8475129</v>
      </c>
      <c r="F147" s="7">
        <v>0</v>
      </c>
      <c r="G147" s="7">
        <v>0</v>
      </c>
      <c r="H147" s="7">
        <v>133203913</v>
      </c>
      <c r="I147" s="7">
        <v>0</v>
      </c>
      <c r="J147" s="7">
        <v>0</v>
      </c>
      <c r="K147" s="7">
        <v>4250339</v>
      </c>
      <c r="L147" s="7">
        <v>0</v>
      </c>
      <c r="M147" s="7">
        <f t="shared" si="4"/>
        <v>141679042</v>
      </c>
      <c r="N147" s="7">
        <v>145929381</v>
      </c>
      <c r="O147" s="7">
        <f t="shared" si="5"/>
        <v>4250339</v>
      </c>
      <c r="P147" t="s">
        <v>1946</v>
      </c>
    </row>
    <row r="148" spans="1:16" x14ac:dyDescent="0.25">
      <c r="A148" t="s">
        <v>406</v>
      </c>
      <c r="B148" t="s">
        <v>1464</v>
      </c>
      <c r="C148" t="s">
        <v>1722</v>
      </c>
      <c r="D148" t="s">
        <v>60</v>
      </c>
      <c r="E148" s="7">
        <v>0</v>
      </c>
      <c r="F148" s="7">
        <v>0</v>
      </c>
      <c r="G148" s="7">
        <v>0</v>
      </c>
      <c r="H148" s="7">
        <v>25299127</v>
      </c>
      <c r="I148" s="7">
        <v>0</v>
      </c>
      <c r="J148" s="7">
        <v>0</v>
      </c>
      <c r="K148" s="7">
        <v>759873</v>
      </c>
      <c r="L148" s="7">
        <v>0</v>
      </c>
      <c r="M148" s="7">
        <f t="shared" si="4"/>
        <v>25299127</v>
      </c>
      <c r="N148" s="7">
        <v>26059000</v>
      </c>
      <c r="O148" s="7">
        <f t="shared" si="5"/>
        <v>759873</v>
      </c>
      <c r="P148" t="s">
        <v>1946</v>
      </c>
    </row>
    <row r="149" spans="1:16" x14ac:dyDescent="0.25">
      <c r="A149" t="s">
        <v>406</v>
      </c>
      <c r="B149" t="s">
        <v>1464</v>
      </c>
      <c r="C149" t="s">
        <v>1723</v>
      </c>
      <c r="D149" t="s">
        <v>1724</v>
      </c>
      <c r="E149" s="7">
        <v>2785860</v>
      </c>
      <c r="F149" s="7">
        <v>0</v>
      </c>
      <c r="G149" s="7">
        <v>0</v>
      </c>
      <c r="H149" s="7">
        <v>64267140</v>
      </c>
      <c r="I149" s="7">
        <v>0</v>
      </c>
      <c r="J149" s="7">
        <v>0</v>
      </c>
      <c r="K149" s="7">
        <v>2011590</v>
      </c>
      <c r="L149" s="7">
        <v>0</v>
      </c>
      <c r="M149" s="7">
        <f t="shared" si="4"/>
        <v>67053000</v>
      </c>
      <c r="N149" s="7">
        <v>69064590</v>
      </c>
      <c r="O149" s="7">
        <f t="shared" si="5"/>
        <v>2011590</v>
      </c>
      <c r="P149" t="s">
        <v>1946</v>
      </c>
    </row>
    <row r="150" spans="1:16" x14ac:dyDescent="0.25">
      <c r="A150" t="s">
        <v>406</v>
      </c>
      <c r="B150" t="s">
        <v>1464</v>
      </c>
      <c r="C150" t="s">
        <v>1725</v>
      </c>
      <c r="D150" t="s">
        <v>1726</v>
      </c>
      <c r="E150" s="7">
        <v>1734750</v>
      </c>
      <c r="F150" s="7">
        <v>1862000</v>
      </c>
      <c r="G150" s="7">
        <v>0</v>
      </c>
      <c r="H150" s="7">
        <v>20800000</v>
      </c>
      <c r="I150" s="7">
        <v>0</v>
      </c>
      <c r="J150" s="7">
        <v>0</v>
      </c>
      <c r="K150" s="7">
        <v>731903</v>
      </c>
      <c r="L150" s="7">
        <v>0</v>
      </c>
      <c r="M150" s="7">
        <f t="shared" si="4"/>
        <v>24396750</v>
      </c>
      <c r="N150" s="7">
        <v>25128653</v>
      </c>
      <c r="O150" s="7">
        <f t="shared" si="5"/>
        <v>731903</v>
      </c>
      <c r="P150" t="s">
        <v>1946</v>
      </c>
    </row>
    <row r="151" spans="1:16" x14ac:dyDescent="0.25">
      <c r="A151" t="s">
        <v>406</v>
      </c>
      <c r="B151" t="s">
        <v>1464</v>
      </c>
      <c r="C151" t="s">
        <v>1727</v>
      </c>
      <c r="D151" t="s">
        <v>479</v>
      </c>
      <c r="E151" s="7">
        <v>0</v>
      </c>
      <c r="F151" s="7">
        <v>0</v>
      </c>
      <c r="G151" s="7">
        <v>0</v>
      </c>
      <c r="H151" s="7">
        <v>10394550</v>
      </c>
      <c r="I151" s="7">
        <v>0</v>
      </c>
      <c r="J151" s="7">
        <v>0</v>
      </c>
      <c r="K151" s="7">
        <v>311837</v>
      </c>
      <c r="L151" s="7">
        <v>0</v>
      </c>
      <c r="M151" s="7">
        <f t="shared" si="4"/>
        <v>10394550</v>
      </c>
      <c r="N151" s="7">
        <v>10706387</v>
      </c>
      <c r="O151" s="7">
        <f t="shared" si="5"/>
        <v>311837</v>
      </c>
      <c r="P151" t="s">
        <v>1946</v>
      </c>
    </row>
    <row r="152" spans="1:16" x14ac:dyDescent="0.25">
      <c r="A152" t="s">
        <v>406</v>
      </c>
      <c r="B152" t="s">
        <v>1464</v>
      </c>
      <c r="C152" t="s">
        <v>1728</v>
      </c>
      <c r="D152" t="s">
        <v>1729</v>
      </c>
      <c r="E152" s="7">
        <v>0</v>
      </c>
      <c r="F152" s="7">
        <v>547000</v>
      </c>
      <c r="G152" s="7">
        <v>0</v>
      </c>
      <c r="H152" s="7">
        <v>1668620</v>
      </c>
      <c r="I152" s="7">
        <v>0</v>
      </c>
      <c r="J152" s="7">
        <v>0</v>
      </c>
      <c r="K152" s="7">
        <v>0</v>
      </c>
      <c r="L152" s="7">
        <v>0</v>
      </c>
      <c r="M152" s="7">
        <f t="shared" si="4"/>
        <v>2215620</v>
      </c>
      <c r="N152" s="7">
        <v>2215620</v>
      </c>
      <c r="O152" s="7">
        <f t="shared" si="5"/>
        <v>0</v>
      </c>
      <c r="P152" t="s">
        <v>1946</v>
      </c>
    </row>
    <row r="153" spans="1:16" x14ac:dyDescent="0.25">
      <c r="A153" t="s">
        <v>406</v>
      </c>
      <c r="B153" t="s">
        <v>1464</v>
      </c>
      <c r="C153" t="s">
        <v>1730</v>
      </c>
      <c r="D153" t="s">
        <v>1731</v>
      </c>
      <c r="E153" s="7">
        <v>0</v>
      </c>
      <c r="F153" s="7">
        <v>0</v>
      </c>
      <c r="G153" s="7">
        <v>337814059</v>
      </c>
      <c r="H153" s="7">
        <v>2250000</v>
      </c>
      <c r="I153" s="7">
        <v>0</v>
      </c>
      <c r="J153" s="7">
        <v>0</v>
      </c>
      <c r="K153" s="7">
        <v>10201922</v>
      </c>
      <c r="L153" s="7">
        <v>0</v>
      </c>
      <c r="M153" s="7">
        <f t="shared" si="4"/>
        <v>340064059</v>
      </c>
      <c r="N153" s="7">
        <v>350265981</v>
      </c>
      <c r="O153" s="7">
        <f t="shared" si="5"/>
        <v>10201922</v>
      </c>
      <c r="P153" t="s">
        <v>1946</v>
      </c>
    </row>
    <row r="154" spans="1:16" x14ac:dyDescent="0.25">
      <c r="A154" t="s">
        <v>406</v>
      </c>
      <c r="B154" t="s">
        <v>1464</v>
      </c>
      <c r="C154" t="s">
        <v>1732</v>
      </c>
      <c r="D154" t="s">
        <v>1733</v>
      </c>
      <c r="E154" s="7">
        <v>0</v>
      </c>
      <c r="F154" s="7">
        <v>0</v>
      </c>
      <c r="G154" s="7">
        <v>17411580</v>
      </c>
      <c r="H154" s="7">
        <v>0</v>
      </c>
      <c r="I154" s="7">
        <v>0</v>
      </c>
      <c r="J154" s="7">
        <v>0</v>
      </c>
      <c r="K154" s="7">
        <v>522347</v>
      </c>
      <c r="L154" s="7">
        <v>0</v>
      </c>
      <c r="M154" s="7">
        <f t="shared" si="4"/>
        <v>17411580</v>
      </c>
      <c r="N154" s="7">
        <v>17933927</v>
      </c>
      <c r="O154" s="7">
        <f t="shared" si="5"/>
        <v>522347</v>
      </c>
      <c r="P154" t="s">
        <v>1946</v>
      </c>
    </row>
    <row r="155" spans="1:16" x14ac:dyDescent="0.25">
      <c r="A155" t="s">
        <v>406</v>
      </c>
      <c r="B155" t="s">
        <v>1464</v>
      </c>
      <c r="C155" t="s">
        <v>1734</v>
      </c>
      <c r="D155" t="s">
        <v>1008</v>
      </c>
      <c r="E155" s="7">
        <v>0</v>
      </c>
      <c r="F155" s="7">
        <v>732000</v>
      </c>
      <c r="G155" s="7">
        <v>0</v>
      </c>
      <c r="H155" s="7">
        <v>9000000</v>
      </c>
      <c r="I155" s="7">
        <v>0</v>
      </c>
      <c r="J155" s="7">
        <v>0</v>
      </c>
      <c r="K155" s="7">
        <v>291960</v>
      </c>
      <c r="L155" s="7">
        <v>0</v>
      </c>
      <c r="M155" s="7">
        <f t="shared" si="4"/>
        <v>9732000</v>
      </c>
      <c r="N155" s="7">
        <v>10023960</v>
      </c>
      <c r="O155" s="7">
        <f t="shared" si="5"/>
        <v>291960</v>
      </c>
      <c r="P155" t="s">
        <v>1946</v>
      </c>
    </row>
    <row r="156" spans="1:16" x14ac:dyDescent="0.25">
      <c r="A156" t="s">
        <v>406</v>
      </c>
      <c r="B156" t="s">
        <v>1464</v>
      </c>
      <c r="C156" t="s">
        <v>1735</v>
      </c>
      <c r="D156" t="s">
        <v>1736</v>
      </c>
      <c r="E156" s="7">
        <v>0</v>
      </c>
      <c r="F156" s="7">
        <v>0</v>
      </c>
      <c r="G156" s="7">
        <v>0</v>
      </c>
      <c r="H156" s="7">
        <v>1300000</v>
      </c>
      <c r="I156" s="7">
        <v>0</v>
      </c>
      <c r="J156" s="7">
        <v>0</v>
      </c>
      <c r="K156" s="7">
        <v>0</v>
      </c>
      <c r="L156" s="7">
        <v>0</v>
      </c>
      <c r="M156" s="7">
        <f t="shared" si="4"/>
        <v>1300000</v>
      </c>
      <c r="N156" s="7">
        <v>1500000</v>
      </c>
      <c r="O156" s="7">
        <f t="shared" si="5"/>
        <v>200000</v>
      </c>
      <c r="P156" t="s">
        <v>1946</v>
      </c>
    </row>
    <row r="157" spans="1:16" x14ac:dyDescent="0.25">
      <c r="A157" t="s">
        <v>406</v>
      </c>
      <c r="B157" t="s">
        <v>1464</v>
      </c>
      <c r="C157" t="s">
        <v>1737</v>
      </c>
      <c r="D157" t="s">
        <v>1738</v>
      </c>
      <c r="E157" s="7">
        <v>139838</v>
      </c>
      <c r="F157" s="7">
        <v>126000</v>
      </c>
      <c r="G157" s="7">
        <v>0</v>
      </c>
      <c r="H157" s="7">
        <v>1151708</v>
      </c>
      <c r="I157" s="7">
        <v>0</v>
      </c>
      <c r="J157" s="7">
        <v>0</v>
      </c>
      <c r="K157" s="7">
        <v>41000</v>
      </c>
      <c r="L157" s="7">
        <v>0</v>
      </c>
      <c r="M157" s="7">
        <f t="shared" si="4"/>
        <v>1417546</v>
      </c>
      <c r="N157" s="7">
        <v>1458546</v>
      </c>
      <c r="O157" s="7">
        <f t="shared" si="5"/>
        <v>41000</v>
      </c>
      <c r="P157" t="s">
        <v>1946</v>
      </c>
    </row>
    <row r="158" spans="1:16" x14ac:dyDescent="0.25">
      <c r="A158" t="s">
        <v>406</v>
      </c>
      <c r="B158" t="s">
        <v>1464</v>
      </c>
      <c r="C158" t="s">
        <v>1739</v>
      </c>
      <c r="D158" t="s">
        <v>1740</v>
      </c>
      <c r="E158" s="7">
        <v>2845689</v>
      </c>
      <c r="F158" s="7">
        <v>2274650</v>
      </c>
      <c r="G158" s="7">
        <v>0</v>
      </c>
      <c r="H158" s="7">
        <v>11091465</v>
      </c>
      <c r="I158" s="7">
        <v>0</v>
      </c>
      <c r="J158" s="7">
        <v>0</v>
      </c>
      <c r="K158" s="7">
        <v>489861</v>
      </c>
      <c r="L158" s="7">
        <v>0</v>
      </c>
      <c r="M158" s="7">
        <f t="shared" si="4"/>
        <v>16211804</v>
      </c>
      <c r="N158" s="7">
        <v>17203200</v>
      </c>
      <c r="O158" s="7">
        <f t="shared" si="5"/>
        <v>991396</v>
      </c>
      <c r="P158" t="s">
        <v>1946</v>
      </c>
    </row>
    <row r="159" spans="1:16" x14ac:dyDescent="0.25">
      <c r="A159" t="s">
        <v>406</v>
      </c>
      <c r="B159" t="s">
        <v>1464</v>
      </c>
      <c r="C159" t="s">
        <v>1741</v>
      </c>
      <c r="D159" t="s">
        <v>1742</v>
      </c>
      <c r="E159" s="7">
        <v>0</v>
      </c>
      <c r="F159" s="7">
        <v>0</v>
      </c>
      <c r="G159" s="7">
        <v>0</v>
      </c>
      <c r="H159" s="7">
        <v>2997000</v>
      </c>
      <c r="I159" s="7">
        <v>0</v>
      </c>
      <c r="J159" s="7">
        <v>0</v>
      </c>
      <c r="K159" s="7">
        <v>0</v>
      </c>
      <c r="L159" s="7">
        <v>0</v>
      </c>
      <c r="M159" s="7">
        <f t="shared" si="4"/>
        <v>2997000</v>
      </c>
      <c r="N159" s="7">
        <v>2997000</v>
      </c>
      <c r="O159" s="7">
        <f t="shared" si="5"/>
        <v>0</v>
      </c>
      <c r="P159" t="s">
        <v>1946</v>
      </c>
    </row>
    <row r="160" spans="1:16" x14ac:dyDescent="0.25">
      <c r="A160" t="s">
        <v>406</v>
      </c>
      <c r="B160" t="s">
        <v>1464</v>
      </c>
      <c r="C160" t="s">
        <v>1743</v>
      </c>
      <c r="D160" t="s">
        <v>1744</v>
      </c>
      <c r="E160" s="7">
        <v>0</v>
      </c>
      <c r="F160" s="7">
        <v>500000</v>
      </c>
      <c r="G160" s="7">
        <v>0</v>
      </c>
      <c r="H160" s="7">
        <v>1000000</v>
      </c>
      <c r="I160" s="7">
        <v>0</v>
      </c>
      <c r="J160" s="7">
        <v>0</v>
      </c>
      <c r="K160" s="7">
        <v>0</v>
      </c>
      <c r="L160" s="7">
        <v>0</v>
      </c>
      <c r="M160" s="7">
        <f t="shared" si="4"/>
        <v>1500000</v>
      </c>
      <c r="N160" s="7">
        <v>1500000</v>
      </c>
      <c r="O160" s="7">
        <f t="shared" si="5"/>
        <v>0</v>
      </c>
      <c r="P160" t="s">
        <v>1946</v>
      </c>
    </row>
    <row r="161" spans="1:16" x14ac:dyDescent="0.25">
      <c r="A161" t="s">
        <v>406</v>
      </c>
      <c r="B161" t="s">
        <v>1464</v>
      </c>
      <c r="C161" t="s">
        <v>1745</v>
      </c>
      <c r="D161" t="s">
        <v>1746</v>
      </c>
      <c r="E161" s="7">
        <v>0</v>
      </c>
      <c r="F161" s="7">
        <v>813834</v>
      </c>
      <c r="G161" s="7">
        <v>0</v>
      </c>
      <c r="H161" s="7">
        <v>767799</v>
      </c>
      <c r="I161" s="7">
        <v>0</v>
      </c>
      <c r="J161" s="7">
        <v>0</v>
      </c>
      <c r="K161" s="7">
        <v>0</v>
      </c>
      <c r="L161" s="7">
        <v>0</v>
      </c>
      <c r="M161" s="7">
        <f t="shared" si="4"/>
        <v>1581633</v>
      </c>
      <c r="N161" s="7">
        <v>1581633</v>
      </c>
      <c r="O161" s="7">
        <f t="shared" si="5"/>
        <v>0</v>
      </c>
      <c r="P161" t="s">
        <v>1946</v>
      </c>
    </row>
    <row r="162" spans="1:16" x14ac:dyDescent="0.25">
      <c r="A162" t="s">
        <v>406</v>
      </c>
      <c r="B162" t="s">
        <v>1464</v>
      </c>
      <c r="C162" t="s">
        <v>1747</v>
      </c>
      <c r="D162" t="s">
        <v>1748</v>
      </c>
      <c r="E162" s="7">
        <v>600000</v>
      </c>
      <c r="F162" s="7">
        <v>0</v>
      </c>
      <c r="G162" s="7">
        <v>0</v>
      </c>
      <c r="H162" s="7">
        <v>4300000</v>
      </c>
      <c r="I162" s="7">
        <v>0</v>
      </c>
      <c r="J162" s="7">
        <v>0</v>
      </c>
      <c r="K162" s="7">
        <v>147000</v>
      </c>
      <c r="L162" s="7">
        <v>0</v>
      </c>
      <c r="M162" s="7">
        <f t="shared" si="4"/>
        <v>4900000</v>
      </c>
      <c r="N162" s="7">
        <v>5047000</v>
      </c>
      <c r="O162" s="7">
        <f t="shared" si="5"/>
        <v>147000</v>
      </c>
      <c r="P162" t="s">
        <v>1946</v>
      </c>
    </row>
    <row r="163" spans="1:16" x14ac:dyDescent="0.25">
      <c r="A163" t="s">
        <v>406</v>
      </c>
      <c r="B163" t="s">
        <v>1464</v>
      </c>
      <c r="C163" t="s">
        <v>1749</v>
      </c>
      <c r="D163" t="s">
        <v>1750</v>
      </c>
      <c r="E163" s="7">
        <v>2864500</v>
      </c>
      <c r="F163" s="7">
        <v>4386900</v>
      </c>
      <c r="G163" s="7">
        <v>0</v>
      </c>
      <c r="H163" s="7">
        <v>16960320</v>
      </c>
      <c r="I163" s="7">
        <v>0</v>
      </c>
      <c r="J163" s="7">
        <v>0</v>
      </c>
      <c r="K163" s="7">
        <v>726352</v>
      </c>
      <c r="L163" s="7">
        <v>0</v>
      </c>
      <c r="M163" s="7">
        <f t="shared" si="4"/>
        <v>24211720</v>
      </c>
      <c r="N163" s="7">
        <v>24938072</v>
      </c>
      <c r="O163" s="7">
        <f t="shared" si="5"/>
        <v>726352</v>
      </c>
      <c r="P163" t="s">
        <v>1946</v>
      </c>
    </row>
    <row r="164" spans="1:16" x14ac:dyDescent="0.25">
      <c r="A164" t="s">
        <v>406</v>
      </c>
      <c r="B164" t="s">
        <v>1464</v>
      </c>
      <c r="C164" t="s">
        <v>1751</v>
      </c>
      <c r="D164" t="s">
        <v>1752</v>
      </c>
      <c r="E164" s="7">
        <v>454000</v>
      </c>
      <c r="F164" s="7">
        <v>635040</v>
      </c>
      <c r="G164" s="7">
        <v>0</v>
      </c>
      <c r="H164" s="7">
        <v>1540575</v>
      </c>
      <c r="I164" s="7">
        <v>0</v>
      </c>
      <c r="J164" s="7">
        <v>0</v>
      </c>
      <c r="K164" s="7">
        <v>78800</v>
      </c>
      <c r="L164" s="7">
        <v>0</v>
      </c>
      <c r="M164" s="7">
        <f t="shared" si="4"/>
        <v>2629615</v>
      </c>
      <c r="N164" s="7">
        <v>2708415</v>
      </c>
      <c r="O164" s="7">
        <f t="shared" si="5"/>
        <v>78800</v>
      </c>
      <c r="P164" t="s">
        <v>1946</v>
      </c>
    </row>
    <row r="165" spans="1:16" x14ac:dyDescent="0.25">
      <c r="A165" t="s">
        <v>406</v>
      </c>
      <c r="B165" t="s">
        <v>1464</v>
      </c>
      <c r="C165" t="s">
        <v>1753</v>
      </c>
      <c r="D165" t="s">
        <v>1754</v>
      </c>
      <c r="E165" s="7">
        <v>0</v>
      </c>
      <c r="F165" s="7">
        <v>0</v>
      </c>
      <c r="G165" s="7">
        <v>0</v>
      </c>
      <c r="H165" s="7">
        <v>0</v>
      </c>
      <c r="I165" s="7">
        <v>0</v>
      </c>
      <c r="J165" s="7">
        <v>0</v>
      </c>
      <c r="K165" s="7">
        <v>0</v>
      </c>
      <c r="L165" s="7">
        <v>0</v>
      </c>
      <c r="M165" s="7">
        <f t="shared" si="4"/>
        <v>0</v>
      </c>
      <c r="N165" s="7">
        <v>0</v>
      </c>
      <c r="O165" s="7">
        <f t="shared" si="5"/>
        <v>0</v>
      </c>
      <c r="P165" t="s">
        <v>1946</v>
      </c>
    </row>
    <row r="166" spans="1:16" x14ac:dyDescent="0.25">
      <c r="A166" t="s">
        <v>406</v>
      </c>
      <c r="B166" t="s">
        <v>1464</v>
      </c>
      <c r="C166" t="s">
        <v>1755</v>
      </c>
      <c r="D166" t="s">
        <v>1756</v>
      </c>
      <c r="E166" s="7">
        <v>0</v>
      </c>
      <c r="F166" s="7">
        <v>0</v>
      </c>
      <c r="G166" s="7">
        <v>0</v>
      </c>
      <c r="H166" s="7">
        <v>19500000</v>
      </c>
      <c r="I166" s="7">
        <v>0</v>
      </c>
      <c r="J166" s="7">
        <v>0</v>
      </c>
      <c r="K166" s="7">
        <v>585000</v>
      </c>
      <c r="L166" s="7">
        <v>0</v>
      </c>
      <c r="M166" s="7">
        <f t="shared" si="4"/>
        <v>19500000</v>
      </c>
      <c r="N166" s="7">
        <v>20085000</v>
      </c>
      <c r="O166" s="7">
        <f t="shared" si="5"/>
        <v>585000</v>
      </c>
      <c r="P166" t="s">
        <v>1946</v>
      </c>
    </row>
    <row r="167" spans="1:16" x14ac:dyDescent="0.25">
      <c r="A167" t="s">
        <v>406</v>
      </c>
      <c r="B167" t="s">
        <v>1464</v>
      </c>
      <c r="C167" t="s">
        <v>1757</v>
      </c>
      <c r="D167" t="s">
        <v>1758</v>
      </c>
      <c r="E167" s="7">
        <v>485437</v>
      </c>
      <c r="F167" s="7">
        <v>283500</v>
      </c>
      <c r="G167" s="7">
        <v>0</v>
      </c>
      <c r="H167" s="7">
        <v>2143684</v>
      </c>
      <c r="I167" s="7">
        <v>0</v>
      </c>
      <c r="J167" s="7">
        <v>0</v>
      </c>
      <c r="K167" s="7">
        <v>87379</v>
      </c>
      <c r="L167" s="7">
        <v>0</v>
      </c>
      <c r="M167" s="7">
        <f t="shared" si="4"/>
        <v>2912621</v>
      </c>
      <c r="N167" s="7">
        <v>8770347</v>
      </c>
      <c r="O167" s="7">
        <f t="shared" si="5"/>
        <v>5857726</v>
      </c>
      <c r="P167" t="s">
        <v>1946</v>
      </c>
    </row>
    <row r="168" spans="1:16" x14ac:dyDescent="0.25">
      <c r="A168" t="s">
        <v>406</v>
      </c>
      <c r="B168" t="s">
        <v>1464</v>
      </c>
      <c r="C168" t="s">
        <v>1759</v>
      </c>
      <c r="D168" t="s">
        <v>1760</v>
      </c>
      <c r="E168" s="7">
        <v>0</v>
      </c>
      <c r="F168" s="7">
        <v>0</v>
      </c>
      <c r="G168" s="7">
        <v>0</v>
      </c>
      <c r="H168" s="7">
        <v>5000000</v>
      </c>
      <c r="I168" s="7">
        <v>0</v>
      </c>
      <c r="J168" s="7">
        <v>0</v>
      </c>
      <c r="K168" s="7">
        <v>0</v>
      </c>
      <c r="L168" s="7">
        <v>0</v>
      </c>
      <c r="M168" s="7">
        <f t="shared" si="4"/>
        <v>5000000</v>
      </c>
      <c r="N168" s="7">
        <v>5902200</v>
      </c>
      <c r="O168" s="7">
        <f t="shared" si="5"/>
        <v>902200</v>
      </c>
      <c r="P168" t="s">
        <v>1946</v>
      </c>
    </row>
    <row r="169" spans="1:16" x14ac:dyDescent="0.25">
      <c r="A169" t="s">
        <v>406</v>
      </c>
      <c r="B169" t="s">
        <v>1464</v>
      </c>
      <c r="C169" t="s">
        <v>1761</v>
      </c>
      <c r="D169" t="s">
        <v>1762</v>
      </c>
      <c r="E169" s="7">
        <v>0</v>
      </c>
      <c r="F169" s="7">
        <v>1347500</v>
      </c>
      <c r="G169" s="7">
        <v>0</v>
      </c>
      <c r="H169" s="7">
        <v>0</v>
      </c>
      <c r="I169" s="7">
        <v>0</v>
      </c>
      <c r="J169" s="7">
        <v>0</v>
      </c>
      <c r="K169" s="7">
        <v>40425</v>
      </c>
      <c r="L169" s="7">
        <v>0</v>
      </c>
      <c r="M169" s="7">
        <f t="shared" si="4"/>
        <v>1347500</v>
      </c>
      <c r="N169" s="7">
        <v>1387925</v>
      </c>
      <c r="O169" s="7">
        <f t="shared" si="5"/>
        <v>40425</v>
      </c>
      <c r="P169" t="s">
        <v>1946</v>
      </c>
    </row>
    <row r="170" spans="1:16" x14ac:dyDescent="0.25">
      <c r="A170" t="s">
        <v>406</v>
      </c>
      <c r="B170" t="s">
        <v>1464</v>
      </c>
      <c r="C170" t="s">
        <v>1763</v>
      </c>
      <c r="D170" t="s">
        <v>1764</v>
      </c>
      <c r="E170" s="7">
        <v>0</v>
      </c>
      <c r="F170" s="7">
        <v>0</v>
      </c>
      <c r="G170" s="7">
        <v>0</v>
      </c>
      <c r="H170" s="7">
        <v>9166500</v>
      </c>
      <c r="I170" s="7">
        <v>0</v>
      </c>
      <c r="J170" s="7">
        <v>0</v>
      </c>
      <c r="K170" s="7">
        <v>283500</v>
      </c>
      <c r="L170" s="7">
        <v>0</v>
      </c>
      <c r="M170" s="7">
        <f t="shared" si="4"/>
        <v>9166500</v>
      </c>
      <c r="N170" s="7">
        <v>9991000</v>
      </c>
      <c r="O170" s="7">
        <f t="shared" si="5"/>
        <v>824500</v>
      </c>
      <c r="P170" t="s">
        <v>1946</v>
      </c>
    </row>
    <row r="171" spans="1:16" x14ac:dyDescent="0.25">
      <c r="A171" t="s">
        <v>406</v>
      </c>
      <c r="B171" t="s">
        <v>1464</v>
      </c>
      <c r="C171" t="s">
        <v>1765</v>
      </c>
      <c r="D171" t="s">
        <v>1766</v>
      </c>
      <c r="E171" s="7">
        <v>0</v>
      </c>
      <c r="F171" s="7">
        <v>0</v>
      </c>
      <c r="G171" s="7">
        <v>0</v>
      </c>
      <c r="H171" s="7">
        <v>0</v>
      </c>
      <c r="I171" s="7">
        <v>0</v>
      </c>
      <c r="J171" s="7">
        <v>0</v>
      </c>
      <c r="K171" s="7">
        <v>0</v>
      </c>
      <c r="L171" s="7">
        <v>0</v>
      </c>
      <c r="M171" s="7">
        <f t="shared" si="4"/>
        <v>0</v>
      </c>
      <c r="N171" s="7">
        <v>1007900</v>
      </c>
      <c r="O171" s="7">
        <f t="shared" si="5"/>
        <v>1007900</v>
      </c>
      <c r="P171" t="s">
        <v>1946</v>
      </c>
    </row>
    <row r="172" spans="1:16" x14ac:dyDescent="0.25">
      <c r="A172" t="s">
        <v>406</v>
      </c>
      <c r="B172" t="s">
        <v>1464</v>
      </c>
      <c r="C172" t="s">
        <v>1767</v>
      </c>
      <c r="D172" t="s">
        <v>1768</v>
      </c>
      <c r="E172" s="7">
        <v>0</v>
      </c>
      <c r="F172" s="7">
        <v>0</v>
      </c>
      <c r="G172" s="7">
        <v>0</v>
      </c>
      <c r="H172" s="7">
        <v>22900000</v>
      </c>
      <c r="I172" s="7">
        <v>0</v>
      </c>
      <c r="J172" s="7">
        <v>0</v>
      </c>
      <c r="K172" s="7">
        <v>0</v>
      </c>
      <c r="L172" s="7">
        <v>0</v>
      </c>
      <c r="M172" s="7">
        <f t="shared" si="4"/>
        <v>22900000</v>
      </c>
      <c r="N172" s="7">
        <v>27990000</v>
      </c>
      <c r="O172" s="7">
        <f t="shared" si="5"/>
        <v>5090000</v>
      </c>
      <c r="P172" t="s">
        <v>1946</v>
      </c>
    </row>
    <row r="173" spans="1:16" x14ac:dyDescent="0.25">
      <c r="A173" t="s">
        <v>406</v>
      </c>
      <c r="B173" t="s">
        <v>1464</v>
      </c>
      <c r="C173" t="s">
        <v>1769</v>
      </c>
      <c r="D173" t="s">
        <v>1770</v>
      </c>
      <c r="E173" s="7">
        <v>0</v>
      </c>
      <c r="F173" s="7">
        <v>1050000</v>
      </c>
      <c r="G173" s="7">
        <v>0</v>
      </c>
      <c r="H173" s="7">
        <v>8000000</v>
      </c>
      <c r="I173" s="7">
        <v>0</v>
      </c>
      <c r="J173" s="7">
        <v>0</v>
      </c>
      <c r="K173" s="7">
        <v>0</v>
      </c>
      <c r="L173" s="7">
        <v>0</v>
      </c>
      <c r="M173" s="7">
        <f t="shared" si="4"/>
        <v>9050000</v>
      </c>
      <c r="N173" s="7">
        <v>9050000</v>
      </c>
      <c r="O173" s="7">
        <f t="shared" si="5"/>
        <v>0</v>
      </c>
      <c r="P173" t="s">
        <v>1946</v>
      </c>
    </row>
    <row r="174" spans="1:16" x14ac:dyDescent="0.25">
      <c r="A174" t="s">
        <v>406</v>
      </c>
      <c r="B174" t="s">
        <v>1464</v>
      </c>
      <c r="C174" t="s">
        <v>1771</v>
      </c>
      <c r="D174" t="s">
        <v>522</v>
      </c>
      <c r="E174" s="7">
        <v>1834952</v>
      </c>
      <c r="F174" s="7">
        <v>1499999</v>
      </c>
      <c r="G174" s="7">
        <v>0</v>
      </c>
      <c r="H174" s="7">
        <v>5716020</v>
      </c>
      <c r="I174" s="7">
        <v>0</v>
      </c>
      <c r="J174" s="7">
        <v>0</v>
      </c>
      <c r="K174" s="7">
        <v>271529</v>
      </c>
      <c r="L174" s="7">
        <v>0</v>
      </c>
      <c r="M174" s="7">
        <f t="shared" si="4"/>
        <v>9050971</v>
      </c>
      <c r="N174" s="7">
        <v>10042500</v>
      </c>
      <c r="O174" s="7">
        <f t="shared" si="5"/>
        <v>991529</v>
      </c>
      <c r="P174" t="s">
        <v>1946</v>
      </c>
    </row>
    <row r="175" spans="1:16" x14ac:dyDescent="0.25">
      <c r="A175" t="s">
        <v>406</v>
      </c>
      <c r="B175" t="s">
        <v>1464</v>
      </c>
      <c r="C175" t="s">
        <v>1772</v>
      </c>
      <c r="D175" t="s">
        <v>1773</v>
      </c>
      <c r="E175" s="7">
        <v>0</v>
      </c>
      <c r="F175" s="7">
        <v>0</v>
      </c>
      <c r="G175" s="7">
        <v>0</v>
      </c>
      <c r="H175" s="7">
        <v>0</v>
      </c>
      <c r="I175" s="7">
        <v>0</v>
      </c>
      <c r="J175" s="7">
        <v>0</v>
      </c>
      <c r="K175" s="7">
        <v>0</v>
      </c>
      <c r="L175" s="7">
        <v>0</v>
      </c>
      <c r="M175" s="7">
        <f t="shared" si="4"/>
        <v>0</v>
      </c>
      <c r="N175" s="7">
        <v>13348800</v>
      </c>
      <c r="O175" s="7">
        <f t="shared" si="5"/>
        <v>13348800</v>
      </c>
      <c r="P175" t="s">
        <v>1946</v>
      </c>
    </row>
    <row r="176" spans="1:16" x14ac:dyDescent="0.25">
      <c r="A176" t="s">
        <v>406</v>
      </c>
      <c r="B176" t="s">
        <v>1464</v>
      </c>
      <c r="C176" t="s">
        <v>1774</v>
      </c>
      <c r="D176" t="s">
        <v>1775</v>
      </c>
      <c r="E176" s="7">
        <v>0</v>
      </c>
      <c r="F176" s="7">
        <v>60000</v>
      </c>
      <c r="G176" s="7">
        <v>0</v>
      </c>
      <c r="H176" s="7">
        <v>6800000</v>
      </c>
      <c r="I176" s="7">
        <v>0</v>
      </c>
      <c r="J176" s="7">
        <v>0</v>
      </c>
      <c r="K176" s="7">
        <v>205800</v>
      </c>
      <c r="L176" s="7">
        <v>0</v>
      </c>
      <c r="M176" s="7">
        <f t="shared" si="4"/>
        <v>6860000</v>
      </c>
      <c r="N176" s="7">
        <v>7065800</v>
      </c>
      <c r="O176" s="7">
        <f t="shared" si="5"/>
        <v>205800</v>
      </c>
      <c r="P176" t="s">
        <v>1946</v>
      </c>
    </row>
    <row r="177" spans="1:16" x14ac:dyDescent="0.25">
      <c r="A177" t="s">
        <v>406</v>
      </c>
      <c r="B177" t="s">
        <v>1464</v>
      </c>
      <c r="C177" t="s">
        <v>1776</v>
      </c>
      <c r="D177" t="s">
        <v>1777</v>
      </c>
      <c r="E177" s="7">
        <v>3025105</v>
      </c>
      <c r="F177" s="7">
        <v>24629529</v>
      </c>
      <c r="G177" s="7">
        <v>0</v>
      </c>
      <c r="H177" s="7">
        <v>15817815</v>
      </c>
      <c r="I177" s="7">
        <v>0</v>
      </c>
      <c r="J177" s="7">
        <v>0</v>
      </c>
      <c r="K177" s="7">
        <v>1304173</v>
      </c>
      <c r="L177" s="7">
        <v>0</v>
      </c>
      <c r="M177" s="7">
        <f t="shared" si="4"/>
        <v>43472449</v>
      </c>
      <c r="N177" s="7">
        <v>44776622</v>
      </c>
      <c r="O177" s="7">
        <f t="shared" si="5"/>
        <v>1304173</v>
      </c>
      <c r="P177" t="s">
        <v>1946</v>
      </c>
    </row>
    <row r="178" spans="1:16" x14ac:dyDescent="0.25">
      <c r="A178" t="s">
        <v>406</v>
      </c>
      <c r="B178" t="s">
        <v>1464</v>
      </c>
      <c r="C178" t="s">
        <v>1778</v>
      </c>
      <c r="D178" t="s">
        <v>1779</v>
      </c>
      <c r="E178" s="7">
        <v>600000</v>
      </c>
      <c r="F178" s="7">
        <v>800000</v>
      </c>
      <c r="G178" s="7">
        <v>0</v>
      </c>
      <c r="H178" s="7">
        <v>6400000</v>
      </c>
      <c r="I178" s="7">
        <v>0</v>
      </c>
      <c r="J178" s="7">
        <v>0</v>
      </c>
      <c r="K178" s="7">
        <v>234000</v>
      </c>
      <c r="L178" s="7">
        <v>0</v>
      </c>
      <c r="M178" s="7">
        <f t="shared" si="4"/>
        <v>7800000</v>
      </c>
      <c r="N178" s="7">
        <v>8034000</v>
      </c>
      <c r="O178" s="7">
        <f t="shared" si="5"/>
        <v>234000</v>
      </c>
      <c r="P178" t="s">
        <v>1946</v>
      </c>
    </row>
    <row r="179" spans="1:16" x14ac:dyDescent="0.25">
      <c r="A179" t="s">
        <v>406</v>
      </c>
      <c r="B179" t="s">
        <v>1464</v>
      </c>
      <c r="C179" t="s">
        <v>1780</v>
      </c>
      <c r="D179" t="s">
        <v>524</v>
      </c>
      <c r="E179" s="7">
        <v>0</v>
      </c>
      <c r="F179" s="7">
        <v>0</v>
      </c>
      <c r="G179" s="7">
        <v>0</v>
      </c>
      <c r="H179" s="7">
        <v>2912621</v>
      </c>
      <c r="I179" s="7">
        <v>0</v>
      </c>
      <c r="J179" s="7">
        <v>0</v>
      </c>
      <c r="K179" s="7">
        <v>87379</v>
      </c>
      <c r="L179" s="7">
        <v>0</v>
      </c>
      <c r="M179" s="7">
        <f t="shared" si="4"/>
        <v>2912621</v>
      </c>
      <c r="N179" s="7">
        <v>10929052</v>
      </c>
      <c r="O179" s="7">
        <f t="shared" si="5"/>
        <v>8016431</v>
      </c>
      <c r="P179" t="s">
        <v>1946</v>
      </c>
    </row>
    <row r="180" spans="1:16" x14ac:dyDescent="0.25">
      <c r="A180" t="s">
        <v>406</v>
      </c>
      <c r="B180" t="s">
        <v>1464</v>
      </c>
      <c r="C180" t="s">
        <v>1781</v>
      </c>
      <c r="D180" t="s">
        <v>572</v>
      </c>
      <c r="E180" s="7">
        <v>16017477</v>
      </c>
      <c r="F180" s="7">
        <v>2099999</v>
      </c>
      <c r="G180" s="7">
        <v>0</v>
      </c>
      <c r="H180" s="7">
        <v>113134050</v>
      </c>
      <c r="I180" s="7">
        <v>86474</v>
      </c>
      <c r="J180" s="7">
        <v>0</v>
      </c>
      <c r="K180" s="7">
        <v>4062000</v>
      </c>
      <c r="L180" s="7">
        <v>0</v>
      </c>
      <c r="M180" s="7">
        <f t="shared" si="4"/>
        <v>131338000</v>
      </c>
      <c r="N180" s="7">
        <v>135993004</v>
      </c>
      <c r="O180" s="7">
        <f t="shared" si="5"/>
        <v>4655004</v>
      </c>
      <c r="P180" t="s">
        <v>1946</v>
      </c>
    </row>
    <row r="181" spans="1:16" x14ac:dyDescent="0.25">
      <c r="A181" t="s">
        <v>406</v>
      </c>
      <c r="B181" t="s">
        <v>1464</v>
      </c>
      <c r="C181" t="s">
        <v>1782</v>
      </c>
      <c r="D181" t="s">
        <v>1783</v>
      </c>
      <c r="E181" s="7">
        <v>0</v>
      </c>
      <c r="F181" s="7">
        <v>485000</v>
      </c>
      <c r="G181" s="7">
        <v>0</v>
      </c>
      <c r="H181" s="7">
        <v>9166500</v>
      </c>
      <c r="I181" s="7">
        <v>0</v>
      </c>
      <c r="J181" s="7">
        <v>0</v>
      </c>
      <c r="K181" s="7">
        <v>298500</v>
      </c>
      <c r="L181" s="7">
        <v>0</v>
      </c>
      <c r="M181" s="7">
        <f t="shared" si="4"/>
        <v>9651500</v>
      </c>
      <c r="N181" s="7">
        <v>9991000</v>
      </c>
      <c r="O181" s="7">
        <f t="shared" si="5"/>
        <v>339500</v>
      </c>
      <c r="P181" t="s">
        <v>1946</v>
      </c>
    </row>
    <row r="182" spans="1:16" x14ac:dyDescent="0.25">
      <c r="A182" t="s">
        <v>406</v>
      </c>
      <c r="B182" t="s">
        <v>1464</v>
      </c>
      <c r="C182" t="s">
        <v>1784</v>
      </c>
      <c r="D182" t="s">
        <v>1785</v>
      </c>
      <c r="E182" s="7">
        <v>0</v>
      </c>
      <c r="F182" s="7">
        <v>749832</v>
      </c>
      <c r="G182" s="7">
        <v>0</v>
      </c>
      <c r="H182" s="7">
        <v>32250168</v>
      </c>
      <c r="I182" s="7">
        <v>0</v>
      </c>
      <c r="J182" s="7">
        <v>0</v>
      </c>
      <c r="K182" s="7">
        <v>990000</v>
      </c>
      <c r="L182" s="7">
        <v>0</v>
      </c>
      <c r="M182" s="7">
        <f t="shared" si="4"/>
        <v>33000000</v>
      </c>
      <c r="N182" s="7">
        <v>33990000</v>
      </c>
      <c r="O182" s="7">
        <f t="shared" si="5"/>
        <v>990000</v>
      </c>
      <c r="P182" t="s">
        <v>1946</v>
      </c>
    </row>
    <row r="183" spans="1:16" x14ac:dyDescent="0.25">
      <c r="A183" t="s">
        <v>406</v>
      </c>
      <c r="B183" t="s">
        <v>1464</v>
      </c>
      <c r="C183" t="s">
        <v>1786</v>
      </c>
      <c r="D183" t="s">
        <v>1787</v>
      </c>
      <c r="E183" s="7">
        <v>0</v>
      </c>
      <c r="F183" s="7">
        <v>0</v>
      </c>
      <c r="G183" s="7">
        <v>0</v>
      </c>
      <c r="H183" s="7">
        <v>6135250</v>
      </c>
      <c r="I183" s="7">
        <v>0</v>
      </c>
      <c r="J183" s="7">
        <v>0</v>
      </c>
      <c r="K183" s="7">
        <v>189750</v>
      </c>
      <c r="L183" s="7">
        <v>0</v>
      </c>
      <c r="M183" s="7">
        <f t="shared" si="4"/>
        <v>6135250</v>
      </c>
      <c r="N183" s="7">
        <v>13325130</v>
      </c>
      <c r="O183" s="7">
        <f t="shared" si="5"/>
        <v>7189880</v>
      </c>
      <c r="P183" t="s">
        <v>1946</v>
      </c>
    </row>
    <row r="184" spans="1:16" x14ac:dyDescent="0.25">
      <c r="A184" t="s">
        <v>406</v>
      </c>
      <c r="B184" t="s">
        <v>1464</v>
      </c>
      <c r="C184" t="s">
        <v>1788</v>
      </c>
      <c r="D184" t="s">
        <v>1789</v>
      </c>
      <c r="E184" s="7">
        <v>0</v>
      </c>
      <c r="F184" s="7">
        <v>0</v>
      </c>
      <c r="G184" s="7">
        <v>0</v>
      </c>
      <c r="H184" s="7">
        <v>5050000</v>
      </c>
      <c r="I184" s="7">
        <v>0</v>
      </c>
      <c r="J184" s="7">
        <v>0</v>
      </c>
      <c r="K184" s="7">
        <v>0</v>
      </c>
      <c r="L184" s="7">
        <v>0</v>
      </c>
      <c r="M184" s="7">
        <f t="shared" si="4"/>
        <v>5050000</v>
      </c>
      <c r="N184" s="7">
        <v>8000000</v>
      </c>
      <c r="O184" s="7">
        <f t="shared" si="5"/>
        <v>2950000</v>
      </c>
      <c r="P184" t="s">
        <v>1946</v>
      </c>
    </row>
    <row r="185" spans="1:16" x14ac:dyDescent="0.25">
      <c r="A185" t="s">
        <v>406</v>
      </c>
      <c r="B185" t="s">
        <v>1464</v>
      </c>
      <c r="C185" t="s">
        <v>1790</v>
      </c>
      <c r="D185" t="s">
        <v>519</v>
      </c>
      <c r="E185" s="7">
        <v>0</v>
      </c>
      <c r="F185" s="7">
        <v>0</v>
      </c>
      <c r="G185" s="7">
        <v>0</v>
      </c>
      <c r="H185" s="7">
        <v>943000</v>
      </c>
      <c r="I185" s="7">
        <v>0</v>
      </c>
      <c r="J185" s="7">
        <v>0</v>
      </c>
      <c r="K185" s="7">
        <v>0</v>
      </c>
      <c r="L185" s="7">
        <v>0</v>
      </c>
      <c r="M185" s="7">
        <f t="shared" si="4"/>
        <v>943000</v>
      </c>
      <c r="N185" s="7">
        <v>943000</v>
      </c>
      <c r="O185" s="7">
        <f t="shared" si="5"/>
        <v>0</v>
      </c>
      <c r="P185" t="s">
        <v>1946</v>
      </c>
    </row>
    <row r="186" spans="1:16" x14ac:dyDescent="0.25">
      <c r="A186" t="s">
        <v>406</v>
      </c>
      <c r="B186" t="s">
        <v>1464</v>
      </c>
      <c r="C186" t="s">
        <v>1791</v>
      </c>
      <c r="D186" t="s">
        <v>1792</v>
      </c>
      <c r="E186" s="7">
        <v>0</v>
      </c>
      <c r="F186" s="7">
        <v>0</v>
      </c>
      <c r="G186" s="7">
        <v>0</v>
      </c>
      <c r="H186" s="7">
        <v>10331153</v>
      </c>
      <c r="I186" s="7">
        <v>0</v>
      </c>
      <c r="J186" s="7">
        <v>0</v>
      </c>
      <c r="K186" s="7">
        <v>319500</v>
      </c>
      <c r="L186" s="7">
        <v>0</v>
      </c>
      <c r="M186" s="7">
        <f t="shared" si="4"/>
        <v>10331153</v>
      </c>
      <c r="N186" s="7">
        <v>16764795</v>
      </c>
      <c r="O186" s="7">
        <f t="shared" si="5"/>
        <v>6433642</v>
      </c>
      <c r="P186" t="s">
        <v>1946</v>
      </c>
    </row>
    <row r="187" spans="1:16" x14ac:dyDescent="0.25">
      <c r="A187" t="s">
        <v>406</v>
      </c>
      <c r="B187" t="s">
        <v>1464</v>
      </c>
      <c r="C187" t="s">
        <v>1793</v>
      </c>
      <c r="D187" t="s">
        <v>1794</v>
      </c>
      <c r="E187" s="7">
        <v>0</v>
      </c>
      <c r="F187" s="7">
        <v>300000</v>
      </c>
      <c r="G187" s="7">
        <v>0</v>
      </c>
      <c r="H187" s="7">
        <v>10000000</v>
      </c>
      <c r="I187" s="7">
        <v>0</v>
      </c>
      <c r="J187" s="7">
        <v>0</v>
      </c>
      <c r="K187" s="7">
        <v>0</v>
      </c>
      <c r="L187" s="7">
        <v>0</v>
      </c>
      <c r="M187" s="7">
        <f t="shared" si="4"/>
        <v>10300000</v>
      </c>
      <c r="N187" s="7">
        <v>10300000</v>
      </c>
      <c r="O187" s="7">
        <f t="shared" si="5"/>
        <v>0</v>
      </c>
      <c r="P187" t="s">
        <v>1946</v>
      </c>
    </row>
    <row r="188" spans="1:16" x14ac:dyDescent="0.25">
      <c r="A188" t="s">
        <v>406</v>
      </c>
      <c r="B188" t="s">
        <v>1464</v>
      </c>
      <c r="C188" t="s">
        <v>1795</v>
      </c>
      <c r="D188" t="s">
        <v>1796</v>
      </c>
      <c r="E188" s="7">
        <v>0</v>
      </c>
      <c r="F188" s="7">
        <v>0</v>
      </c>
      <c r="G188" s="7">
        <v>0</v>
      </c>
      <c r="H188" s="7">
        <v>6827035</v>
      </c>
      <c r="I188" s="7">
        <v>0</v>
      </c>
      <c r="J188" s="7">
        <v>0</v>
      </c>
      <c r="K188" s="7">
        <v>204811</v>
      </c>
      <c r="L188" s="7">
        <v>0</v>
      </c>
      <c r="M188" s="7">
        <f t="shared" si="4"/>
        <v>6827035</v>
      </c>
      <c r="N188" s="7">
        <v>9606048</v>
      </c>
      <c r="O188" s="7">
        <f t="shared" si="5"/>
        <v>2779013</v>
      </c>
      <c r="P188" t="s">
        <v>1946</v>
      </c>
    </row>
    <row r="189" spans="1:16" x14ac:dyDescent="0.25">
      <c r="A189" t="s">
        <v>406</v>
      </c>
      <c r="B189" t="s">
        <v>1464</v>
      </c>
      <c r="C189" t="s">
        <v>1797</v>
      </c>
      <c r="D189" t="s">
        <v>67</v>
      </c>
      <c r="E189" s="7">
        <v>0</v>
      </c>
      <c r="F189" s="7">
        <v>10234000</v>
      </c>
      <c r="G189" s="7">
        <v>22740200</v>
      </c>
      <c r="H189" s="7">
        <v>11511391</v>
      </c>
      <c r="I189" s="7">
        <v>45000</v>
      </c>
      <c r="J189" s="7">
        <v>0</v>
      </c>
      <c r="K189" s="7">
        <v>1335918</v>
      </c>
      <c r="L189" s="7">
        <v>0</v>
      </c>
      <c r="M189" s="7">
        <f t="shared" si="4"/>
        <v>44530591</v>
      </c>
      <c r="N189" s="7">
        <v>45866509</v>
      </c>
      <c r="O189" s="7">
        <f t="shared" si="5"/>
        <v>1335918</v>
      </c>
      <c r="P189" t="s">
        <v>1946</v>
      </c>
    </row>
    <row r="190" spans="1:16" x14ac:dyDescent="0.25">
      <c r="A190" t="s">
        <v>406</v>
      </c>
      <c r="B190" t="s">
        <v>1464</v>
      </c>
      <c r="C190" t="s">
        <v>1798</v>
      </c>
      <c r="D190" t="s">
        <v>494</v>
      </c>
      <c r="E190" s="7">
        <v>0</v>
      </c>
      <c r="F190" s="7">
        <v>485000</v>
      </c>
      <c r="G190" s="7">
        <v>0</v>
      </c>
      <c r="H190" s="7">
        <v>1261000</v>
      </c>
      <c r="I190" s="7">
        <v>0</v>
      </c>
      <c r="J190" s="7">
        <v>0</v>
      </c>
      <c r="K190" s="7">
        <v>45000</v>
      </c>
      <c r="L190" s="7">
        <v>0</v>
      </c>
      <c r="M190" s="7">
        <f t="shared" si="4"/>
        <v>1746000</v>
      </c>
      <c r="N190" s="7">
        <v>8034000</v>
      </c>
      <c r="O190" s="7">
        <f t="shared" si="5"/>
        <v>6288000</v>
      </c>
      <c r="P190" t="s">
        <v>1946</v>
      </c>
    </row>
    <row r="191" spans="1:16" x14ac:dyDescent="0.25">
      <c r="A191" t="s">
        <v>406</v>
      </c>
      <c r="B191" t="s">
        <v>1464</v>
      </c>
      <c r="C191" t="s">
        <v>1799</v>
      </c>
      <c r="D191" t="s">
        <v>1800</v>
      </c>
      <c r="E191" s="7">
        <v>2269800</v>
      </c>
      <c r="F191" s="7">
        <v>399640</v>
      </c>
      <c r="G191" s="7">
        <v>0</v>
      </c>
      <c r="H191" s="7">
        <v>0</v>
      </c>
      <c r="I191" s="7">
        <v>0</v>
      </c>
      <c r="J191" s="7">
        <v>0</v>
      </c>
      <c r="K191" s="7">
        <v>82560</v>
      </c>
      <c r="L191" s="7">
        <v>0</v>
      </c>
      <c r="M191" s="7">
        <f t="shared" si="4"/>
        <v>2669440</v>
      </c>
      <c r="N191" s="7">
        <v>4970008</v>
      </c>
      <c r="O191" s="7">
        <f t="shared" si="5"/>
        <v>2300568</v>
      </c>
      <c r="P191" t="s">
        <v>1946</v>
      </c>
    </row>
    <row r="192" spans="1:16" x14ac:dyDescent="0.25">
      <c r="A192" t="s">
        <v>406</v>
      </c>
      <c r="B192" t="s">
        <v>1464</v>
      </c>
      <c r="C192" t="s">
        <v>1801</v>
      </c>
      <c r="D192" t="s">
        <v>1802</v>
      </c>
      <c r="E192" s="7">
        <v>969540</v>
      </c>
      <c r="F192" s="7">
        <v>1575000</v>
      </c>
      <c r="G192" s="7">
        <v>0</v>
      </c>
      <c r="H192" s="7">
        <v>0</v>
      </c>
      <c r="I192" s="7">
        <v>0</v>
      </c>
      <c r="J192" s="7">
        <v>0</v>
      </c>
      <c r="K192" s="7">
        <v>76336</v>
      </c>
      <c r="L192" s="7">
        <v>0</v>
      </c>
      <c r="M192" s="7">
        <f t="shared" si="4"/>
        <v>2544540</v>
      </c>
      <c r="N192" s="7">
        <v>2620876</v>
      </c>
      <c r="O192" s="7">
        <f t="shared" si="5"/>
        <v>76336</v>
      </c>
      <c r="P192" t="s">
        <v>1946</v>
      </c>
    </row>
    <row r="193" spans="1:16" x14ac:dyDescent="0.25">
      <c r="A193" t="s">
        <v>406</v>
      </c>
      <c r="B193" t="s">
        <v>1464</v>
      </c>
      <c r="C193" t="s">
        <v>1803</v>
      </c>
      <c r="D193" t="s">
        <v>1804</v>
      </c>
      <c r="E193" s="7">
        <v>0</v>
      </c>
      <c r="F193" s="7">
        <v>0</v>
      </c>
      <c r="G193" s="7">
        <v>0</v>
      </c>
      <c r="H193" s="7">
        <v>2340000</v>
      </c>
      <c r="I193" s="7">
        <v>0</v>
      </c>
      <c r="J193" s="7">
        <v>0</v>
      </c>
      <c r="K193" s="7">
        <v>58500</v>
      </c>
      <c r="L193" s="7">
        <v>0</v>
      </c>
      <c r="M193" s="7">
        <f t="shared" si="4"/>
        <v>2340000</v>
      </c>
      <c r="N193" s="7">
        <v>2398500</v>
      </c>
      <c r="O193" s="7">
        <f t="shared" si="5"/>
        <v>58500</v>
      </c>
      <c r="P193" t="s">
        <v>1946</v>
      </c>
    </row>
    <row r="194" spans="1:16" x14ac:dyDescent="0.25">
      <c r="A194" t="s">
        <v>406</v>
      </c>
      <c r="B194" t="s">
        <v>1464</v>
      </c>
      <c r="C194" t="s">
        <v>1805</v>
      </c>
      <c r="D194" t="s">
        <v>1806</v>
      </c>
      <c r="E194" s="7">
        <v>300000</v>
      </c>
      <c r="F194" s="7">
        <v>0</v>
      </c>
      <c r="G194" s="7">
        <v>0</v>
      </c>
      <c r="H194" s="7">
        <v>0</v>
      </c>
      <c r="I194" s="7">
        <v>0</v>
      </c>
      <c r="J194" s="7">
        <v>0</v>
      </c>
      <c r="K194" s="7">
        <v>0</v>
      </c>
      <c r="L194" s="7">
        <v>0</v>
      </c>
      <c r="M194" s="7">
        <f t="shared" si="4"/>
        <v>300000</v>
      </c>
      <c r="N194" s="7">
        <v>939500</v>
      </c>
      <c r="O194" s="7">
        <f t="shared" si="5"/>
        <v>639500</v>
      </c>
      <c r="P194" t="s">
        <v>1946</v>
      </c>
    </row>
    <row r="195" spans="1:16" x14ac:dyDescent="0.25">
      <c r="A195" t="s">
        <v>406</v>
      </c>
      <c r="B195" t="s">
        <v>1464</v>
      </c>
      <c r="C195" t="s">
        <v>1807</v>
      </c>
      <c r="D195" t="s">
        <v>1808</v>
      </c>
      <c r="E195" s="7">
        <v>0</v>
      </c>
      <c r="F195" s="7">
        <v>0</v>
      </c>
      <c r="G195" s="7">
        <v>0</v>
      </c>
      <c r="H195" s="7">
        <v>4800000</v>
      </c>
      <c r="I195" s="7">
        <v>0</v>
      </c>
      <c r="J195" s="7">
        <v>0</v>
      </c>
      <c r="K195" s="7">
        <v>144000</v>
      </c>
      <c r="L195" s="7">
        <v>0</v>
      </c>
      <c r="M195" s="7">
        <f t="shared" ref="M195:M258" si="6">SUM(E195:J195)</f>
        <v>4800000</v>
      </c>
      <c r="N195" s="7">
        <v>4944000</v>
      </c>
      <c r="O195" s="7">
        <f t="shared" ref="O195:O258" si="7">N195-M195</f>
        <v>144000</v>
      </c>
      <c r="P195" t="s">
        <v>1946</v>
      </c>
    </row>
    <row r="196" spans="1:16" x14ac:dyDescent="0.25">
      <c r="A196" t="s">
        <v>406</v>
      </c>
      <c r="B196" t="s">
        <v>1464</v>
      </c>
      <c r="C196" t="s">
        <v>1809</v>
      </c>
      <c r="D196" t="s">
        <v>1810</v>
      </c>
      <c r="E196" s="7">
        <v>0</v>
      </c>
      <c r="F196" s="7">
        <v>0</v>
      </c>
      <c r="G196" s="7">
        <v>0</v>
      </c>
      <c r="H196" s="7">
        <v>590800</v>
      </c>
      <c r="I196" s="7">
        <v>0</v>
      </c>
      <c r="J196" s="7">
        <v>0</v>
      </c>
      <c r="K196" s="7">
        <v>0</v>
      </c>
      <c r="L196" s="7">
        <v>0</v>
      </c>
      <c r="M196" s="7">
        <f t="shared" si="6"/>
        <v>590800</v>
      </c>
      <c r="N196" s="7">
        <v>730800</v>
      </c>
      <c r="O196" s="7">
        <f t="shared" si="7"/>
        <v>140000</v>
      </c>
      <c r="P196" t="s">
        <v>1946</v>
      </c>
    </row>
    <row r="197" spans="1:16" x14ac:dyDescent="0.25">
      <c r="A197" t="s">
        <v>406</v>
      </c>
      <c r="B197" t="s">
        <v>1464</v>
      </c>
      <c r="C197" t="s">
        <v>1811</v>
      </c>
      <c r="D197" t="s">
        <v>1812</v>
      </c>
      <c r="E197" s="7">
        <v>0</v>
      </c>
      <c r="F197" s="7">
        <v>0</v>
      </c>
      <c r="G197" s="7">
        <v>308521000</v>
      </c>
      <c r="H197" s="7">
        <v>0</v>
      </c>
      <c r="I197" s="7">
        <v>0</v>
      </c>
      <c r="J197" s="7">
        <v>0</v>
      </c>
      <c r="K197" s="7">
        <v>9255630</v>
      </c>
      <c r="L197" s="7">
        <v>0</v>
      </c>
      <c r="M197" s="7">
        <f t="shared" si="6"/>
        <v>308521000</v>
      </c>
      <c r="N197" s="7">
        <v>317776630</v>
      </c>
      <c r="O197" s="7">
        <f t="shared" si="7"/>
        <v>9255630</v>
      </c>
      <c r="P197" t="s">
        <v>1946</v>
      </c>
    </row>
    <row r="198" spans="1:16" x14ac:dyDescent="0.25">
      <c r="A198" t="s">
        <v>406</v>
      </c>
      <c r="B198" t="s">
        <v>1464</v>
      </c>
      <c r="C198" t="s">
        <v>1813</v>
      </c>
      <c r="D198" t="s">
        <v>1814</v>
      </c>
      <c r="E198" s="7">
        <v>210000</v>
      </c>
      <c r="F198" s="7">
        <v>0</v>
      </c>
      <c r="G198" s="7">
        <v>0</v>
      </c>
      <c r="H198" s="7">
        <v>15764996</v>
      </c>
      <c r="I198" s="7">
        <v>0</v>
      </c>
      <c r="J198" s="7">
        <v>0</v>
      </c>
      <c r="K198" s="7">
        <v>479250</v>
      </c>
      <c r="L198" s="7">
        <v>0</v>
      </c>
      <c r="M198" s="7">
        <f t="shared" si="6"/>
        <v>15974996</v>
      </c>
      <c r="N198" s="7">
        <v>16454246</v>
      </c>
      <c r="O198" s="7">
        <f t="shared" si="7"/>
        <v>479250</v>
      </c>
      <c r="P198" t="s">
        <v>1946</v>
      </c>
    </row>
    <row r="199" spans="1:16" x14ac:dyDescent="0.25">
      <c r="A199" t="s">
        <v>406</v>
      </c>
      <c r="B199" t="s">
        <v>1464</v>
      </c>
      <c r="C199" t="s">
        <v>1815</v>
      </c>
      <c r="D199" t="s">
        <v>1816</v>
      </c>
      <c r="E199" s="7">
        <v>0</v>
      </c>
      <c r="F199" s="7">
        <v>0</v>
      </c>
      <c r="G199" s="7">
        <v>0</v>
      </c>
      <c r="H199" s="7">
        <v>9699990</v>
      </c>
      <c r="I199" s="7">
        <v>0</v>
      </c>
      <c r="J199" s="7">
        <v>0</v>
      </c>
      <c r="K199" s="7">
        <v>291000</v>
      </c>
      <c r="L199" s="7">
        <v>0</v>
      </c>
      <c r="M199" s="7">
        <f t="shared" si="6"/>
        <v>9699990</v>
      </c>
      <c r="N199" s="7">
        <v>9991000</v>
      </c>
      <c r="O199" s="7">
        <f t="shared" si="7"/>
        <v>291010</v>
      </c>
      <c r="P199" t="s">
        <v>1946</v>
      </c>
    </row>
    <row r="200" spans="1:16" x14ac:dyDescent="0.25">
      <c r="A200" t="s">
        <v>406</v>
      </c>
      <c r="B200" t="s">
        <v>1464</v>
      </c>
      <c r="C200" t="s">
        <v>1817</v>
      </c>
      <c r="D200" t="s">
        <v>1818</v>
      </c>
      <c r="E200" s="7">
        <v>4898500</v>
      </c>
      <c r="F200" s="7">
        <v>26698570</v>
      </c>
      <c r="G200" s="7">
        <v>27190000</v>
      </c>
      <c r="H200" s="7">
        <v>23573000</v>
      </c>
      <c r="I200" s="7">
        <v>0</v>
      </c>
      <c r="J200" s="7">
        <v>0</v>
      </c>
      <c r="K200" s="7">
        <v>1689930</v>
      </c>
      <c r="L200" s="7">
        <v>0</v>
      </c>
      <c r="M200" s="7">
        <f t="shared" si="6"/>
        <v>82360070</v>
      </c>
      <c r="N200" s="7">
        <v>87373895</v>
      </c>
      <c r="O200" s="7">
        <f t="shared" si="7"/>
        <v>5013825</v>
      </c>
      <c r="P200" t="s">
        <v>1946</v>
      </c>
    </row>
    <row r="201" spans="1:16" x14ac:dyDescent="0.25">
      <c r="A201" t="s">
        <v>406</v>
      </c>
      <c r="B201" t="s">
        <v>1464</v>
      </c>
      <c r="C201" t="s">
        <v>1819</v>
      </c>
      <c r="D201" t="s">
        <v>1820</v>
      </c>
      <c r="E201" s="7">
        <v>0</v>
      </c>
      <c r="F201" s="7">
        <v>0</v>
      </c>
      <c r="G201" s="7">
        <v>3000000</v>
      </c>
      <c r="H201" s="7">
        <v>0</v>
      </c>
      <c r="I201" s="7">
        <v>0</v>
      </c>
      <c r="J201" s="7">
        <v>0</v>
      </c>
      <c r="K201" s="7">
        <v>0</v>
      </c>
      <c r="L201" s="7">
        <v>0</v>
      </c>
      <c r="M201" s="7">
        <f t="shared" si="6"/>
        <v>3000000</v>
      </c>
      <c r="N201" s="7">
        <v>3000000</v>
      </c>
      <c r="O201" s="7">
        <f t="shared" si="7"/>
        <v>0</v>
      </c>
      <c r="P201" t="s">
        <v>1946</v>
      </c>
    </row>
    <row r="202" spans="1:16" x14ac:dyDescent="0.25">
      <c r="A202" t="s">
        <v>406</v>
      </c>
      <c r="B202" t="s">
        <v>1464</v>
      </c>
      <c r="C202" t="s">
        <v>1821</v>
      </c>
      <c r="D202" t="s">
        <v>1822</v>
      </c>
      <c r="E202" s="7">
        <v>0</v>
      </c>
      <c r="F202" s="7">
        <v>7671990</v>
      </c>
      <c r="G202" s="7">
        <v>0</v>
      </c>
      <c r="H202" s="7">
        <v>68318237</v>
      </c>
      <c r="I202" s="7">
        <v>0</v>
      </c>
      <c r="J202" s="7">
        <v>0</v>
      </c>
      <c r="K202" s="7">
        <v>2280605</v>
      </c>
      <c r="L202" s="7">
        <v>0</v>
      </c>
      <c r="M202" s="7">
        <f t="shared" si="6"/>
        <v>75990227</v>
      </c>
      <c r="N202" s="7">
        <v>81270832</v>
      </c>
      <c r="O202" s="7">
        <f t="shared" si="7"/>
        <v>5280605</v>
      </c>
      <c r="P202" t="s">
        <v>1946</v>
      </c>
    </row>
    <row r="203" spans="1:16" x14ac:dyDescent="0.25">
      <c r="A203" t="s">
        <v>406</v>
      </c>
      <c r="B203" t="s">
        <v>1464</v>
      </c>
      <c r="C203" t="s">
        <v>1823</v>
      </c>
      <c r="D203" t="s">
        <v>1824</v>
      </c>
      <c r="E203" s="7">
        <v>5272080</v>
      </c>
      <c r="F203" s="7">
        <v>0</v>
      </c>
      <c r="G203" s="7">
        <v>0</v>
      </c>
      <c r="H203" s="7">
        <v>32441220</v>
      </c>
      <c r="I203" s="7">
        <v>0</v>
      </c>
      <c r="J203" s="7">
        <v>0</v>
      </c>
      <c r="K203" s="7">
        <v>1131399</v>
      </c>
      <c r="L203" s="7">
        <v>0</v>
      </c>
      <c r="M203" s="7">
        <f t="shared" si="6"/>
        <v>37713300</v>
      </c>
      <c r="N203" s="7">
        <v>38844699</v>
      </c>
      <c r="O203" s="7">
        <f t="shared" si="7"/>
        <v>1131399</v>
      </c>
      <c r="P203" t="s">
        <v>1946</v>
      </c>
    </row>
    <row r="204" spans="1:16" x14ac:dyDescent="0.25">
      <c r="A204" t="s">
        <v>406</v>
      </c>
      <c r="B204" t="s">
        <v>1464</v>
      </c>
      <c r="C204" t="s">
        <v>1825</v>
      </c>
      <c r="D204" t="s">
        <v>1826</v>
      </c>
      <c r="E204" s="7"/>
      <c r="F204" s="7">
        <v>10000000</v>
      </c>
      <c r="G204" s="7">
        <v>0</v>
      </c>
      <c r="H204" s="7">
        <v>71700000</v>
      </c>
      <c r="I204" s="7">
        <v>0</v>
      </c>
      <c r="J204" s="7">
        <v>0</v>
      </c>
      <c r="K204" s="7">
        <v>0</v>
      </c>
      <c r="L204" s="7">
        <v>0</v>
      </c>
      <c r="M204" s="7">
        <f t="shared" si="6"/>
        <v>81700000</v>
      </c>
      <c r="N204" s="7">
        <v>85000000</v>
      </c>
      <c r="O204" s="7">
        <f t="shared" si="7"/>
        <v>3300000</v>
      </c>
      <c r="P204" t="s">
        <v>1946</v>
      </c>
    </row>
    <row r="205" spans="1:16" x14ac:dyDescent="0.25">
      <c r="A205" t="s">
        <v>406</v>
      </c>
      <c r="B205" t="s">
        <v>1464</v>
      </c>
      <c r="C205" t="s">
        <v>1827</v>
      </c>
      <c r="D205" t="s">
        <v>1828</v>
      </c>
      <c r="E205" s="7"/>
      <c r="F205" s="7">
        <v>0</v>
      </c>
      <c r="G205" s="7">
        <v>3894000</v>
      </c>
      <c r="H205" s="7">
        <v>0</v>
      </c>
      <c r="I205" s="7">
        <v>0</v>
      </c>
      <c r="J205" s="7">
        <v>0</v>
      </c>
      <c r="K205" s="7">
        <v>0</v>
      </c>
      <c r="L205" s="7">
        <v>0</v>
      </c>
      <c r="M205" s="7">
        <f t="shared" si="6"/>
        <v>3894000</v>
      </c>
      <c r="N205" s="7">
        <v>12000000</v>
      </c>
      <c r="O205" s="7">
        <f t="shared" si="7"/>
        <v>8106000</v>
      </c>
      <c r="P205" t="s">
        <v>1946</v>
      </c>
    </row>
    <row r="206" spans="1:16" x14ac:dyDescent="0.25">
      <c r="A206" t="s">
        <v>406</v>
      </c>
      <c r="B206" t="s">
        <v>1464</v>
      </c>
      <c r="C206" t="s">
        <v>1829</v>
      </c>
      <c r="D206" t="s">
        <v>1830</v>
      </c>
      <c r="E206" s="7">
        <v>5000000</v>
      </c>
      <c r="F206" s="7">
        <v>0</v>
      </c>
      <c r="G206" s="7">
        <v>0</v>
      </c>
      <c r="H206" s="7">
        <v>21730000</v>
      </c>
      <c r="I206" s="7">
        <v>0</v>
      </c>
      <c r="J206" s="7">
        <v>0</v>
      </c>
      <c r="K206" s="7">
        <v>810000</v>
      </c>
      <c r="L206" s="7">
        <v>0</v>
      </c>
      <c r="M206" s="7">
        <f t="shared" si="6"/>
        <v>26730000</v>
      </c>
      <c r="N206" s="7">
        <v>44990000</v>
      </c>
      <c r="O206" s="7">
        <f t="shared" si="7"/>
        <v>18260000</v>
      </c>
      <c r="P206" t="s">
        <v>1946</v>
      </c>
    </row>
    <row r="207" spans="1:16" x14ac:dyDescent="0.25">
      <c r="A207" t="s">
        <v>406</v>
      </c>
      <c r="B207" t="s">
        <v>1464</v>
      </c>
      <c r="C207" t="s">
        <v>1831</v>
      </c>
      <c r="D207" t="s">
        <v>1832</v>
      </c>
      <c r="E207" s="7">
        <v>500000</v>
      </c>
      <c r="F207" s="7">
        <v>500000</v>
      </c>
      <c r="G207" s="7">
        <v>0</v>
      </c>
      <c r="H207" s="7">
        <v>7000000</v>
      </c>
      <c r="I207" s="7">
        <v>0</v>
      </c>
      <c r="J207" s="7">
        <v>0</v>
      </c>
      <c r="K207" s="7">
        <v>0</v>
      </c>
      <c r="L207" s="7">
        <v>0</v>
      </c>
      <c r="M207" s="7">
        <f t="shared" si="6"/>
        <v>8000000</v>
      </c>
      <c r="N207" s="7">
        <v>8000000</v>
      </c>
      <c r="O207" s="7">
        <f t="shared" si="7"/>
        <v>0</v>
      </c>
      <c r="P207" t="s">
        <v>1946</v>
      </c>
    </row>
    <row r="208" spans="1:16" x14ac:dyDescent="0.25">
      <c r="A208" t="s">
        <v>406</v>
      </c>
      <c r="B208" t="s">
        <v>1464</v>
      </c>
      <c r="C208" t="s">
        <v>1833</v>
      </c>
      <c r="D208" t="s">
        <v>1834</v>
      </c>
      <c r="E208" s="7">
        <v>0</v>
      </c>
      <c r="F208" s="7">
        <v>500000</v>
      </c>
      <c r="G208" s="7">
        <v>0</v>
      </c>
      <c r="H208" s="7">
        <v>2500000</v>
      </c>
      <c r="I208" s="7">
        <v>0</v>
      </c>
      <c r="J208" s="7">
        <v>0</v>
      </c>
      <c r="K208" s="7">
        <v>0</v>
      </c>
      <c r="L208" s="7">
        <v>0</v>
      </c>
      <c r="M208" s="7">
        <f t="shared" si="6"/>
        <v>3000000</v>
      </c>
      <c r="N208" s="7">
        <v>3000000</v>
      </c>
      <c r="O208" s="7">
        <f t="shared" si="7"/>
        <v>0</v>
      </c>
      <c r="P208" t="s">
        <v>1946</v>
      </c>
    </row>
    <row r="209" spans="1:16" x14ac:dyDescent="0.25">
      <c r="A209" t="s">
        <v>406</v>
      </c>
      <c r="B209" t="s">
        <v>1464</v>
      </c>
      <c r="C209" t="s">
        <v>1835</v>
      </c>
      <c r="D209" t="s">
        <v>1836</v>
      </c>
      <c r="E209" s="7">
        <v>0</v>
      </c>
      <c r="F209" s="7">
        <v>0</v>
      </c>
      <c r="G209" s="7">
        <v>0</v>
      </c>
      <c r="H209" s="7">
        <v>0</v>
      </c>
      <c r="I209" s="7">
        <v>0</v>
      </c>
      <c r="J209" s="7">
        <v>0</v>
      </c>
      <c r="K209" s="7">
        <v>0</v>
      </c>
      <c r="L209" s="7">
        <v>0</v>
      </c>
      <c r="M209" s="7">
        <f t="shared" si="6"/>
        <v>0</v>
      </c>
      <c r="N209" s="7">
        <v>3290000</v>
      </c>
      <c r="O209" s="7">
        <f t="shared" si="7"/>
        <v>3290000</v>
      </c>
      <c r="P209" t="s">
        <v>1946</v>
      </c>
    </row>
    <row r="210" spans="1:16" x14ac:dyDescent="0.25">
      <c r="A210" t="s">
        <v>406</v>
      </c>
      <c r="B210" t="s">
        <v>1464</v>
      </c>
      <c r="C210" t="s">
        <v>1837</v>
      </c>
      <c r="D210" t="s">
        <v>1838</v>
      </c>
      <c r="E210" s="7">
        <v>2910000</v>
      </c>
      <c r="F210" s="7">
        <v>2354900</v>
      </c>
      <c r="G210" s="7">
        <v>0</v>
      </c>
      <c r="H210" s="7">
        <v>8790000</v>
      </c>
      <c r="I210" s="7">
        <v>0</v>
      </c>
      <c r="J210" s="7">
        <v>0</v>
      </c>
      <c r="K210" s="7">
        <v>432600</v>
      </c>
      <c r="L210" s="7">
        <v>0</v>
      </c>
      <c r="M210" s="7">
        <f t="shared" si="6"/>
        <v>14054900</v>
      </c>
      <c r="N210" s="7">
        <v>14420000</v>
      </c>
      <c r="O210" s="7">
        <f t="shared" si="7"/>
        <v>365100</v>
      </c>
      <c r="P210" t="s">
        <v>1946</v>
      </c>
    </row>
    <row r="211" spans="1:16" x14ac:dyDescent="0.25">
      <c r="A211" t="s">
        <v>406</v>
      </c>
      <c r="B211" t="s">
        <v>1464</v>
      </c>
      <c r="C211" t="s">
        <v>1839</v>
      </c>
      <c r="D211" t="s">
        <v>1840</v>
      </c>
      <c r="E211" s="7">
        <v>0</v>
      </c>
      <c r="F211" s="7">
        <v>0</v>
      </c>
      <c r="G211" s="7">
        <v>0</v>
      </c>
      <c r="H211" s="7">
        <v>0</v>
      </c>
      <c r="I211" s="7">
        <v>0</v>
      </c>
      <c r="J211" s="7">
        <v>0</v>
      </c>
      <c r="K211" s="7">
        <v>0</v>
      </c>
      <c r="L211" s="7">
        <v>0</v>
      </c>
      <c r="M211" s="7">
        <f t="shared" si="6"/>
        <v>0</v>
      </c>
      <c r="N211" s="7">
        <v>0</v>
      </c>
      <c r="O211" s="7">
        <f t="shared" si="7"/>
        <v>0</v>
      </c>
      <c r="P211" t="s">
        <v>1946</v>
      </c>
    </row>
    <row r="212" spans="1:16" x14ac:dyDescent="0.25">
      <c r="A212" t="s">
        <v>406</v>
      </c>
      <c r="B212" t="s">
        <v>1464</v>
      </c>
      <c r="C212" t="s">
        <v>1841</v>
      </c>
      <c r="D212" t="s">
        <v>1842</v>
      </c>
      <c r="E212" s="7">
        <v>97000</v>
      </c>
      <c r="F212" s="7">
        <v>0</v>
      </c>
      <c r="G212" s="7">
        <v>0</v>
      </c>
      <c r="H212" s="7">
        <v>3589000</v>
      </c>
      <c r="I212" s="7">
        <v>0</v>
      </c>
      <c r="J212" s="7">
        <v>0</v>
      </c>
      <c r="K212" s="7">
        <v>114000</v>
      </c>
      <c r="L212" s="7">
        <v>0</v>
      </c>
      <c r="M212" s="7">
        <f t="shared" si="6"/>
        <v>3686000</v>
      </c>
      <c r="N212" s="7">
        <v>6067215</v>
      </c>
      <c r="O212" s="7">
        <f t="shared" si="7"/>
        <v>2381215</v>
      </c>
      <c r="P212" t="s">
        <v>1946</v>
      </c>
    </row>
    <row r="213" spans="1:16" x14ac:dyDescent="0.25">
      <c r="A213" t="s">
        <v>406</v>
      </c>
      <c r="B213" t="s">
        <v>1464</v>
      </c>
      <c r="C213" t="s">
        <v>1843</v>
      </c>
      <c r="D213" t="s">
        <v>1844</v>
      </c>
      <c r="E213" s="7">
        <v>0</v>
      </c>
      <c r="F213" s="7">
        <v>0</v>
      </c>
      <c r="G213" s="7">
        <v>0</v>
      </c>
      <c r="H213" s="7">
        <v>0</v>
      </c>
      <c r="I213" s="7">
        <v>0</v>
      </c>
      <c r="J213" s="7">
        <v>0</v>
      </c>
      <c r="K213" s="7">
        <v>0</v>
      </c>
      <c r="L213" s="7">
        <v>0</v>
      </c>
      <c r="M213" s="7">
        <f t="shared" si="6"/>
        <v>0</v>
      </c>
      <c r="N213" s="7">
        <v>0</v>
      </c>
      <c r="O213" s="7">
        <f t="shared" si="7"/>
        <v>0</v>
      </c>
      <c r="P213" t="s">
        <v>1946</v>
      </c>
    </row>
    <row r="214" spans="1:16" x14ac:dyDescent="0.25">
      <c r="A214" t="s">
        <v>406</v>
      </c>
      <c r="B214" t="s">
        <v>1464</v>
      </c>
      <c r="C214" t="s">
        <v>1845</v>
      </c>
      <c r="D214" t="s">
        <v>1846</v>
      </c>
      <c r="E214" s="7">
        <v>0</v>
      </c>
      <c r="F214" s="7">
        <v>0</v>
      </c>
      <c r="G214" s="7">
        <v>713365000</v>
      </c>
      <c r="H214" s="7">
        <v>0</v>
      </c>
      <c r="I214" s="7">
        <v>0</v>
      </c>
      <c r="J214" s="7">
        <v>0</v>
      </c>
      <c r="K214" s="7">
        <v>0</v>
      </c>
      <c r="L214" s="7">
        <v>0</v>
      </c>
      <c r="M214" s="7">
        <f t="shared" si="6"/>
        <v>713365000</v>
      </c>
      <c r="N214" s="7">
        <v>713365000</v>
      </c>
      <c r="O214" s="7">
        <f t="shared" si="7"/>
        <v>0</v>
      </c>
      <c r="P214" t="s">
        <v>1946</v>
      </c>
    </row>
    <row r="215" spans="1:16" x14ac:dyDescent="0.25">
      <c r="A215" t="s">
        <v>406</v>
      </c>
      <c r="B215" t="s">
        <v>1464</v>
      </c>
      <c r="C215" t="s">
        <v>1847</v>
      </c>
      <c r="D215" t="s">
        <v>1848</v>
      </c>
      <c r="E215" s="7">
        <v>0</v>
      </c>
      <c r="F215" s="7">
        <v>1500000</v>
      </c>
      <c r="G215" s="7">
        <v>0</v>
      </c>
      <c r="H215" s="7">
        <v>13000000</v>
      </c>
      <c r="I215" s="7">
        <v>0</v>
      </c>
      <c r="J215" s="7">
        <v>0</v>
      </c>
      <c r="K215" s="7">
        <v>435000</v>
      </c>
      <c r="L215" s="7">
        <v>0</v>
      </c>
      <c r="M215" s="7">
        <f t="shared" si="6"/>
        <v>14500000</v>
      </c>
      <c r="N215" s="7">
        <v>15038000</v>
      </c>
      <c r="O215" s="7">
        <f t="shared" si="7"/>
        <v>538000</v>
      </c>
      <c r="P215" t="s">
        <v>1946</v>
      </c>
    </row>
    <row r="216" spans="1:16" x14ac:dyDescent="0.25">
      <c r="A216" t="s">
        <v>406</v>
      </c>
      <c r="B216" t="s">
        <v>1464</v>
      </c>
      <c r="C216" t="s">
        <v>1849</v>
      </c>
      <c r="D216" t="s">
        <v>1850</v>
      </c>
      <c r="E216" s="7">
        <v>4000000</v>
      </c>
      <c r="F216" s="7">
        <v>0</v>
      </c>
      <c r="G216" s="7">
        <v>0</v>
      </c>
      <c r="H216" s="7">
        <v>10600000</v>
      </c>
      <c r="I216" s="7">
        <v>0</v>
      </c>
      <c r="J216" s="7">
        <v>0</v>
      </c>
      <c r="K216" s="7">
        <v>438000</v>
      </c>
      <c r="L216" s="7">
        <v>0</v>
      </c>
      <c r="M216" s="7">
        <f t="shared" si="6"/>
        <v>14600000</v>
      </c>
      <c r="N216" s="7">
        <v>15038000</v>
      </c>
      <c r="O216" s="7">
        <f t="shared" si="7"/>
        <v>438000</v>
      </c>
      <c r="P216" t="s">
        <v>1946</v>
      </c>
    </row>
    <row r="217" spans="1:16" x14ac:dyDescent="0.25">
      <c r="A217" t="s">
        <v>406</v>
      </c>
      <c r="B217" t="s">
        <v>1464</v>
      </c>
      <c r="C217" t="s">
        <v>1851</v>
      </c>
      <c r="D217" t="s">
        <v>1852</v>
      </c>
      <c r="E217" s="7">
        <v>0</v>
      </c>
      <c r="F217" s="7">
        <v>0</v>
      </c>
      <c r="G217" s="7">
        <v>0</v>
      </c>
      <c r="H217" s="7">
        <v>14000000</v>
      </c>
      <c r="I217" s="7">
        <v>0</v>
      </c>
      <c r="J217" s="7">
        <v>0</v>
      </c>
      <c r="K217" s="7">
        <v>0</v>
      </c>
      <c r="L217" s="7">
        <v>0</v>
      </c>
      <c r="M217" s="7">
        <f t="shared" si="6"/>
        <v>14000000</v>
      </c>
      <c r="N217" s="7">
        <v>14987500</v>
      </c>
      <c r="O217" s="7">
        <f t="shared" si="7"/>
        <v>987500</v>
      </c>
      <c r="P217" t="s">
        <v>1946</v>
      </c>
    </row>
    <row r="218" spans="1:16" x14ac:dyDescent="0.25">
      <c r="A218" t="s">
        <v>406</v>
      </c>
      <c r="B218" t="s">
        <v>1464</v>
      </c>
      <c r="C218" t="s">
        <v>1853</v>
      </c>
      <c r="D218" t="s">
        <v>1854</v>
      </c>
      <c r="E218" s="7">
        <v>7736740</v>
      </c>
      <c r="F218" s="7">
        <v>0</v>
      </c>
      <c r="G218" s="7">
        <v>0</v>
      </c>
      <c r="H218" s="7">
        <v>16063260</v>
      </c>
      <c r="I218" s="7">
        <v>0</v>
      </c>
      <c r="J218" s="7">
        <v>0</v>
      </c>
      <c r="K218" s="7">
        <v>0</v>
      </c>
      <c r="L218" s="7">
        <v>0</v>
      </c>
      <c r="M218" s="7">
        <f t="shared" si="6"/>
        <v>23800000</v>
      </c>
      <c r="N218" s="7">
        <v>34773291</v>
      </c>
      <c r="O218" s="7">
        <f t="shared" si="7"/>
        <v>10973291</v>
      </c>
      <c r="P218" t="s">
        <v>1946</v>
      </c>
    </row>
    <row r="219" spans="1:16" x14ac:dyDescent="0.25">
      <c r="A219" t="s">
        <v>406</v>
      </c>
      <c r="B219" t="s">
        <v>1464</v>
      </c>
      <c r="C219" t="s">
        <v>1855</v>
      </c>
      <c r="D219" t="s">
        <v>1856</v>
      </c>
      <c r="E219" s="7">
        <v>0</v>
      </c>
      <c r="F219" s="7">
        <v>7000000</v>
      </c>
      <c r="G219" s="7">
        <v>0</v>
      </c>
      <c r="H219" s="7">
        <v>127880136</v>
      </c>
      <c r="I219" s="7">
        <v>0</v>
      </c>
      <c r="J219" s="7">
        <v>0</v>
      </c>
      <c r="K219" s="7">
        <v>4046400</v>
      </c>
      <c r="L219" s="7">
        <v>0</v>
      </c>
      <c r="M219" s="7">
        <f t="shared" si="6"/>
        <v>134880136</v>
      </c>
      <c r="N219" s="7">
        <v>138926536</v>
      </c>
      <c r="O219" s="7">
        <f t="shared" si="7"/>
        <v>4046400</v>
      </c>
      <c r="P219" t="s">
        <v>1946</v>
      </c>
    </row>
    <row r="220" spans="1:16" x14ac:dyDescent="0.25">
      <c r="A220" t="s">
        <v>406</v>
      </c>
      <c r="B220" t="s">
        <v>1464</v>
      </c>
      <c r="C220" t="s">
        <v>1857</v>
      </c>
      <c r="D220" t="s">
        <v>1858</v>
      </c>
      <c r="E220" s="7">
        <v>0</v>
      </c>
      <c r="F220" s="7">
        <v>0</v>
      </c>
      <c r="G220" s="7">
        <v>0</v>
      </c>
      <c r="H220" s="7">
        <v>16000000</v>
      </c>
      <c r="I220" s="7">
        <v>0</v>
      </c>
      <c r="J220" s="7">
        <v>0</v>
      </c>
      <c r="K220" s="7">
        <v>0</v>
      </c>
      <c r="L220" s="7">
        <v>0</v>
      </c>
      <c r="M220" s="7">
        <f t="shared" si="6"/>
        <v>16000000</v>
      </c>
      <c r="N220" s="7">
        <v>16000000</v>
      </c>
      <c r="O220" s="7">
        <f t="shared" si="7"/>
        <v>0</v>
      </c>
      <c r="P220" t="s">
        <v>1946</v>
      </c>
    </row>
    <row r="221" spans="1:16" x14ac:dyDescent="0.25">
      <c r="A221" t="s">
        <v>406</v>
      </c>
      <c r="B221" t="s">
        <v>1464</v>
      </c>
      <c r="C221" t="s">
        <v>1859</v>
      </c>
      <c r="D221" t="s">
        <v>1860</v>
      </c>
      <c r="E221" s="7">
        <v>0</v>
      </c>
      <c r="F221" s="7">
        <v>5769560</v>
      </c>
      <c r="G221" s="7">
        <v>0</v>
      </c>
      <c r="H221" s="7">
        <v>4943376</v>
      </c>
      <c r="I221" s="7">
        <v>0</v>
      </c>
      <c r="J221" s="7">
        <v>0</v>
      </c>
      <c r="K221" s="7">
        <v>331080</v>
      </c>
      <c r="L221" s="7">
        <v>0</v>
      </c>
      <c r="M221" s="7">
        <f t="shared" si="6"/>
        <v>10712936</v>
      </c>
      <c r="N221" s="7">
        <v>13723500</v>
      </c>
      <c r="O221" s="7">
        <f t="shared" si="7"/>
        <v>3010564</v>
      </c>
      <c r="P221" t="s">
        <v>1946</v>
      </c>
    </row>
    <row r="222" spans="1:16" x14ac:dyDescent="0.25">
      <c r="A222" t="s">
        <v>406</v>
      </c>
      <c r="B222" t="s">
        <v>1464</v>
      </c>
      <c r="C222" t="s">
        <v>1861</v>
      </c>
      <c r="D222" t="s">
        <v>1862</v>
      </c>
      <c r="E222" s="7">
        <v>0</v>
      </c>
      <c r="F222" s="7">
        <v>420000</v>
      </c>
      <c r="G222" s="7">
        <v>0</v>
      </c>
      <c r="H222" s="7">
        <v>3397500</v>
      </c>
      <c r="I222" s="7">
        <v>0</v>
      </c>
      <c r="J222" s="7">
        <v>0</v>
      </c>
      <c r="K222" s="7">
        <v>114525</v>
      </c>
      <c r="L222" s="7">
        <v>0</v>
      </c>
      <c r="M222" s="7">
        <f t="shared" si="6"/>
        <v>3817500</v>
      </c>
      <c r="N222" s="7">
        <v>3932025</v>
      </c>
      <c r="O222" s="7">
        <f t="shared" si="7"/>
        <v>114525</v>
      </c>
      <c r="P222" t="s">
        <v>1946</v>
      </c>
    </row>
    <row r="223" spans="1:16" x14ac:dyDescent="0.25">
      <c r="A223" t="s">
        <v>406</v>
      </c>
      <c r="B223" t="s">
        <v>1464</v>
      </c>
      <c r="C223" t="s">
        <v>1863</v>
      </c>
      <c r="D223" t="s">
        <v>1864</v>
      </c>
      <c r="E223" s="7">
        <v>0</v>
      </c>
      <c r="F223" s="7">
        <v>0</v>
      </c>
      <c r="G223" s="7">
        <v>0</v>
      </c>
      <c r="H223" s="7">
        <v>7800000</v>
      </c>
      <c r="I223" s="7">
        <v>0</v>
      </c>
      <c r="J223" s="7">
        <v>0</v>
      </c>
      <c r="K223" s="7">
        <v>234000</v>
      </c>
      <c r="L223" s="7">
        <v>0</v>
      </c>
      <c r="M223" s="7">
        <f t="shared" si="6"/>
        <v>7800000</v>
      </c>
      <c r="N223" s="7">
        <v>8034000</v>
      </c>
      <c r="O223" s="7">
        <f t="shared" si="7"/>
        <v>234000</v>
      </c>
      <c r="P223" t="s">
        <v>1946</v>
      </c>
    </row>
    <row r="224" spans="1:16" x14ac:dyDescent="0.25">
      <c r="A224" t="s">
        <v>406</v>
      </c>
      <c r="B224" t="s">
        <v>1464</v>
      </c>
      <c r="C224" t="s">
        <v>1865</v>
      </c>
      <c r="D224" t="s">
        <v>1866</v>
      </c>
      <c r="E224" s="7">
        <v>500767</v>
      </c>
      <c r="F224" s="7">
        <v>0</v>
      </c>
      <c r="G224" s="7">
        <v>0</v>
      </c>
      <c r="H224" s="7">
        <v>6808904</v>
      </c>
      <c r="I224" s="7">
        <v>0</v>
      </c>
      <c r="J224" s="7">
        <v>0</v>
      </c>
      <c r="K224" s="7">
        <v>219488</v>
      </c>
      <c r="L224" s="7">
        <v>0</v>
      </c>
      <c r="M224" s="7">
        <f t="shared" si="6"/>
        <v>7309671</v>
      </c>
      <c r="N224" s="7">
        <v>7535743</v>
      </c>
      <c r="O224" s="7">
        <f t="shared" si="7"/>
        <v>226072</v>
      </c>
      <c r="P224" t="s">
        <v>1946</v>
      </c>
    </row>
    <row r="225" spans="1:16" x14ac:dyDescent="0.25">
      <c r="A225" t="s">
        <v>406</v>
      </c>
      <c r="B225" t="s">
        <v>1464</v>
      </c>
      <c r="C225" t="s">
        <v>1867</v>
      </c>
      <c r="D225" t="s">
        <v>1868</v>
      </c>
      <c r="E225" s="7">
        <v>0</v>
      </c>
      <c r="F225" s="7">
        <v>650300</v>
      </c>
      <c r="G225" s="7">
        <v>0</v>
      </c>
      <c r="H225" s="7">
        <v>1548000</v>
      </c>
      <c r="I225" s="7">
        <v>0</v>
      </c>
      <c r="J225" s="7">
        <v>0</v>
      </c>
      <c r="K225" s="7">
        <v>0</v>
      </c>
      <c r="L225" s="7">
        <v>0</v>
      </c>
      <c r="M225" s="7">
        <f t="shared" si="6"/>
        <v>2198300</v>
      </c>
      <c r="N225" s="7">
        <v>2198300</v>
      </c>
      <c r="O225" s="7">
        <f t="shared" si="7"/>
        <v>0</v>
      </c>
      <c r="P225" t="s">
        <v>1946</v>
      </c>
    </row>
    <row r="226" spans="1:16" x14ac:dyDescent="0.25">
      <c r="A226" t="s">
        <v>406</v>
      </c>
      <c r="B226" t="s">
        <v>1464</v>
      </c>
      <c r="C226" t="s">
        <v>1869</v>
      </c>
      <c r="D226" t="s">
        <v>1870</v>
      </c>
      <c r="E226" s="7">
        <v>0</v>
      </c>
      <c r="F226" s="7">
        <v>0</v>
      </c>
      <c r="G226" s="7">
        <v>0</v>
      </c>
      <c r="H226" s="7">
        <v>0</v>
      </c>
      <c r="I226" s="7">
        <v>0</v>
      </c>
      <c r="J226" s="7">
        <v>0</v>
      </c>
      <c r="K226" s="7">
        <v>0</v>
      </c>
      <c r="L226" s="7">
        <v>0</v>
      </c>
      <c r="M226" s="7">
        <f t="shared" si="6"/>
        <v>0</v>
      </c>
      <c r="N226" s="7">
        <v>1512690</v>
      </c>
      <c r="O226" s="7">
        <f t="shared" si="7"/>
        <v>1512690</v>
      </c>
      <c r="P226" t="s">
        <v>1946</v>
      </c>
    </row>
    <row r="227" spans="1:16" x14ac:dyDescent="0.25">
      <c r="A227" t="s">
        <v>406</v>
      </c>
      <c r="B227" t="s">
        <v>1464</v>
      </c>
      <c r="C227" t="s">
        <v>1871</v>
      </c>
      <c r="D227" t="s">
        <v>1872</v>
      </c>
      <c r="E227" s="7">
        <v>13152000</v>
      </c>
      <c r="F227" s="7">
        <v>0</v>
      </c>
      <c r="G227" s="7">
        <v>0</v>
      </c>
      <c r="H227" s="7">
        <v>16508790</v>
      </c>
      <c r="I227" s="7">
        <v>0</v>
      </c>
      <c r="J227" s="7">
        <v>0</v>
      </c>
      <c r="K227" s="7">
        <v>889824</v>
      </c>
      <c r="L227" s="7">
        <v>0</v>
      </c>
      <c r="M227" s="7">
        <f t="shared" si="6"/>
        <v>29660790</v>
      </c>
      <c r="N227" s="7">
        <v>30550614</v>
      </c>
      <c r="O227" s="7">
        <f t="shared" si="7"/>
        <v>889824</v>
      </c>
      <c r="P227" t="s">
        <v>1946</v>
      </c>
    </row>
    <row r="228" spans="1:16" x14ac:dyDescent="0.25">
      <c r="A228" t="s">
        <v>406</v>
      </c>
      <c r="B228" t="s">
        <v>1464</v>
      </c>
      <c r="C228" t="s">
        <v>1873</v>
      </c>
      <c r="D228" t="s">
        <v>1874</v>
      </c>
      <c r="E228" s="7">
        <v>1750000</v>
      </c>
      <c r="F228" s="7">
        <v>179083610</v>
      </c>
      <c r="G228" s="7">
        <v>0</v>
      </c>
      <c r="H228" s="7">
        <v>18749160</v>
      </c>
      <c r="I228" s="7">
        <v>0</v>
      </c>
      <c r="J228" s="7">
        <v>0</v>
      </c>
      <c r="K228" s="7">
        <v>0</v>
      </c>
      <c r="L228" s="7">
        <v>0</v>
      </c>
      <c r="M228" s="7">
        <f t="shared" si="6"/>
        <v>199582770</v>
      </c>
      <c r="N228" s="7">
        <v>352626480</v>
      </c>
      <c r="O228" s="7">
        <f t="shared" si="7"/>
        <v>153043710</v>
      </c>
      <c r="P228" t="s">
        <v>1946</v>
      </c>
    </row>
    <row r="229" spans="1:16" x14ac:dyDescent="0.25">
      <c r="A229" t="s">
        <v>406</v>
      </c>
      <c r="B229" t="s">
        <v>1464</v>
      </c>
      <c r="C229" t="s">
        <v>1875</v>
      </c>
      <c r="D229" t="s">
        <v>1876</v>
      </c>
      <c r="E229" s="7">
        <v>0</v>
      </c>
      <c r="F229" s="7">
        <v>0</v>
      </c>
      <c r="G229" s="7">
        <v>0</v>
      </c>
      <c r="H229" s="7">
        <v>1250000</v>
      </c>
      <c r="I229" s="7">
        <v>0</v>
      </c>
      <c r="J229" s="7">
        <v>0</v>
      </c>
      <c r="K229" s="7">
        <v>67000</v>
      </c>
      <c r="L229" s="7">
        <v>0</v>
      </c>
      <c r="M229" s="7">
        <f t="shared" si="6"/>
        <v>1250000</v>
      </c>
      <c r="N229" s="7">
        <v>2317000</v>
      </c>
      <c r="O229" s="7">
        <f t="shared" si="7"/>
        <v>1067000</v>
      </c>
      <c r="P229" t="s">
        <v>1946</v>
      </c>
    </row>
    <row r="230" spans="1:16" x14ac:dyDescent="0.25">
      <c r="A230" t="s">
        <v>406</v>
      </c>
      <c r="B230" t="s">
        <v>1464</v>
      </c>
      <c r="C230" t="s">
        <v>1877</v>
      </c>
      <c r="D230" t="s">
        <v>1878</v>
      </c>
      <c r="E230" s="7">
        <v>0</v>
      </c>
      <c r="F230" s="7">
        <v>0</v>
      </c>
      <c r="G230" s="7">
        <v>0</v>
      </c>
      <c r="H230" s="7">
        <v>12709480</v>
      </c>
      <c r="I230" s="7">
        <v>0</v>
      </c>
      <c r="J230" s="7">
        <v>0</v>
      </c>
      <c r="K230" s="7">
        <v>393077</v>
      </c>
      <c r="L230" s="7">
        <v>0</v>
      </c>
      <c r="M230" s="7">
        <f t="shared" si="6"/>
        <v>12709480</v>
      </c>
      <c r="N230" s="7">
        <v>15461753</v>
      </c>
      <c r="O230" s="7">
        <f t="shared" si="7"/>
        <v>2752273</v>
      </c>
      <c r="P230" t="s">
        <v>1946</v>
      </c>
    </row>
    <row r="231" spans="1:16" x14ac:dyDescent="0.25">
      <c r="A231" t="s">
        <v>406</v>
      </c>
      <c r="B231" t="s">
        <v>1464</v>
      </c>
      <c r="C231" t="s">
        <v>1879</v>
      </c>
      <c r="D231" t="s">
        <v>1880</v>
      </c>
      <c r="E231" s="7">
        <v>0</v>
      </c>
      <c r="F231" s="7">
        <v>0</v>
      </c>
      <c r="G231" s="7">
        <v>0</v>
      </c>
      <c r="H231" s="7">
        <v>0</v>
      </c>
      <c r="I231" s="7">
        <v>0</v>
      </c>
      <c r="J231" s="7">
        <v>0</v>
      </c>
      <c r="K231" s="7">
        <v>0</v>
      </c>
      <c r="L231" s="7">
        <v>0</v>
      </c>
      <c r="M231" s="7">
        <f t="shared" si="6"/>
        <v>0</v>
      </c>
      <c r="N231" s="7">
        <v>2189100</v>
      </c>
      <c r="O231" s="7">
        <f t="shared" si="7"/>
        <v>2189100</v>
      </c>
      <c r="P231" t="s">
        <v>1946</v>
      </c>
    </row>
    <row r="232" spans="1:16" x14ac:dyDescent="0.25">
      <c r="A232" t="s">
        <v>406</v>
      </c>
      <c r="B232" t="s">
        <v>1464</v>
      </c>
      <c r="C232" t="s">
        <v>1881</v>
      </c>
      <c r="D232" t="s">
        <v>1882</v>
      </c>
      <c r="E232" s="7">
        <v>500000</v>
      </c>
      <c r="F232" s="7">
        <v>500000</v>
      </c>
      <c r="G232" s="7"/>
      <c r="H232" s="7">
        <v>4800000</v>
      </c>
      <c r="I232" s="7">
        <v>0</v>
      </c>
      <c r="J232" s="7">
        <v>0</v>
      </c>
      <c r="K232" s="7">
        <v>174000</v>
      </c>
      <c r="L232" s="7">
        <v>0</v>
      </c>
      <c r="M232" s="7">
        <f t="shared" si="6"/>
        <v>5800000</v>
      </c>
      <c r="N232" s="7">
        <v>5974000</v>
      </c>
      <c r="O232" s="7">
        <f t="shared" si="7"/>
        <v>174000</v>
      </c>
      <c r="P232" t="s">
        <v>1946</v>
      </c>
    </row>
    <row r="233" spans="1:16" x14ac:dyDescent="0.25">
      <c r="A233" t="s">
        <v>406</v>
      </c>
      <c r="B233" t="s">
        <v>1464</v>
      </c>
      <c r="C233" t="s">
        <v>1883</v>
      </c>
      <c r="D233" t="s">
        <v>1884</v>
      </c>
      <c r="E233" s="7">
        <v>0</v>
      </c>
      <c r="F233" s="7">
        <v>0</v>
      </c>
      <c r="G233" s="7">
        <v>0</v>
      </c>
      <c r="H233" s="7">
        <v>680400</v>
      </c>
      <c r="I233" s="7">
        <v>0</v>
      </c>
      <c r="J233" s="7">
        <v>0</v>
      </c>
      <c r="K233" s="7">
        <v>0</v>
      </c>
      <c r="L233" s="7">
        <v>0</v>
      </c>
      <c r="M233" s="7">
        <f t="shared" si="6"/>
        <v>680400</v>
      </c>
      <c r="N233" s="7">
        <v>680400</v>
      </c>
      <c r="O233" s="7">
        <f t="shared" si="7"/>
        <v>0</v>
      </c>
      <c r="P233" t="s">
        <v>1946</v>
      </c>
    </row>
    <row r="234" spans="1:16" x14ac:dyDescent="0.25">
      <c r="A234" t="s">
        <v>406</v>
      </c>
      <c r="B234" t="s">
        <v>1464</v>
      </c>
      <c r="C234" t="s">
        <v>1885</v>
      </c>
      <c r="D234" t="s">
        <v>1886</v>
      </c>
      <c r="E234" s="7">
        <v>80000</v>
      </c>
      <c r="F234" s="7">
        <v>0</v>
      </c>
      <c r="G234" s="7">
        <v>0</v>
      </c>
      <c r="H234" s="7">
        <v>743300</v>
      </c>
      <c r="I234" s="7">
        <v>0</v>
      </c>
      <c r="J234" s="7">
        <v>0</v>
      </c>
      <c r="K234" s="7">
        <v>0</v>
      </c>
      <c r="L234" s="7">
        <v>0</v>
      </c>
      <c r="M234" s="7">
        <f t="shared" si="6"/>
        <v>823300</v>
      </c>
      <c r="N234" s="7">
        <v>823300</v>
      </c>
      <c r="O234" s="7">
        <f t="shared" si="7"/>
        <v>0</v>
      </c>
      <c r="P234" t="s">
        <v>1946</v>
      </c>
    </row>
    <row r="235" spans="1:16" x14ac:dyDescent="0.25">
      <c r="A235" t="s">
        <v>406</v>
      </c>
      <c r="B235" t="s">
        <v>1464</v>
      </c>
      <c r="C235" t="s">
        <v>1887</v>
      </c>
      <c r="D235" t="s">
        <v>1888</v>
      </c>
      <c r="E235" s="7">
        <v>0</v>
      </c>
      <c r="F235" s="7">
        <v>0</v>
      </c>
      <c r="G235" s="7">
        <v>0</v>
      </c>
      <c r="H235" s="7">
        <v>4900000</v>
      </c>
      <c r="I235" s="7">
        <v>0</v>
      </c>
      <c r="J235" s="7">
        <v>0</v>
      </c>
      <c r="K235" s="7">
        <v>147000</v>
      </c>
      <c r="L235" s="7">
        <v>0</v>
      </c>
      <c r="M235" s="7">
        <f t="shared" si="6"/>
        <v>4900000</v>
      </c>
      <c r="N235" s="7">
        <v>5047000</v>
      </c>
      <c r="O235" s="7">
        <f t="shared" si="7"/>
        <v>147000</v>
      </c>
      <c r="P235" t="s">
        <v>1946</v>
      </c>
    </row>
    <row r="236" spans="1:16" x14ac:dyDescent="0.25">
      <c r="A236" t="s">
        <v>406</v>
      </c>
      <c r="B236" t="s">
        <v>1464</v>
      </c>
      <c r="C236" t="s">
        <v>1889</v>
      </c>
      <c r="D236" t="s">
        <v>1890</v>
      </c>
      <c r="E236" s="7">
        <v>0</v>
      </c>
      <c r="F236" s="7">
        <v>0</v>
      </c>
      <c r="G236" s="7">
        <v>0</v>
      </c>
      <c r="H236" s="7">
        <v>1577561</v>
      </c>
      <c r="I236" s="7">
        <v>0</v>
      </c>
      <c r="J236" s="7">
        <v>0</v>
      </c>
      <c r="K236" s="7">
        <v>47439</v>
      </c>
      <c r="L236" s="7">
        <v>0</v>
      </c>
      <c r="M236" s="7">
        <f t="shared" si="6"/>
        <v>1577561</v>
      </c>
      <c r="N236" s="7">
        <v>2793458</v>
      </c>
      <c r="O236" s="7">
        <f t="shared" si="7"/>
        <v>1215897</v>
      </c>
      <c r="P236" t="s">
        <v>1946</v>
      </c>
    </row>
    <row r="237" spans="1:16" x14ac:dyDescent="0.25">
      <c r="A237" t="s">
        <v>406</v>
      </c>
      <c r="B237" t="s">
        <v>1464</v>
      </c>
      <c r="C237" t="s">
        <v>1891</v>
      </c>
      <c r="D237" t="s">
        <v>1892</v>
      </c>
      <c r="E237" s="7">
        <v>3535560</v>
      </c>
      <c r="F237" s="7">
        <v>0</v>
      </c>
      <c r="G237" s="7">
        <v>0</v>
      </c>
      <c r="H237" s="7">
        <v>0</v>
      </c>
      <c r="I237" s="7">
        <v>0</v>
      </c>
      <c r="J237" s="7">
        <v>0</v>
      </c>
      <c r="K237" s="7">
        <v>105000</v>
      </c>
      <c r="L237" s="7">
        <v>0</v>
      </c>
      <c r="M237" s="7">
        <f t="shared" si="6"/>
        <v>3535560</v>
      </c>
      <c r="N237" s="7">
        <v>3640560</v>
      </c>
      <c r="O237" s="7">
        <f t="shared" si="7"/>
        <v>105000</v>
      </c>
      <c r="P237" t="s">
        <v>1946</v>
      </c>
    </row>
    <row r="238" spans="1:16" x14ac:dyDescent="0.25">
      <c r="A238" t="s">
        <v>406</v>
      </c>
      <c r="B238" t="s">
        <v>1464</v>
      </c>
      <c r="C238" t="s">
        <v>1893</v>
      </c>
      <c r="D238" t="s">
        <v>1894</v>
      </c>
      <c r="E238" s="7">
        <v>10206900</v>
      </c>
      <c r="F238" s="7">
        <v>0</v>
      </c>
      <c r="G238" s="7">
        <v>0</v>
      </c>
      <c r="H238" s="7">
        <v>15961392</v>
      </c>
      <c r="I238" s="7">
        <v>0</v>
      </c>
      <c r="J238" s="7">
        <v>0</v>
      </c>
      <c r="K238" s="7">
        <v>780000</v>
      </c>
      <c r="L238" s="7">
        <v>0</v>
      </c>
      <c r="M238" s="7">
        <f t="shared" si="6"/>
        <v>26168292</v>
      </c>
      <c r="N238" s="7">
        <v>26948292</v>
      </c>
      <c r="O238" s="7">
        <f t="shared" si="7"/>
        <v>780000</v>
      </c>
      <c r="P238" t="s">
        <v>1946</v>
      </c>
    </row>
    <row r="239" spans="1:16" x14ac:dyDescent="0.25">
      <c r="A239" t="s">
        <v>406</v>
      </c>
      <c r="B239" t="s">
        <v>1464</v>
      </c>
      <c r="C239" t="s">
        <v>1895</v>
      </c>
      <c r="D239" t="s">
        <v>1896</v>
      </c>
      <c r="E239" s="7">
        <v>0</v>
      </c>
      <c r="F239" s="7">
        <v>0</v>
      </c>
      <c r="G239" s="7">
        <v>0</v>
      </c>
      <c r="H239" s="7">
        <v>927000</v>
      </c>
      <c r="I239" s="7">
        <v>0</v>
      </c>
      <c r="J239" s="7">
        <v>0</v>
      </c>
      <c r="K239" s="7">
        <v>0</v>
      </c>
      <c r="L239" s="7">
        <v>0</v>
      </c>
      <c r="M239" s="7">
        <f t="shared" si="6"/>
        <v>927000</v>
      </c>
      <c r="N239" s="7">
        <v>927000</v>
      </c>
      <c r="O239" s="7">
        <f t="shared" si="7"/>
        <v>0</v>
      </c>
      <c r="P239" t="s">
        <v>1946</v>
      </c>
    </row>
    <row r="240" spans="1:16" x14ac:dyDescent="0.25">
      <c r="A240" t="s">
        <v>406</v>
      </c>
      <c r="B240" t="s">
        <v>1464</v>
      </c>
      <c r="C240" t="s">
        <v>1897</v>
      </c>
      <c r="D240" t="s">
        <v>1898</v>
      </c>
      <c r="E240" s="7">
        <v>0</v>
      </c>
      <c r="F240" s="7">
        <v>0</v>
      </c>
      <c r="G240" s="7">
        <v>0</v>
      </c>
      <c r="H240" s="7">
        <v>5800000</v>
      </c>
      <c r="I240" s="7">
        <v>0</v>
      </c>
      <c r="J240" s="7">
        <v>0</v>
      </c>
      <c r="K240" s="7">
        <v>174000</v>
      </c>
      <c r="L240" s="7">
        <v>0</v>
      </c>
      <c r="M240" s="7">
        <f t="shared" si="6"/>
        <v>5800000</v>
      </c>
      <c r="N240" s="7">
        <v>5974000</v>
      </c>
      <c r="O240" s="7">
        <f t="shared" si="7"/>
        <v>174000</v>
      </c>
      <c r="P240" t="s">
        <v>1946</v>
      </c>
    </row>
    <row r="241" spans="1:16" x14ac:dyDescent="0.25">
      <c r="A241" t="s">
        <v>406</v>
      </c>
      <c r="B241" t="s">
        <v>1464</v>
      </c>
      <c r="C241" t="s">
        <v>1899</v>
      </c>
      <c r="D241" t="s">
        <v>1900</v>
      </c>
      <c r="E241" s="7">
        <v>0</v>
      </c>
      <c r="F241" s="7">
        <v>627117</v>
      </c>
      <c r="G241" s="7">
        <v>0</v>
      </c>
      <c r="H241" s="7">
        <v>0</v>
      </c>
      <c r="I241" s="7">
        <v>0</v>
      </c>
      <c r="J241" s="7">
        <v>19263</v>
      </c>
      <c r="K241" s="7">
        <v>0</v>
      </c>
      <c r="L241" s="7">
        <v>0</v>
      </c>
      <c r="M241" s="7">
        <f t="shared" si="6"/>
        <v>646380</v>
      </c>
      <c r="N241" s="7">
        <v>646380</v>
      </c>
      <c r="O241" s="7">
        <f t="shared" si="7"/>
        <v>0</v>
      </c>
      <c r="P241" t="s">
        <v>1946</v>
      </c>
    </row>
    <row r="242" spans="1:16" x14ac:dyDescent="0.25">
      <c r="A242" t="s">
        <v>406</v>
      </c>
      <c r="B242" t="s">
        <v>1464</v>
      </c>
      <c r="C242" t="s">
        <v>1901</v>
      </c>
      <c r="D242" t="s">
        <v>1902</v>
      </c>
      <c r="E242" s="7">
        <v>0</v>
      </c>
      <c r="F242" s="7">
        <v>0</v>
      </c>
      <c r="G242" s="7">
        <v>0</v>
      </c>
      <c r="H242" s="7">
        <v>1500000</v>
      </c>
      <c r="I242" s="7">
        <v>0</v>
      </c>
      <c r="J242" s="7">
        <v>0</v>
      </c>
      <c r="K242" s="7">
        <v>45000</v>
      </c>
      <c r="L242" s="7">
        <v>0</v>
      </c>
      <c r="M242" s="7">
        <f t="shared" si="6"/>
        <v>1500000</v>
      </c>
      <c r="N242" s="7">
        <v>1545000</v>
      </c>
      <c r="O242" s="7">
        <f t="shared" si="7"/>
        <v>45000</v>
      </c>
      <c r="P242" t="s">
        <v>1946</v>
      </c>
    </row>
    <row r="243" spans="1:16" x14ac:dyDescent="0.25">
      <c r="A243" t="s">
        <v>406</v>
      </c>
      <c r="B243" t="s">
        <v>1464</v>
      </c>
      <c r="C243" t="s">
        <v>1903</v>
      </c>
      <c r="D243" t="s">
        <v>1904</v>
      </c>
      <c r="E243" s="7">
        <v>0</v>
      </c>
      <c r="F243" s="7">
        <v>0</v>
      </c>
      <c r="G243" s="7">
        <v>0</v>
      </c>
      <c r="H243" s="7">
        <v>0</v>
      </c>
      <c r="I243" s="7">
        <v>0</v>
      </c>
      <c r="J243" s="7">
        <v>0</v>
      </c>
      <c r="K243" s="7">
        <v>0</v>
      </c>
      <c r="L243" s="7">
        <v>0</v>
      </c>
      <c r="M243" s="7">
        <f t="shared" si="6"/>
        <v>0</v>
      </c>
      <c r="N243" s="7">
        <v>0</v>
      </c>
      <c r="O243" s="7">
        <f t="shared" si="7"/>
        <v>0</v>
      </c>
      <c r="P243" t="s">
        <v>1946</v>
      </c>
    </row>
    <row r="244" spans="1:16" x14ac:dyDescent="0.25">
      <c r="A244" t="s">
        <v>406</v>
      </c>
      <c r="B244" t="s">
        <v>1464</v>
      </c>
      <c r="C244" t="s">
        <v>1905</v>
      </c>
      <c r="D244" t="s">
        <v>1906</v>
      </c>
      <c r="E244" s="7">
        <v>0</v>
      </c>
      <c r="F244" s="7">
        <v>0</v>
      </c>
      <c r="G244" s="7">
        <v>0</v>
      </c>
      <c r="H244" s="7">
        <v>2709500</v>
      </c>
      <c r="I244" s="7">
        <v>0</v>
      </c>
      <c r="J244" s="7">
        <v>0</v>
      </c>
      <c r="K244" s="7">
        <v>55500</v>
      </c>
      <c r="L244" s="7">
        <v>0</v>
      </c>
      <c r="M244" s="7">
        <f t="shared" si="6"/>
        <v>2709500</v>
      </c>
      <c r="N244" s="7">
        <v>5974000</v>
      </c>
      <c r="O244" s="7">
        <f t="shared" si="7"/>
        <v>3264500</v>
      </c>
      <c r="P244" t="s">
        <v>1946</v>
      </c>
    </row>
    <row r="245" spans="1:16" x14ac:dyDescent="0.25">
      <c r="A245" t="s">
        <v>406</v>
      </c>
      <c r="B245" t="s">
        <v>1464</v>
      </c>
      <c r="C245" t="s">
        <v>1907</v>
      </c>
      <c r="D245" t="s">
        <v>1908</v>
      </c>
      <c r="E245" s="7">
        <v>0</v>
      </c>
      <c r="F245" s="7">
        <v>7229271</v>
      </c>
      <c r="G245" s="7">
        <v>52825210</v>
      </c>
      <c r="H245" s="7">
        <v>74089895</v>
      </c>
      <c r="I245" s="7">
        <v>0</v>
      </c>
      <c r="J245" s="7">
        <v>0</v>
      </c>
      <c r="K245" s="7">
        <v>4024331</v>
      </c>
      <c r="L245" s="7">
        <v>0</v>
      </c>
      <c r="M245" s="7">
        <f t="shared" si="6"/>
        <v>134144376</v>
      </c>
      <c r="N245" s="7">
        <v>138168707</v>
      </c>
      <c r="O245" s="7">
        <f t="shared" si="7"/>
        <v>4024331</v>
      </c>
      <c r="P245" t="s">
        <v>1946</v>
      </c>
    </row>
    <row r="246" spans="1:16" x14ac:dyDescent="0.25">
      <c r="A246" t="s">
        <v>406</v>
      </c>
      <c r="B246" t="s">
        <v>1464</v>
      </c>
      <c r="C246" t="s">
        <v>1909</v>
      </c>
      <c r="D246" t="s">
        <v>1910</v>
      </c>
      <c r="E246" s="7">
        <v>0</v>
      </c>
      <c r="F246" s="7">
        <v>0</v>
      </c>
      <c r="G246" s="7">
        <v>0</v>
      </c>
      <c r="H246" s="7">
        <v>7766992</v>
      </c>
      <c r="I246" s="7">
        <v>0</v>
      </c>
      <c r="J246" s="7">
        <v>0</v>
      </c>
      <c r="K246" s="7">
        <v>233008</v>
      </c>
      <c r="L246" s="7">
        <v>0</v>
      </c>
      <c r="M246" s="7">
        <f t="shared" si="6"/>
        <v>7766992</v>
      </c>
      <c r="N246" s="7">
        <v>11021000</v>
      </c>
      <c r="O246" s="7">
        <f t="shared" si="7"/>
        <v>3254008</v>
      </c>
      <c r="P246" t="s">
        <v>1946</v>
      </c>
    </row>
    <row r="247" spans="1:16" x14ac:dyDescent="0.25">
      <c r="A247" t="s">
        <v>406</v>
      </c>
      <c r="B247" t="s">
        <v>1464</v>
      </c>
      <c r="C247" t="s">
        <v>1911</v>
      </c>
      <c r="D247" t="s">
        <v>466</v>
      </c>
      <c r="E247" s="7">
        <v>15258240</v>
      </c>
      <c r="F247" s="7">
        <v>13513500</v>
      </c>
      <c r="G247" s="7">
        <v>0</v>
      </c>
      <c r="H247" s="7">
        <v>22551804</v>
      </c>
      <c r="I247" s="7">
        <v>0</v>
      </c>
      <c r="J247" s="7">
        <v>0</v>
      </c>
      <c r="K247" s="7">
        <v>1539000</v>
      </c>
      <c r="L247" s="7">
        <v>0</v>
      </c>
      <c r="M247" s="7">
        <f t="shared" si="6"/>
        <v>51323544</v>
      </c>
      <c r="N247" s="7">
        <v>52862544</v>
      </c>
      <c r="O247" s="7">
        <f t="shared" si="7"/>
        <v>1539000</v>
      </c>
      <c r="P247" t="s">
        <v>1946</v>
      </c>
    </row>
    <row r="248" spans="1:16" x14ac:dyDescent="0.25">
      <c r="A248" t="s">
        <v>406</v>
      </c>
      <c r="B248" t="s">
        <v>1464</v>
      </c>
      <c r="C248" t="s">
        <v>1912</v>
      </c>
      <c r="D248" t="s">
        <v>1913</v>
      </c>
      <c r="E248" s="7">
        <v>0</v>
      </c>
      <c r="F248" s="7">
        <v>0</v>
      </c>
      <c r="G248" s="7">
        <v>0</v>
      </c>
      <c r="H248" s="7">
        <v>4617000</v>
      </c>
      <c r="I248" s="7">
        <v>0</v>
      </c>
      <c r="J248" s="7">
        <v>0</v>
      </c>
      <c r="K248" s="7">
        <v>0</v>
      </c>
      <c r="L248" s="7">
        <v>0</v>
      </c>
      <c r="M248" s="7">
        <f t="shared" si="6"/>
        <v>4617000</v>
      </c>
      <c r="N248" s="7">
        <v>4617000</v>
      </c>
      <c r="O248" s="7">
        <f t="shared" si="7"/>
        <v>0</v>
      </c>
      <c r="P248" t="s">
        <v>1946</v>
      </c>
    </row>
    <row r="249" spans="1:16" x14ac:dyDescent="0.25">
      <c r="A249" t="s">
        <v>406</v>
      </c>
      <c r="B249" t="s">
        <v>1464</v>
      </c>
      <c r="C249" t="s">
        <v>1914</v>
      </c>
      <c r="D249" t="s">
        <v>1915</v>
      </c>
      <c r="E249" s="7">
        <v>1000000</v>
      </c>
      <c r="F249" s="7">
        <v>620000</v>
      </c>
      <c r="G249" s="7">
        <v>0</v>
      </c>
      <c r="H249" s="7">
        <v>0</v>
      </c>
      <c r="I249" s="7">
        <v>0</v>
      </c>
      <c r="J249" s="7">
        <v>0</v>
      </c>
      <c r="K249" s="7">
        <v>30000</v>
      </c>
      <c r="L249" s="7">
        <v>0</v>
      </c>
      <c r="M249" s="7">
        <f t="shared" si="6"/>
        <v>1620000</v>
      </c>
      <c r="N249" s="7">
        <v>10304000</v>
      </c>
      <c r="O249" s="7">
        <f t="shared" si="7"/>
        <v>8684000</v>
      </c>
      <c r="P249" t="s">
        <v>1946</v>
      </c>
    </row>
    <row r="250" spans="1:16" x14ac:dyDescent="0.25">
      <c r="A250" t="s">
        <v>406</v>
      </c>
      <c r="B250" t="s">
        <v>1464</v>
      </c>
      <c r="C250" t="s">
        <v>1916</v>
      </c>
      <c r="D250" t="s">
        <v>1917</v>
      </c>
      <c r="E250" s="7">
        <v>0</v>
      </c>
      <c r="F250" s="7">
        <v>0</v>
      </c>
      <c r="G250" s="7">
        <v>0</v>
      </c>
      <c r="H250" s="7">
        <v>3904900</v>
      </c>
      <c r="I250" s="7">
        <v>0</v>
      </c>
      <c r="J250" s="7">
        <v>0</v>
      </c>
      <c r="K250" s="7">
        <v>117000</v>
      </c>
      <c r="L250" s="7">
        <v>0</v>
      </c>
      <c r="M250" s="7">
        <f t="shared" si="6"/>
        <v>3904900</v>
      </c>
      <c r="N250" s="7">
        <v>4021900</v>
      </c>
      <c r="O250" s="7">
        <f t="shared" si="7"/>
        <v>117000</v>
      </c>
      <c r="P250" t="s">
        <v>1946</v>
      </c>
    </row>
    <row r="251" spans="1:16" x14ac:dyDescent="0.25">
      <c r="A251" t="s">
        <v>406</v>
      </c>
      <c r="B251" t="s">
        <v>1464</v>
      </c>
      <c r="C251" t="s">
        <v>1918</v>
      </c>
      <c r="D251" t="s">
        <v>1919</v>
      </c>
      <c r="E251" s="7">
        <v>250000</v>
      </c>
      <c r="F251" s="7">
        <v>0</v>
      </c>
      <c r="G251" s="7">
        <v>0</v>
      </c>
      <c r="H251" s="7">
        <v>2700000</v>
      </c>
      <c r="I251" s="7">
        <v>0</v>
      </c>
      <c r="J251" s="7">
        <v>0</v>
      </c>
      <c r="K251" s="7">
        <v>90000</v>
      </c>
      <c r="L251" s="7">
        <v>0</v>
      </c>
      <c r="M251" s="7">
        <f t="shared" si="6"/>
        <v>2950000</v>
      </c>
      <c r="N251" s="7">
        <v>3040000</v>
      </c>
      <c r="O251" s="7">
        <f t="shared" si="7"/>
        <v>90000</v>
      </c>
      <c r="P251" t="s">
        <v>1946</v>
      </c>
    </row>
    <row r="252" spans="1:16" x14ac:dyDescent="0.25">
      <c r="A252" t="s">
        <v>406</v>
      </c>
      <c r="B252" t="s">
        <v>1464</v>
      </c>
      <c r="C252" t="s">
        <v>1920</v>
      </c>
      <c r="D252" t="s">
        <v>1921</v>
      </c>
      <c r="E252" s="7">
        <v>291000</v>
      </c>
      <c r="F252" s="7">
        <v>776000</v>
      </c>
      <c r="G252" s="7">
        <v>0</v>
      </c>
      <c r="H252" s="7">
        <v>19522220</v>
      </c>
      <c r="I252" s="7">
        <v>0</v>
      </c>
      <c r="J252" s="7">
        <v>0</v>
      </c>
      <c r="K252" s="7">
        <v>636780</v>
      </c>
      <c r="L252" s="7">
        <v>0</v>
      </c>
      <c r="M252" s="7">
        <f t="shared" si="6"/>
        <v>20589220</v>
      </c>
      <c r="N252" s="7">
        <v>26823918</v>
      </c>
      <c r="O252" s="7">
        <f t="shared" si="7"/>
        <v>6234698</v>
      </c>
      <c r="P252" t="s">
        <v>1946</v>
      </c>
    </row>
    <row r="253" spans="1:16" x14ac:dyDescent="0.25">
      <c r="A253" t="s">
        <v>406</v>
      </c>
      <c r="B253" t="s">
        <v>1464</v>
      </c>
      <c r="C253" t="s">
        <v>1922</v>
      </c>
      <c r="D253" t="s">
        <v>1923</v>
      </c>
      <c r="E253" s="7">
        <v>0</v>
      </c>
      <c r="F253" s="7">
        <v>0</v>
      </c>
      <c r="G253" s="7">
        <v>0</v>
      </c>
      <c r="H253" s="7">
        <v>2610000</v>
      </c>
      <c r="I253" s="7">
        <v>0</v>
      </c>
      <c r="J253" s="7">
        <v>0</v>
      </c>
      <c r="K253" s="7">
        <v>0</v>
      </c>
      <c r="L253" s="7">
        <v>0</v>
      </c>
      <c r="M253" s="7">
        <f t="shared" si="6"/>
        <v>2610000</v>
      </c>
      <c r="N253" s="7">
        <v>2610000</v>
      </c>
      <c r="O253" s="7">
        <f t="shared" si="7"/>
        <v>0</v>
      </c>
      <c r="P253" t="s">
        <v>1946</v>
      </c>
    </row>
    <row r="254" spans="1:16" x14ac:dyDescent="0.25">
      <c r="A254" t="s">
        <v>406</v>
      </c>
      <c r="B254" t="s">
        <v>1464</v>
      </c>
      <c r="C254" t="s">
        <v>1924</v>
      </c>
      <c r="D254" t="s">
        <v>1925</v>
      </c>
      <c r="E254" s="7">
        <v>0</v>
      </c>
      <c r="F254" s="7">
        <v>0</v>
      </c>
      <c r="G254" s="7">
        <v>0</v>
      </c>
      <c r="H254" s="7">
        <v>3683952</v>
      </c>
      <c r="I254" s="7">
        <v>0</v>
      </c>
      <c r="J254" s="7">
        <v>0</v>
      </c>
      <c r="K254" s="7">
        <v>110519</v>
      </c>
      <c r="L254" s="7">
        <v>0</v>
      </c>
      <c r="M254" s="7">
        <f t="shared" si="6"/>
        <v>3683952</v>
      </c>
      <c r="N254" s="7">
        <v>3794471</v>
      </c>
      <c r="O254" s="7">
        <f t="shared" si="7"/>
        <v>110519</v>
      </c>
      <c r="P254" t="s">
        <v>1946</v>
      </c>
    </row>
    <row r="255" spans="1:16" x14ac:dyDescent="0.25">
      <c r="A255" t="s">
        <v>406</v>
      </c>
      <c r="B255" t="s">
        <v>1464</v>
      </c>
      <c r="C255" t="s">
        <v>1926</v>
      </c>
      <c r="D255" t="s">
        <v>1927</v>
      </c>
      <c r="E255" s="7">
        <v>0</v>
      </c>
      <c r="F255" s="7">
        <v>0</v>
      </c>
      <c r="G255" s="7">
        <v>0</v>
      </c>
      <c r="H255" s="7">
        <v>0</v>
      </c>
      <c r="I255" s="7">
        <v>0</v>
      </c>
      <c r="J255" s="7">
        <v>0</v>
      </c>
      <c r="K255" s="7">
        <v>0</v>
      </c>
      <c r="L255" s="7">
        <v>0</v>
      </c>
      <c r="M255" s="7">
        <f t="shared" si="6"/>
        <v>0</v>
      </c>
      <c r="N255" s="7">
        <v>0</v>
      </c>
      <c r="O255" s="7">
        <f t="shared" si="7"/>
        <v>0</v>
      </c>
      <c r="P255" t="s">
        <v>1946</v>
      </c>
    </row>
    <row r="256" spans="1:16" x14ac:dyDescent="0.25">
      <c r="A256" t="s">
        <v>406</v>
      </c>
      <c r="B256" t="s">
        <v>1464</v>
      </c>
      <c r="C256" t="s">
        <v>1928</v>
      </c>
      <c r="D256" t="s">
        <v>1929</v>
      </c>
      <c r="E256" s="7">
        <v>22900000</v>
      </c>
      <c r="F256" s="7">
        <v>0</v>
      </c>
      <c r="G256" s="7">
        <v>0</v>
      </c>
      <c r="H256" s="7">
        <v>15934951</v>
      </c>
      <c r="I256" s="7">
        <v>0</v>
      </c>
      <c r="J256" s="7">
        <v>0</v>
      </c>
      <c r="K256" s="7">
        <v>1165049</v>
      </c>
      <c r="L256" s="7">
        <v>0</v>
      </c>
      <c r="M256" s="7">
        <f t="shared" si="6"/>
        <v>38834951</v>
      </c>
      <c r="N256" s="7">
        <v>44880978</v>
      </c>
      <c r="O256" s="7">
        <f t="shared" si="7"/>
        <v>6046027</v>
      </c>
      <c r="P256" t="s">
        <v>1946</v>
      </c>
    </row>
    <row r="257" spans="1:16" x14ac:dyDescent="0.25">
      <c r="A257" t="s">
        <v>406</v>
      </c>
      <c r="B257" t="s">
        <v>1464</v>
      </c>
      <c r="C257" t="s">
        <v>1930</v>
      </c>
      <c r="D257" t="s">
        <v>1931</v>
      </c>
      <c r="E257" s="7">
        <v>0</v>
      </c>
      <c r="F257" s="7">
        <v>0</v>
      </c>
      <c r="G257" s="7">
        <v>0</v>
      </c>
      <c r="H257" s="7">
        <v>10424000</v>
      </c>
      <c r="I257" s="7">
        <v>0</v>
      </c>
      <c r="J257" s="7">
        <v>0</v>
      </c>
      <c r="K257" s="7">
        <v>219000</v>
      </c>
      <c r="L257" s="7">
        <v>0</v>
      </c>
      <c r="M257" s="7">
        <f t="shared" si="6"/>
        <v>10424000</v>
      </c>
      <c r="N257" s="7">
        <v>21115000</v>
      </c>
      <c r="O257" s="7">
        <f t="shared" si="7"/>
        <v>10691000</v>
      </c>
      <c r="P257" t="s">
        <v>1946</v>
      </c>
    </row>
    <row r="258" spans="1:16" x14ac:dyDescent="0.25">
      <c r="A258" t="s">
        <v>406</v>
      </c>
      <c r="B258" t="s">
        <v>1464</v>
      </c>
      <c r="C258" t="s">
        <v>1932</v>
      </c>
      <c r="D258" t="s">
        <v>1933</v>
      </c>
      <c r="E258" s="7">
        <v>0</v>
      </c>
      <c r="F258" s="7">
        <v>0</v>
      </c>
      <c r="G258" s="7">
        <v>0</v>
      </c>
      <c r="H258" s="7">
        <v>5282800</v>
      </c>
      <c r="I258" s="7">
        <v>0</v>
      </c>
      <c r="J258" s="7">
        <v>0</v>
      </c>
      <c r="K258" s="7">
        <v>157200</v>
      </c>
      <c r="L258" s="7">
        <v>0</v>
      </c>
      <c r="M258" s="7">
        <f t="shared" si="6"/>
        <v>5282800</v>
      </c>
      <c r="N258" s="7">
        <v>5744930</v>
      </c>
      <c r="O258" s="7">
        <f t="shared" si="7"/>
        <v>462130</v>
      </c>
      <c r="P258" t="s">
        <v>1946</v>
      </c>
    </row>
    <row r="259" spans="1:16" x14ac:dyDescent="0.25">
      <c r="A259" t="s">
        <v>406</v>
      </c>
      <c r="B259" t="s">
        <v>1464</v>
      </c>
      <c r="C259" t="s">
        <v>1934</v>
      </c>
      <c r="D259" t="s">
        <v>1935</v>
      </c>
      <c r="E259" s="7">
        <v>0</v>
      </c>
      <c r="F259" s="7">
        <v>0</v>
      </c>
      <c r="G259" s="7">
        <v>0</v>
      </c>
      <c r="H259" s="7">
        <v>3000000</v>
      </c>
      <c r="I259" s="7">
        <v>0</v>
      </c>
      <c r="J259" s="7">
        <v>0</v>
      </c>
      <c r="K259" s="7">
        <v>90000</v>
      </c>
      <c r="L259" s="7">
        <v>0</v>
      </c>
      <c r="M259" s="7">
        <f t="shared" ref="M259:M264" si="8">SUM(E259:J259)</f>
        <v>3000000</v>
      </c>
      <c r="N259" s="7">
        <v>3090000</v>
      </c>
      <c r="O259" s="7">
        <f t="shared" ref="O259:O264" si="9">N259-M259</f>
        <v>90000</v>
      </c>
      <c r="P259" t="s">
        <v>1946</v>
      </c>
    </row>
    <row r="260" spans="1:16" x14ac:dyDescent="0.25">
      <c r="A260" t="s">
        <v>406</v>
      </c>
      <c r="B260" t="s">
        <v>1464</v>
      </c>
      <c r="C260" t="s">
        <v>1936</v>
      </c>
      <c r="D260" t="s">
        <v>1937</v>
      </c>
      <c r="E260" s="7">
        <v>360000</v>
      </c>
      <c r="F260" s="7">
        <v>3850000</v>
      </c>
      <c r="G260" s="7">
        <v>0</v>
      </c>
      <c r="H260" s="7">
        <v>3003300</v>
      </c>
      <c r="I260" s="7">
        <v>0</v>
      </c>
      <c r="J260" s="7">
        <v>0</v>
      </c>
      <c r="K260" s="7">
        <v>234226</v>
      </c>
      <c r="L260" s="7">
        <v>0</v>
      </c>
      <c r="M260" s="7">
        <f t="shared" si="8"/>
        <v>7213300</v>
      </c>
      <c r="N260" s="7">
        <v>7447526</v>
      </c>
      <c r="O260" s="7">
        <f t="shared" si="9"/>
        <v>234226</v>
      </c>
      <c r="P260" t="s">
        <v>1946</v>
      </c>
    </row>
    <row r="261" spans="1:16" x14ac:dyDescent="0.25">
      <c r="A261" t="s">
        <v>406</v>
      </c>
      <c r="B261" t="s">
        <v>1464</v>
      </c>
      <c r="C261" t="s">
        <v>1938</v>
      </c>
      <c r="D261" t="s">
        <v>1939</v>
      </c>
      <c r="E261" s="7">
        <v>0</v>
      </c>
      <c r="F261" s="7">
        <v>0</v>
      </c>
      <c r="G261" s="7">
        <v>50754325</v>
      </c>
      <c r="H261" s="7">
        <v>0</v>
      </c>
      <c r="I261" s="7">
        <v>0</v>
      </c>
      <c r="J261" s="7">
        <v>0</v>
      </c>
      <c r="K261" s="7">
        <v>1518175</v>
      </c>
      <c r="L261" s="7">
        <v>0</v>
      </c>
      <c r="M261" s="7">
        <f t="shared" si="8"/>
        <v>50754325</v>
      </c>
      <c r="N261" s="7">
        <v>52319588</v>
      </c>
      <c r="O261" s="7">
        <f t="shared" si="9"/>
        <v>1565263</v>
      </c>
      <c r="P261" t="s">
        <v>1946</v>
      </c>
    </row>
    <row r="262" spans="1:16" x14ac:dyDescent="0.25">
      <c r="A262" t="s">
        <v>406</v>
      </c>
      <c r="B262" t="s">
        <v>1464</v>
      </c>
      <c r="C262" t="s">
        <v>1940</v>
      </c>
      <c r="D262" t="s">
        <v>1941</v>
      </c>
      <c r="E262" s="7">
        <v>0</v>
      </c>
      <c r="F262" s="7">
        <v>0</v>
      </c>
      <c r="G262" s="7">
        <v>0</v>
      </c>
      <c r="H262" s="7">
        <v>0</v>
      </c>
      <c r="I262" s="7">
        <v>0</v>
      </c>
      <c r="J262" s="7">
        <v>0</v>
      </c>
      <c r="K262" s="7">
        <v>0</v>
      </c>
      <c r="L262" s="7">
        <v>0</v>
      </c>
      <c r="M262" s="7">
        <f t="shared" si="8"/>
        <v>0</v>
      </c>
      <c r="N262" s="7">
        <v>8034000</v>
      </c>
      <c r="O262" s="7">
        <f t="shared" si="9"/>
        <v>8034000</v>
      </c>
      <c r="P262" t="s">
        <v>1946</v>
      </c>
    </row>
    <row r="263" spans="1:16" x14ac:dyDescent="0.25">
      <c r="A263" t="s">
        <v>406</v>
      </c>
      <c r="B263" t="s">
        <v>1464</v>
      </c>
      <c r="C263" t="s">
        <v>1942</v>
      </c>
      <c r="D263" t="s">
        <v>1943</v>
      </c>
      <c r="E263" s="7">
        <v>0</v>
      </c>
      <c r="F263" s="7">
        <v>2000000</v>
      </c>
      <c r="G263" s="7">
        <v>0</v>
      </c>
      <c r="H263" s="7">
        <v>6700000</v>
      </c>
      <c r="I263" s="7">
        <v>0</v>
      </c>
      <c r="J263" s="7">
        <v>0</v>
      </c>
      <c r="K263" s="7">
        <v>261000</v>
      </c>
      <c r="L263" s="7">
        <v>0</v>
      </c>
      <c r="M263" s="7">
        <f t="shared" si="8"/>
        <v>8700000</v>
      </c>
      <c r="N263" s="7">
        <v>9991000</v>
      </c>
      <c r="O263" s="7">
        <f t="shared" si="9"/>
        <v>1291000</v>
      </c>
      <c r="P263" t="s">
        <v>1946</v>
      </c>
    </row>
    <row r="264" spans="1:16" x14ac:dyDescent="0.25">
      <c r="A264" t="s">
        <v>406</v>
      </c>
      <c r="B264" t="s">
        <v>1464</v>
      </c>
      <c r="C264" t="s">
        <v>1944</v>
      </c>
      <c r="D264" t="s">
        <v>1945</v>
      </c>
      <c r="E264" s="7">
        <v>9984450</v>
      </c>
      <c r="F264" s="7">
        <v>26778053</v>
      </c>
      <c r="G264" s="7">
        <v>288558372</v>
      </c>
      <c r="H264" s="7">
        <v>16329690</v>
      </c>
      <c r="I264" s="7">
        <v>0</v>
      </c>
      <c r="J264" s="7">
        <v>0</v>
      </c>
      <c r="K264" s="7">
        <v>10249518</v>
      </c>
      <c r="L264" s="7">
        <v>0</v>
      </c>
      <c r="M264" s="7">
        <f t="shared" si="8"/>
        <v>341650565</v>
      </c>
      <c r="N264" s="7">
        <v>351899902</v>
      </c>
      <c r="O264" s="7">
        <f t="shared" si="9"/>
        <v>10249337</v>
      </c>
      <c r="P264" t="s">
        <v>1946</v>
      </c>
    </row>
    <row r="265" spans="1:16" x14ac:dyDescent="0.25"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</row>
    <row r="266" spans="1:16" x14ac:dyDescent="0.25"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</row>
    <row r="267" spans="1:16" x14ac:dyDescent="0.25"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</row>
    <row r="268" spans="1:16" x14ac:dyDescent="0.25"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</row>
    <row r="269" spans="1:16" x14ac:dyDescent="0.25"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</row>
    <row r="270" spans="1:16" x14ac:dyDescent="0.25"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</row>
    <row r="271" spans="1:16" x14ac:dyDescent="0.25"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</row>
    <row r="272" spans="1:16" x14ac:dyDescent="0.25"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</row>
    <row r="273" spans="5:15" x14ac:dyDescent="0.25"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</row>
    <row r="274" spans="5:15" x14ac:dyDescent="0.25"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</row>
    <row r="275" spans="5:15" x14ac:dyDescent="0.25"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</row>
    <row r="276" spans="5:15" x14ac:dyDescent="0.25"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</row>
    <row r="277" spans="5:15" x14ac:dyDescent="0.25"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</row>
    <row r="278" spans="5:15" x14ac:dyDescent="0.25"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</row>
    <row r="279" spans="5:15" x14ac:dyDescent="0.25"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</row>
    <row r="280" spans="5:15" x14ac:dyDescent="0.25"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</row>
    <row r="281" spans="5:15" x14ac:dyDescent="0.25"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</row>
    <row r="282" spans="5:15" x14ac:dyDescent="0.25"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</row>
    <row r="283" spans="5:15" x14ac:dyDescent="0.25"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</row>
    <row r="284" spans="5:15" x14ac:dyDescent="0.25"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</row>
    <row r="285" spans="5:15" x14ac:dyDescent="0.25"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</row>
    <row r="286" spans="5:15" x14ac:dyDescent="0.25"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</row>
    <row r="287" spans="5:15" x14ac:dyDescent="0.25"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</row>
    <row r="288" spans="5:15" x14ac:dyDescent="0.25"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</row>
    <row r="289" spans="5:15" x14ac:dyDescent="0.25"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</row>
    <row r="290" spans="5:15" x14ac:dyDescent="0.25"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</row>
    <row r="291" spans="5:15" x14ac:dyDescent="0.25"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</row>
    <row r="292" spans="5:15" x14ac:dyDescent="0.25"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</row>
    <row r="293" spans="5:15" x14ac:dyDescent="0.25"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</row>
    <row r="294" spans="5:15" x14ac:dyDescent="0.25"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</row>
    <row r="295" spans="5:15" x14ac:dyDescent="0.25"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</row>
    <row r="296" spans="5:15" x14ac:dyDescent="0.25"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</row>
    <row r="297" spans="5:15" x14ac:dyDescent="0.25"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</row>
    <row r="298" spans="5:15" x14ac:dyDescent="0.25"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</row>
    <row r="299" spans="5:15" x14ac:dyDescent="0.25"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</row>
    <row r="300" spans="5:15" x14ac:dyDescent="0.25"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</row>
    <row r="301" spans="5:15" x14ac:dyDescent="0.25"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</row>
    <row r="302" spans="5:15" x14ac:dyDescent="0.25"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</row>
    <row r="303" spans="5:15" x14ac:dyDescent="0.25"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</row>
    <row r="304" spans="5:15" x14ac:dyDescent="0.25"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</row>
    <row r="305" spans="5:15" x14ac:dyDescent="0.25"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</row>
    <row r="306" spans="5:15" x14ac:dyDescent="0.25"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</row>
    <row r="307" spans="5:15" x14ac:dyDescent="0.25"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</row>
    <row r="308" spans="5:15" x14ac:dyDescent="0.25"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</row>
    <row r="309" spans="5:15" x14ac:dyDescent="0.25"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</row>
    <row r="310" spans="5:15" x14ac:dyDescent="0.25"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</row>
    <row r="311" spans="5:15" x14ac:dyDescent="0.25"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</row>
    <row r="312" spans="5:15" x14ac:dyDescent="0.25"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</row>
    <row r="313" spans="5:15" x14ac:dyDescent="0.25"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</row>
    <row r="314" spans="5:15" x14ac:dyDescent="0.25"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</row>
    <row r="315" spans="5:15" x14ac:dyDescent="0.25"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</row>
    <row r="316" spans="5:15" x14ac:dyDescent="0.25"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</row>
    <row r="317" spans="5:15" x14ac:dyDescent="0.25"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</row>
    <row r="318" spans="5:15" x14ac:dyDescent="0.25"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</row>
    <row r="319" spans="5:15" x14ac:dyDescent="0.25"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</row>
    <row r="320" spans="5:15" x14ac:dyDescent="0.25"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</row>
    <row r="321" spans="5:15" x14ac:dyDescent="0.25"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</row>
    <row r="322" spans="5:15" x14ac:dyDescent="0.25"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</row>
    <row r="323" spans="5:15" x14ac:dyDescent="0.25"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</row>
    <row r="324" spans="5:15" x14ac:dyDescent="0.25"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</row>
    <row r="325" spans="5:15" x14ac:dyDescent="0.25"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</row>
    <row r="326" spans="5:15" x14ac:dyDescent="0.25"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</row>
    <row r="327" spans="5:15" x14ac:dyDescent="0.25"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</row>
    <row r="328" spans="5:15" x14ac:dyDescent="0.25"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</row>
    <row r="329" spans="5:15" x14ac:dyDescent="0.25"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</row>
    <row r="330" spans="5:15" x14ac:dyDescent="0.25"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</row>
    <row r="331" spans="5:15" x14ac:dyDescent="0.25"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</row>
    <row r="332" spans="5:15" x14ac:dyDescent="0.25"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</row>
    <row r="333" spans="5:15" x14ac:dyDescent="0.25"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</row>
    <row r="334" spans="5:15" x14ac:dyDescent="0.25"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</row>
    <row r="335" spans="5:15" x14ac:dyDescent="0.25"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</row>
    <row r="336" spans="5:15" x14ac:dyDescent="0.25"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</row>
    <row r="337" spans="5:15" x14ac:dyDescent="0.25"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</row>
    <row r="338" spans="5:15" x14ac:dyDescent="0.25"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</row>
    <row r="339" spans="5:15" x14ac:dyDescent="0.25"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</row>
    <row r="340" spans="5:15" x14ac:dyDescent="0.25"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</row>
    <row r="341" spans="5:15" x14ac:dyDescent="0.25"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</row>
    <row r="342" spans="5:15" x14ac:dyDescent="0.25"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</row>
    <row r="343" spans="5:15" x14ac:dyDescent="0.25"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</row>
    <row r="344" spans="5:15" x14ac:dyDescent="0.25"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</row>
    <row r="345" spans="5:15" x14ac:dyDescent="0.25"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</row>
    <row r="346" spans="5:15" x14ac:dyDescent="0.25"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</row>
    <row r="347" spans="5:15" x14ac:dyDescent="0.25"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</row>
    <row r="348" spans="5:15" x14ac:dyDescent="0.25"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</row>
    <row r="349" spans="5:15" x14ac:dyDescent="0.25"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</row>
    <row r="350" spans="5:15" x14ac:dyDescent="0.25"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</row>
    <row r="351" spans="5:15" x14ac:dyDescent="0.25"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</row>
    <row r="352" spans="5:15" x14ac:dyDescent="0.25"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</row>
    <row r="353" spans="5:15" x14ac:dyDescent="0.25"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</row>
    <row r="354" spans="5:15" x14ac:dyDescent="0.25"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</row>
    <row r="355" spans="5:15" x14ac:dyDescent="0.25"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</row>
    <row r="356" spans="5:15" x14ac:dyDescent="0.25"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</row>
    <row r="357" spans="5:15" x14ac:dyDescent="0.25"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</row>
    <row r="358" spans="5:15" x14ac:dyDescent="0.25"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</row>
    <row r="359" spans="5:15" x14ac:dyDescent="0.25"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</row>
    <row r="360" spans="5:15" x14ac:dyDescent="0.25"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</row>
    <row r="361" spans="5:15" x14ac:dyDescent="0.25"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</row>
    <row r="362" spans="5:15" x14ac:dyDescent="0.25"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</row>
    <row r="363" spans="5:15" x14ac:dyDescent="0.25"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</row>
    <row r="364" spans="5:15" x14ac:dyDescent="0.25"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</row>
    <row r="365" spans="5:15" x14ac:dyDescent="0.25"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</row>
    <row r="366" spans="5:15" x14ac:dyDescent="0.25"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</row>
    <row r="367" spans="5:15" x14ac:dyDescent="0.25"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</row>
    <row r="368" spans="5:15" x14ac:dyDescent="0.25"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</row>
    <row r="369" spans="5:15" x14ac:dyDescent="0.25"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</row>
    <row r="370" spans="5:15" x14ac:dyDescent="0.25"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</row>
    <row r="371" spans="5:15" x14ac:dyDescent="0.25"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</row>
    <row r="372" spans="5:15" x14ac:dyDescent="0.25"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</row>
    <row r="373" spans="5:15" x14ac:dyDescent="0.25"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</row>
    <row r="374" spans="5:15" x14ac:dyDescent="0.25"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</row>
    <row r="375" spans="5:15" x14ac:dyDescent="0.25"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</row>
    <row r="376" spans="5:15" x14ac:dyDescent="0.25"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</row>
    <row r="377" spans="5:15" x14ac:dyDescent="0.25"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</row>
    <row r="378" spans="5:15" x14ac:dyDescent="0.25"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</row>
    <row r="379" spans="5:15" x14ac:dyDescent="0.25"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</row>
    <row r="380" spans="5:15" x14ac:dyDescent="0.25"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</row>
    <row r="381" spans="5:15" x14ac:dyDescent="0.25"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</row>
    <row r="382" spans="5:15" x14ac:dyDescent="0.25"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</row>
    <row r="383" spans="5:15" x14ac:dyDescent="0.25"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</row>
    <row r="384" spans="5:15" x14ac:dyDescent="0.25"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</row>
    <row r="385" spans="5:15" x14ac:dyDescent="0.25"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</row>
    <row r="386" spans="5:15" x14ac:dyDescent="0.25"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</row>
    <row r="387" spans="5:15" x14ac:dyDescent="0.25"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</row>
    <row r="388" spans="5:15" x14ac:dyDescent="0.25"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</row>
    <row r="389" spans="5:15" x14ac:dyDescent="0.25"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</row>
    <row r="390" spans="5:15" x14ac:dyDescent="0.25"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</row>
    <row r="391" spans="5:15" x14ac:dyDescent="0.25"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</row>
    <row r="392" spans="5:15" x14ac:dyDescent="0.25"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</row>
    <row r="393" spans="5:15" x14ac:dyDescent="0.25"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</row>
    <row r="394" spans="5:15" x14ac:dyDescent="0.25"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</row>
    <row r="395" spans="5:15" x14ac:dyDescent="0.25"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</row>
    <row r="396" spans="5:15" x14ac:dyDescent="0.25"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</row>
    <row r="397" spans="5:15" x14ac:dyDescent="0.25"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</row>
    <row r="398" spans="5:15" x14ac:dyDescent="0.25"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</row>
    <row r="399" spans="5:15" x14ac:dyDescent="0.25"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</row>
    <row r="400" spans="5:15" x14ac:dyDescent="0.25"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</row>
    <row r="401" spans="5:15" x14ac:dyDescent="0.25"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</row>
    <row r="402" spans="5:15" x14ac:dyDescent="0.25"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</row>
    <row r="403" spans="5:15" x14ac:dyDescent="0.25"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</row>
    <row r="404" spans="5:15" x14ac:dyDescent="0.25"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</row>
    <row r="405" spans="5:15" x14ac:dyDescent="0.25"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</row>
    <row r="406" spans="5:15" x14ac:dyDescent="0.25"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</row>
    <row r="407" spans="5:15" x14ac:dyDescent="0.25"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</row>
    <row r="408" spans="5:15" x14ac:dyDescent="0.25"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</row>
    <row r="409" spans="5:15" x14ac:dyDescent="0.25"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</row>
    <row r="410" spans="5:15" x14ac:dyDescent="0.25"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</row>
    <row r="411" spans="5:15" x14ac:dyDescent="0.25"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</row>
    <row r="412" spans="5:15" x14ac:dyDescent="0.25"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</row>
    <row r="413" spans="5:15" x14ac:dyDescent="0.25"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</row>
    <row r="414" spans="5:15" x14ac:dyDescent="0.25"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</row>
    <row r="415" spans="5:15" x14ac:dyDescent="0.25"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</row>
    <row r="416" spans="5:15" x14ac:dyDescent="0.25"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</row>
    <row r="417" spans="5:15" x14ac:dyDescent="0.25"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</row>
    <row r="418" spans="5:15" x14ac:dyDescent="0.25"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</row>
    <row r="419" spans="5:15" x14ac:dyDescent="0.25"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</row>
    <row r="420" spans="5:15" x14ac:dyDescent="0.25"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</row>
    <row r="421" spans="5:15" x14ac:dyDescent="0.25"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</row>
    <row r="422" spans="5:15" x14ac:dyDescent="0.25"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</row>
    <row r="423" spans="5:15" x14ac:dyDescent="0.25"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</row>
    <row r="424" spans="5:15" x14ac:dyDescent="0.25"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</row>
    <row r="425" spans="5:15" x14ac:dyDescent="0.25"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</row>
    <row r="426" spans="5:15" x14ac:dyDescent="0.25"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</row>
    <row r="427" spans="5:15" x14ac:dyDescent="0.25"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</row>
    <row r="428" spans="5:15" x14ac:dyDescent="0.25"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</row>
    <row r="429" spans="5:15" x14ac:dyDescent="0.25"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</row>
    <row r="430" spans="5:15" x14ac:dyDescent="0.25"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</row>
    <row r="431" spans="5:15" x14ac:dyDescent="0.25"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</row>
    <row r="432" spans="5:15" x14ac:dyDescent="0.25"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</row>
    <row r="433" spans="5:15" x14ac:dyDescent="0.25"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</row>
    <row r="434" spans="5:15" x14ac:dyDescent="0.25"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</row>
    <row r="435" spans="5:15" x14ac:dyDescent="0.25"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</row>
    <row r="436" spans="5:15" x14ac:dyDescent="0.25"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</row>
    <row r="437" spans="5:15" x14ac:dyDescent="0.25"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</row>
    <row r="438" spans="5:15" x14ac:dyDescent="0.25"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</row>
    <row r="439" spans="5:15" x14ac:dyDescent="0.25"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</row>
    <row r="440" spans="5:15" x14ac:dyDescent="0.25"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</row>
    <row r="441" spans="5:15" x14ac:dyDescent="0.25"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</row>
    <row r="442" spans="5:15" x14ac:dyDescent="0.25"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</row>
    <row r="443" spans="5:15" x14ac:dyDescent="0.25"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</row>
    <row r="444" spans="5:15" x14ac:dyDescent="0.25"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</row>
    <row r="445" spans="5:15" x14ac:dyDescent="0.25"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</row>
    <row r="446" spans="5:15" x14ac:dyDescent="0.25"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</row>
    <row r="447" spans="5:15" x14ac:dyDescent="0.25"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</row>
    <row r="448" spans="5:15" x14ac:dyDescent="0.25"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</row>
    <row r="449" spans="5:15" x14ac:dyDescent="0.25"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</row>
    <row r="450" spans="5:15" x14ac:dyDescent="0.25"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</row>
    <row r="451" spans="5:15" x14ac:dyDescent="0.25"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</row>
    <row r="452" spans="5:15" x14ac:dyDescent="0.25"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</row>
    <row r="453" spans="5:15" x14ac:dyDescent="0.25"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</row>
    <row r="454" spans="5:15" x14ac:dyDescent="0.25"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</row>
    <row r="455" spans="5:15" x14ac:dyDescent="0.25"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</row>
    <row r="456" spans="5:15" x14ac:dyDescent="0.25"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</row>
    <row r="457" spans="5:15" x14ac:dyDescent="0.25"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</row>
    <row r="458" spans="5:15" x14ac:dyDescent="0.25"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</row>
    <row r="459" spans="5:15" x14ac:dyDescent="0.25"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</row>
    <row r="460" spans="5:15" x14ac:dyDescent="0.25"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</row>
    <row r="461" spans="5:15" x14ac:dyDescent="0.25"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</row>
    <row r="462" spans="5:15" x14ac:dyDescent="0.25"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</row>
    <row r="463" spans="5:15" x14ac:dyDescent="0.25"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</row>
    <row r="464" spans="5:15" x14ac:dyDescent="0.25"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</row>
    <row r="465" spans="5:15" x14ac:dyDescent="0.25"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</row>
    <row r="466" spans="5:15" x14ac:dyDescent="0.25"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</row>
    <row r="467" spans="5:15" x14ac:dyDescent="0.25"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</row>
    <row r="468" spans="5:15" x14ac:dyDescent="0.25"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</row>
    <row r="469" spans="5:15" x14ac:dyDescent="0.25"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</row>
    <row r="470" spans="5:15" x14ac:dyDescent="0.25"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</row>
    <row r="471" spans="5:15" x14ac:dyDescent="0.25"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</row>
    <row r="472" spans="5:15" x14ac:dyDescent="0.25"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</row>
    <row r="473" spans="5:15" x14ac:dyDescent="0.25"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</row>
    <row r="474" spans="5:15" x14ac:dyDescent="0.25"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</row>
    <row r="475" spans="5:15" x14ac:dyDescent="0.25"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</row>
    <row r="476" spans="5:15" x14ac:dyDescent="0.25"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</row>
    <row r="477" spans="5:15" x14ac:dyDescent="0.25"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</row>
    <row r="478" spans="5:15" x14ac:dyDescent="0.25"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</row>
    <row r="479" spans="5:15" x14ac:dyDescent="0.25"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</row>
    <row r="480" spans="5:15" x14ac:dyDescent="0.25"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</row>
    <row r="481" spans="5:15" x14ac:dyDescent="0.25"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</row>
    <row r="482" spans="5:15" x14ac:dyDescent="0.25"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</row>
    <row r="483" spans="5:15" x14ac:dyDescent="0.25"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</row>
    <row r="484" spans="5:15" x14ac:dyDescent="0.25"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</row>
    <row r="485" spans="5:15" x14ac:dyDescent="0.25"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</row>
    <row r="486" spans="5:15" x14ac:dyDescent="0.25"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</row>
    <row r="487" spans="5:15" x14ac:dyDescent="0.25"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</row>
    <row r="488" spans="5:15" x14ac:dyDescent="0.25"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</row>
    <row r="489" spans="5:15" x14ac:dyDescent="0.25"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</row>
    <row r="490" spans="5:15" x14ac:dyDescent="0.25"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</row>
    <row r="491" spans="5:15" x14ac:dyDescent="0.25"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</row>
    <row r="492" spans="5:15" x14ac:dyDescent="0.25"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</row>
    <row r="493" spans="5:15" x14ac:dyDescent="0.25"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</row>
    <row r="494" spans="5:15" x14ac:dyDescent="0.25"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</row>
    <row r="495" spans="5:15" x14ac:dyDescent="0.25"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</row>
    <row r="496" spans="5:15" x14ac:dyDescent="0.25"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</row>
    <row r="497" spans="5:15" x14ac:dyDescent="0.25"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</row>
    <row r="498" spans="5:15" x14ac:dyDescent="0.25"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</row>
    <row r="499" spans="5:15" x14ac:dyDescent="0.25"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</row>
    <row r="500" spans="5:15" x14ac:dyDescent="0.25"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</row>
    <row r="501" spans="5:15" x14ac:dyDescent="0.25"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</row>
    <row r="502" spans="5:15" x14ac:dyDescent="0.25"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</row>
    <row r="503" spans="5:15" x14ac:dyDescent="0.25"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</row>
    <row r="504" spans="5:15" x14ac:dyDescent="0.25"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</row>
    <row r="505" spans="5:15" x14ac:dyDescent="0.25"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</row>
    <row r="506" spans="5:15" x14ac:dyDescent="0.25"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</row>
    <row r="507" spans="5:15" x14ac:dyDescent="0.25"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</row>
    <row r="508" spans="5:15" x14ac:dyDescent="0.25"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</row>
    <row r="509" spans="5:15" x14ac:dyDescent="0.25"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</row>
    <row r="510" spans="5:15" x14ac:dyDescent="0.25"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</row>
    <row r="511" spans="5:15" x14ac:dyDescent="0.25"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</row>
    <row r="512" spans="5:15" x14ac:dyDescent="0.25"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</row>
    <row r="513" spans="5:15" x14ac:dyDescent="0.25"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</row>
    <row r="514" spans="5:15" x14ac:dyDescent="0.25"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</row>
    <row r="515" spans="5:15" x14ac:dyDescent="0.25"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</row>
    <row r="516" spans="5:15" x14ac:dyDescent="0.25"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</row>
    <row r="517" spans="5:15" x14ac:dyDescent="0.25"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</row>
    <row r="518" spans="5:15" x14ac:dyDescent="0.25"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</row>
    <row r="519" spans="5:15" x14ac:dyDescent="0.25"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</row>
    <row r="520" spans="5:15" x14ac:dyDescent="0.25"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</row>
    <row r="521" spans="5:15" x14ac:dyDescent="0.25"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</row>
    <row r="522" spans="5:15" x14ac:dyDescent="0.25"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</row>
    <row r="523" spans="5:15" x14ac:dyDescent="0.25"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</row>
    <row r="524" spans="5:15" x14ac:dyDescent="0.25"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</row>
    <row r="525" spans="5:15" x14ac:dyDescent="0.25"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</row>
    <row r="526" spans="5:15" x14ac:dyDescent="0.25"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</row>
    <row r="527" spans="5:15" x14ac:dyDescent="0.25"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</row>
    <row r="528" spans="5:15" x14ac:dyDescent="0.25"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</row>
    <row r="529" spans="5:15" x14ac:dyDescent="0.25"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</row>
    <row r="530" spans="5:15" x14ac:dyDescent="0.25"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</row>
    <row r="531" spans="5:15" x14ac:dyDescent="0.25"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</row>
    <row r="532" spans="5:15" x14ac:dyDescent="0.25"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</row>
    <row r="533" spans="5:15" x14ac:dyDescent="0.25"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</row>
    <row r="534" spans="5:15" x14ac:dyDescent="0.25"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</row>
    <row r="535" spans="5:15" x14ac:dyDescent="0.25"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</row>
    <row r="536" spans="5:15" x14ac:dyDescent="0.25"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</row>
    <row r="537" spans="5:15" x14ac:dyDescent="0.25"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</row>
    <row r="538" spans="5:15" x14ac:dyDescent="0.25"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</row>
    <row r="539" spans="5:15" x14ac:dyDescent="0.25"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</row>
    <row r="540" spans="5:15" x14ac:dyDescent="0.25"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</row>
    <row r="541" spans="5:15" x14ac:dyDescent="0.25"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</row>
    <row r="542" spans="5:15" x14ac:dyDescent="0.25"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</row>
    <row r="543" spans="5:15" x14ac:dyDescent="0.25"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</row>
    <row r="544" spans="5:15" x14ac:dyDescent="0.25"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</row>
    <row r="545" spans="5:15" x14ac:dyDescent="0.25"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</row>
    <row r="546" spans="5:15" x14ac:dyDescent="0.25"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</row>
    <row r="547" spans="5:15" x14ac:dyDescent="0.25"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</row>
    <row r="548" spans="5:15" x14ac:dyDescent="0.25"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</row>
    <row r="549" spans="5:15" x14ac:dyDescent="0.25"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</row>
    <row r="550" spans="5:15" x14ac:dyDescent="0.25"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</row>
    <row r="551" spans="5:15" x14ac:dyDescent="0.25"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</row>
    <row r="552" spans="5:15" x14ac:dyDescent="0.25"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</row>
    <row r="553" spans="5:15" x14ac:dyDescent="0.25"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</row>
    <row r="554" spans="5:15" x14ac:dyDescent="0.25"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</row>
    <row r="555" spans="5:15" x14ac:dyDescent="0.25"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</row>
    <row r="556" spans="5:15" x14ac:dyDescent="0.25"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</row>
    <row r="557" spans="5:15" x14ac:dyDescent="0.25"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</row>
    <row r="558" spans="5:15" x14ac:dyDescent="0.25"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</row>
    <row r="559" spans="5:15" x14ac:dyDescent="0.25"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</row>
    <row r="560" spans="5:15" x14ac:dyDescent="0.25"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</row>
    <row r="561" spans="5:15" x14ac:dyDescent="0.25"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</row>
    <row r="562" spans="5:15" x14ac:dyDescent="0.25"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</row>
    <row r="563" spans="5:15" x14ac:dyDescent="0.25"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</row>
    <row r="564" spans="5:15" x14ac:dyDescent="0.25"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</row>
    <row r="565" spans="5:15" x14ac:dyDescent="0.25"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</row>
    <row r="566" spans="5:15" x14ac:dyDescent="0.25"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</row>
    <row r="567" spans="5:15" x14ac:dyDescent="0.25"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</row>
    <row r="568" spans="5:15" x14ac:dyDescent="0.25"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</row>
    <row r="569" spans="5:15" x14ac:dyDescent="0.25"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</row>
    <row r="570" spans="5:15" x14ac:dyDescent="0.25"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</row>
    <row r="571" spans="5:15" x14ac:dyDescent="0.25"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</row>
    <row r="572" spans="5:15" x14ac:dyDescent="0.25"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</row>
    <row r="573" spans="5:15" x14ac:dyDescent="0.25"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</row>
    <row r="574" spans="5:15" x14ac:dyDescent="0.25"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</row>
    <row r="575" spans="5:15" x14ac:dyDescent="0.25"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</row>
    <row r="576" spans="5:15" x14ac:dyDescent="0.25"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</row>
    <row r="577" spans="5:15" x14ac:dyDescent="0.25"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</row>
    <row r="578" spans="5:15" x14ac:dyDescent="0.25"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</row>
    <row r="579" spans="5:15" x14ac:dyDescent="0.25"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</row>
    <row r="580" spans="5:15" x14ac:dyDescent="0.25"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</row>
    <row r="581" spans="5:15" x14ac:dyDescent="0.25"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</row>
    <row r="582" spans="5:15" x14ac:dyDescent="0.25"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</row>
    <row r="583" spans="5:15" x14ac:dyDescent="0.25"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</row>
    <row r="584" spans="5:15" x14ac:dyDescent="0.25"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</row>
    <row r="585" spans="5:15" x14ac:dyDescent="0.25"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</row>
    <row r="586" spans="5:15" x14ac:dyDescent="0.25"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</row>
    <row r="587" spans="5:15" x14ac:dyDescent="0.25"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</row>
    <row r="588" spans="5:15" x14ac:dyDescent="0.25"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</row>
    <row r="589" spans="5:15" x14ac:dyDescent="0.25"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</row>
    <row r="590" spans="5:15" x14ac:dyDescent="0.25"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</row>
    <row r="591" spans="5:15" x14ac:dyDescent="0.25"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</row>
    <row r="592" spans="5:15" x14ac:dyDescent="0.25"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</row>
    <row r="593" spans="5:15" x14ac:dyDescent="0.25"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</row>
    <row r="594" spans="5:15" x14ac:dyDescent="0.25"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</row>
    <row r="595" spans="5:15" x14ac:dyDescent="0.25"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</row>
    <row r="596" spans="5:15" x14ac:dyDescent="0.25"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</row>
    <row r="597" spans="5:15" x14ac:dyDescent="0.25"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</row>
    <row r="598" spans="5:15" x14ac:dyDescent="0.25"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</row>
    <row r="599" spans="5:15" x14ac:dyDescent="0.25"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</row>
    <row r="600" spans="5:15" x14ac:dyDescent="0.25"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</row>
    <row r="601" spans="5:15" x14ac:dyDescent="0.25"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</row>
    <row r="602" spans="5:15" x14ac:dyDescent="0.25"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</row>
    <row r="603" spans="5:15" x14ac:dyDescent="0.25"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</row>
    <row r="604" spans="5:15" x14ac:dyDescent="0.25"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</row>
    <row r="605" spans="5:15" x14ac:dyDescent="0.25"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</row>
    <row r="606" spans="5:15" x14ac:dyDescent="0.25"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</row>
    <row r="607" spans="5:15" x14ac:dyDescent="0.25"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</row>
    <row r="608" spans="5:15" x14ac:dyDescent="0.25"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</row>
    <row r="609" spans="5:15" x14ac:dyDescent="0.25"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</row>
    <row r="610" spans="5:15" x14ac:dyDescent="0.25"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</row>
    <row r="611" spans="5:15" x14ac:dyDescent="0.25"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</row>
    <row r="612" spans="5:15" x14ac:dyDescent="0.25"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</row>
    <row r="613" spans="5:15" x14ac:dyDescent="0.25"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</row>
    <row r="614" spans="5:15" x14ac:dyDescent="0.25"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</row>
    <row r="615" spans="5:15" x14ac:dyDescent="0.25"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</row>
    <row r="616" spans="5:15" x14ac:dyDescent="0.25"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</row>
    <row r="617" spans="5:15" x14ac:dyDescent="0.25"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</row>
    <row r="618" spans="5:15" x14ac:dyDescent="0.25"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</row>
    <row r="619" spans="5:15" x14ac:dyDescent="0.25"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</row>
    <row r="620" spans="5:15" x14ac:dyDescent="0.25"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</row>
    <row r="621" spans="5:15" x14ac:dyDescent="0.25"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</row>
    <row r="622" spans="5:15" x14ac:dyDescent="0.25"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</row>
    <row r="623" spans="5:15" x14ac:dyDescent="0.25"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</row>
    <row r="624" spans="5:15" x14ac:dyDescent="0.25"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</row>
    <row r="625" spans="5:15" x14ac:dyDescent="0.25"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</row>
    <row r="626" spans="5:15" x14ac:dyDescent="0.25"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</row>
    <row r="627" spans="5:15" x14ac:dyDescent="0.25"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</row>
    <row r="628" spans="5:15" x14ac:dyDescent="0.25"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</row>
    <row r="629" spans="5:15" x14ac:dyDescent="0.25"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</row>
    <row r="630" spans="5:15" x14ac:dyDescent="0.25"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</row>
    <row r="631" spans="5:15" x14ac:dyDescent="0.25"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</row>
    <row r="632" spans="5:15" x14ac:dyDescent="0.25"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</row>
    <row r="633" spans="5:15" x14ac:dyDescent="0.25"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</row>
    <row r="634" spans="5:15" x14ac:dyDescent="0.25"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</row>
    <row r="635" spans="5:15" x14ac:dyDescent="0.25"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</row>
    <row r="636" spans="5:15" x14ac:dyDescent="0.25"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</row>
    <row r="637" spans="5:15" x14ac:dyDescent="0.25"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</row>
    <row r="638" spans="5:15" x14ac:dyDescent="0.25"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</row>
    <row r="639" spans="5:15" x14ac:dyDescent="0.25"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</row>
    <row r="640" spans="5:15" x14ac:dyDescent="0.25"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</row>
    <row r="641" spans="5:15" x14ac:dyDescent="0.25"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</row>
    <row r="642" spans="5:15" x14ac:dyDescent="0.25"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</row>
    <row r="643" spans="5:15" x14ac:dyDescent="0.25"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</row>
    <row r="644" spans="5:15" x14ac:dyDescent="0.25"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</row>
    <row r="645" spans="5:15" x14ac:dyDescent="0.25"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</row>
    <row r="646" spans="5:15" x14ac:dyDescent="0.25"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</row>
    <row r="647" spans="5:15" x14ac:dyDescent="0.25"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</row>
    <row r="648" spans="5:15" x14ac:dyDescent="0.25"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</row>
    <row r="649" spans="5:15" x14ac:dyDescent="0.25"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</row>
    <row r="650" spans="5:15" x14ac:dyDescent="0.25"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</row>
    <row r="651" spans="5:15" x14ac:dyDescent="0.25"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</row>
    <row r="652" spans="5:15" x14ac:dyDescent="0.25"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</row>
    <row r="653" spans="5:15" x14ac:dyDescent="0.25"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</row>
    <row r="654" spans="5:15" x14ac:dyDescent="0.25"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</row>
    <row r="655" spans="5:15" x14ac:dyDescent="0.25"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</row>
    <row r="656" spans="5:15" x14ac:dyDescent="0.25"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</row>
    <row r="657" spans="5:15" x14ac:dyDescent="0.25"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</row>
    <row r="658" spans="5:15" x14ac:dyDescent="0.25"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</row>
    <row r="659" spans="5:15" x14ac:dyDescent="0.25"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</row>
    <row r="660" spans="5:15" x14ac:dyDescent="0.25"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</row>
    <row r="661" spans="5:15" x14ac:dyDescent="0.25"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</row>
    <row r="662" spans="5:15" x14ac:dyDescent="0.25"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</row>
    <row r="663" spans="5:15" x14ac:dyDescent="0.25"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</row>
    <row r="664" spans="5:15" x14ac:dyDescent="0.25"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</row>
    <row r="665" spans="5:15" x14ac:dyDescent="0.25"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</row>
    <row r="666" spans="5:15" x14ac:dyDescent="0.25"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</row>
    <row r="667" spans="5:15" x14ac:dyDescent="0.25"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</row>
    <row r="668" spans="5:15" x14ac:dyDescent="0.25"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</row>
    <row r="669" spans="5:15" x14ac:dyDescent="0.25"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</row>
    <row r="670" spans="5:15" x14ac:dyDescent="0.25"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</row>
    <row r="671" spans="5:15" x14ac:dyDescent="0.25"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</row>
    <row r="672" spans="5:15" x14ac:dyDescent="0.25"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</row>
    <row r="673" spans="5:15" x14ac:dyDescent="0.25"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</row>
    <row r="674" spans="5:15" x14ac:dyDescent="0.25"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</row>
    <row r="675" spans="5:15" x14ac:dyDescent="0.25"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</row>
    <row r="676" spans="5:15" x14ac:dyDescent="0.25"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</row>
    <row r="677" spans="5:15" x14ac:dyDescent="0.25"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</row>
    <row r="678" spans="5:15" x14ac:dyDescent="0.25"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</row>
    <row r="679" spans="5:15" x14ac:dyDescent="0.25"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</row>
    <row r="680" spans="5:15" x14ac:dyDescent="0.25"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</row>
    <row r="681" spans="5:15" x14ac:dyDescent="0.25"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</row>
    <row r="682" spans="5:15" x14ac:dyDescent="0.25"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</row>
    <row r="683" spans="5:15" x14ac:dyDescent="0.25"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</row>
    <row r="684" spans="5:15" x14ac:dyDescent="0.25"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</row>
    <row r="685" spans="5:15" x14ac:dyDescent="0.25"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</row>
    <row r="686" spans="5:15" x14ac:dyDescent="0.25"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</row>
    <row r="687" spans="5:15" x14ac:dyDescent="0.25"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</row>
    <row r="688" spans="5:15" x14ac:dyDescent="0.25"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</row>
    <row r="689" spans="5:15" x14ac:dyDescent="0.25"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</row>
    <row r="690" spans="5:15" x14ac:dyDescent="0.25"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</row>
    <row r="691" spans="5:15" x14ac:dyDescent="0.25"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</row>
    <row r="692" spans="5:15" x14ac:dyDescent="0.25"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</row>
    <row r="693" spans="5:15" x14ac:dyDescent="0.25"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</row>
    <row r="694" spans="5:15" x14ac:dyDescent="0.25"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</row>
    <row r="695" spans="5:15" x14ac:dyDescent="0.25"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</row>
    <row r="696" spans="5:15" x14ac:dyDescent="0.25"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</row>
    <row r="697" spans="5:15" x14ac:dyDescent="0.25"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</row>
    <row r="698" spans="5:15" x14ac:dyDescent="0.25"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</row>
    <row r="699" spans="5:15" x14ac:dyDescent="0.25"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</row>
    <row r="700" spans="5:15" x14ac:dyDescent="0.25"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</row>
    <row r="701" spans="5:15" x14ac:dyDescent="0.25"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</row>
    <row r="702" spans="5:15" x14ac:dyDescent="0.25"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</row>
    <row r="703" spans="5:15" x14ac:dyDescent="0.25"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</row>
    <row r="704" spans="5:15" x14ac:dyDescent="0.25"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</row>
    <row r="705" spans="5:15" x14ac:dyDescent="0.25"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</row>
    <row r="706" spans="5:15" x14ac:dyDescent="0.25"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</row>
    <row r="707" spans="5:15" x14ac:dyDescent="0.25"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</row>
    <row r="708" spans="5:15" x14ac:dyDescent="0.25"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</row>
    <row r="709" spans="5:15" x14ac:dyDescent="0.25"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</row>
    <row r="710" spans="5:15" x14ac:dyDescent="0.25"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</row>
    <row r="711" spans="5:15" x14ac:dyDescent="0.25"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</row>
    <row r="712" spans="5:15" x14ac:dyDescent="0.25"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</row>
    <row r="713" spans="5:15" x14ac:dyDescent="0.25"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</row>
    <row r="714" spans="5:15" x14ac:dyDescent="0.25"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</row>
    <row r="715" spans="5:15" x14ac:dyDescent="0.25"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</row>
    <row r="716" spans="5:15" x14ac:dyDescent="0.25"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</row>
    <row r="717" spans="5:15" x14ac:dyDescent="0.25"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</row>
    <row r="718" spans="5:15" x14ac:dyDescent="0.25"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</row>
    <row r="719" spans="5:15" x14ac:dyDescent="0.25"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</row>
    <row r="720" spans="5:15" x14ac:dyDescent="0.25"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</row>
    <row r="721" spans="5:15" x14ac:dyDescent="0.25"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</row>
    <row r="722" spans="5:15" x14ac:dyDescent="0.25"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</row>
    <row r="723" spans="5:15" x14ac:dyDescent="0.25"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</row>
    <row r="724" spans="5:15" x14ac:dyDescent="0.25"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</row>
    <row r="725" spans="5:15" x14ac:dyDescent="0.25"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</row>
    <row r="726" spans="5:15" x14ac:dyDescent="0.25"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</row>
    <row r="727" spans="5:15" x14ac:dyDescent="0.25"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</row>
    <row r="728" spans="5:15" x14ac:dyDescent="0.25"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</row>
    <row r="729" spans="5:15" x14ac:dyDescent="0.25"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</row>
    <row r="730" spans="5:15" x14ac:dyDescent="0.25"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</row>
    <row r="731" spans="5:15" x14ac:dyDescent="0.25"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</row>
    <row r="732" spans="5:15" x14ac:dyDescent="0.25"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</row>
    <row r="733" spans="5:15" x14ac:dyDescent="0.25"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</row>
    <row r="734" spans="5:15" x14ac:dyDescent="0.25"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</row>
    <row r="735" spans="5:15" x14ac:dyDescent="0.25"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</row>
    <row r="736" spans="5:15" x14ac:dyDescent="0.25"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</row>
    <row r="737" spans="5:15" x14ac:dyDescent="0.25"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</row>
    <row r="738" spans="5:15" x14ac:dyDescent="0.25"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</row>
    <row r="739" spans="5:15" x14ac:dyDescent="0.25"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</row>
    <row r="740" spans="5:15" x14ac:dyDescent="0.25"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</row>
    <row r="741" spans="5:15" x14ac:dyDescent="0.25"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</row>
    <row r="742" spans="5:15" x14ac:dyDescent="0.25"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</row>
    <row r="743" spans="5:15" x14ac:dyDescent="0.25"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</row>
    <row r="744" spans="5:15" x14ac:dyDescent="0.25"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</row>
    <row r="745" spans="5:15" x14ac:dyDescent="0.25"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</row>
    <row r="746" spans="5:15" x14ac:dyDescent="0.25"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</row>
    <row r="747" spans="5:15" x14ac:dyDescent="0.25"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</row>
    <row r="748" spans="5:15" x14ac:dyDescent="0.25"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</row>
    <row r="749" spans="5:15" x14ac:dyDescent="0.25"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</row>
    <row r="750" spans="5:15" x14ac:dyDescent="0.25"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</row>
    <row r="751" spans="5:15" x14ac:dyDescent="0.25"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</row>
    <row r="752" spans="5:15" x14ac:dyDescent="0.25"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</row>
    <row r="753" spans="5:15" x14ac:dyDescent="0.25"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</row>
    <row r="754" spans="5:15" x14ac:dyDescent="0.25"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</row>
    <row r="755" spans="5:15" x14ac:dyDescent="0.25"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</row>
    <row r="756" spans="5:15" x14ac:dyDescent="0.25"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</row>
    <row r="757" spans="5:15" x14ac:dyDescent="0.25"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</row>
    <row r="758" spans="5:15" x14ac:dyDescent="0.25"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</row>
    <row r="759" spans="5:15" x14ac:dyDescent="0.25"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</row>
    <row r="760" spans="5:15" x14ac:dyDescent="0.25"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</row>
    <row r="761" spans="5:15" x14ac:dyDescent="0.25"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</row>
    <row r="762" spans="5:15" x14ac:dyDescent="0.25"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</row>
    <row r="763" spans="5:15" x14ac:dyDescent="0.25"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</row>
    <row r="764" spans="5:15" x14ac:dyDescent="0.25"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</row>
    <row r="765" spans="5:15" x14ac:dyDescent="0.25"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</row>
    <row r="766" spans="5:15" x14ac:dyDescent="0.25"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</row>
    <row r="767" spans="5:15" x14ac:dyDescent="0.25"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</row>
    <row r="768" spans="5:15" x14ac:dyDescent="0.25"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</row>
    <row r="769" spans="5:15" x14ac:dyDescent="0.25"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</row>
    <row r="770" spans="5:15" x14ac:dyDescent="0.25"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</row>
    <row r="771" spans="5:15" x14ac:dyDescent="0.25"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</row>
    <row r="772" spans="5:15" x14ac:dyDescent="0.25"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</row>
    <row r="773" spans="5:15" x14ac:dyDescent="0.25"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</row>
    <row r="774" spans="5:15" x14ac:dyDescent="0.25"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</row>
    <row r="775" spans="5:15" x14ac:dyDescent="0.25"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</row>
    <row r="776" spans="5:15" x14ac:dyDescent="0.25"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</row>
    <row r="777" spans="5:15" x14ac:dyDescent="0.25"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</row>
    <row r="778" spans="5:15" x14ac:dyDescent="0.25"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</row>
    <row r="779" spans="5:15" x14ac:dyDescent="0.25"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</row>
    <row r="780" spans="5:15" x14ac:dyDescent="0.25"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</row>
    <row r="781" spans="5:15" x14ac:dyDescent="0.25"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</row>
    <row r="782" spans="5:15" x14ac:dyDescent="0.25"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</row>
    <row r="783" spans="5:15" x14ac:dyDescent="0.25"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</row>
    <row r="784" spans="5:15" x14ac:dyDescent="0.25"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</row>
    <row r="785" spans="5:15" x14ac:dyDescent="0.25"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</row>
    <row r="786" spans="5:15" x14ac:dyDescent="0.25"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</row>
    <row r="787" spans="5:15" x14ac:dyDescent="0.25"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</row>
    <row r="788" spans="5:15" x14ac:dyDescent="0.25"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</row>
    <row r="789" spans="5:15" x14ac:dyDescent="0.25"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</row>
    <row r="790" spans="5:15" x14ac:dyDescent="0.25"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</row>
    <row r="791" spans="5:15" x14ac:dyDescent="0.25"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</row>
    <row r="792" spans="5:15" x14ac:dyDescent="0.25"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</row>
    <row r="793" spans="5:15" x14ac:dyDescent="0.25"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</row>
    <row r="794" spans="5:15" x14ac:dyDescent="0.25"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</row>
    <row r="795" spans="5:15" x14ac:dyDescent="0.25"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</row>
    <row r="796" spans="5:15" x14ac:dyDescent="0.25"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</row>
    <row r="797" spans="5:15" x14ac:dyDescent="0.25"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</row>
    <row r="798" spans="5:15" x14ac:dyDescent="0.25"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</row>
    <row r="799" spans="5:15" x14ac:dyDescent="0.25"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</row>
    <row r="800" spans="5:15" x14ac:dyDescent="0.25"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</row>
    <row r="801" spans="5:15" x14ac:dyDescent="0.25"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</row>
    <row r="802" spans="5:15" x14ac:dyDescent="0.25"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</row>
    <row r="803" spans="5:15" x14ac:dyDescent="0.25"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</row>
    <row r="804" spans="5:15" x14ac:dyDescent="0.25"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</row>
    <row r="805" spans="5:15" x14ac:dyDescent="0.25"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</row>
    <row r="806" spans="5:15" x14ac:dyDescent="0.25"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</row>
    <row r="807" spans="5:15" x14ac:dyDescent="0.25"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</row>
    <row r="808" spans="5:15" x14ac:dyDescent="0.25"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</row>
    <row r="809" spans="5:15" x14ac:dyDescent="0.25"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</row>
    <row r="810" spans="5:15" x14ac:dyDescent="0.25"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</row>
    <row r="811" spans="5:15" x14ac:dyDescent="0.25"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</row>
    <row r="812" spans="5:15" x14ac:dyDescent="0.25"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</row>
    <row r="813" spans="5:15" x14ac:dyDescent="0.25"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</row>
    <row r="814" spans="5:15" x14ac:dyDescent="0.25"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</row>
    <row r="815" spans="5:15" x14ac:dyDescent="0.25"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</row>
    <row r="816" spans="5:15" x14ac:dyDescent="0.25"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</row>
    <row r="817" spans="5:15" x14ac:dyDescent="0.25"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</row>
    <row r="818" spans="5:15" x14ac:dyDescent="0.25"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</row>
    <row r="819" spans="5:15" x14ac:dyDescent="0.25"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</row>
    <row r="820" spans="5:15" x14ac:dyDescent="0.25"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</row>
    <row r="821" spans="5:15" x14ac:dyDescent="0.25"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</row>
    <row r="822" spans="5:15" x14ac:dyDescent="0.25"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</row>
    <row r="823" spans="5:15" x14ac:dyDescent="0.25"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</row>
    <row r="824" spans="5:15" x14ac:dyDescent="0.25"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</row>
    <row r="825" spans="5:15" x14ac:dyDescent="0.25"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</row>
    <row r="826" spans="5:15" x14ac:dyDescent="0.25"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</row>
    <row r="827" spans="5:15" x14ac:dyDescent="0.25"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</row>
    <row r="828" spans="5:15" x14ac:dyDescent="0.25"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</row>
    <row r="829" spans="5:15" x14ac:dyDescent="0.25"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</row>
    <row r="830" spans="5:15" x14ac:dyDescent="0.25"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</row>
    <row r="831" spans="5:15" x14ac:dyDescent="0.25"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</row>
    <row r="832" spans="5:15" x14ac:dyDescent="0.25"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</row>
    <row r="833" spans="5:15" x14ac:dyDescent="0.25"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</row>
    <row r="834" spans="5:15" x14ac:dyDescent="0.25"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</row>
    <row r="835" spans="5:15" x14ac:dyDescent="0.25"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</row>
    <row r="836" spans="5:15" x14ac:dyDescent="0.25"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</row>
    <row r="837" spans="5:15" x14ac:dyDescent="0.25"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</row>
    <row r="838" spans="5:15" x14ac:dyDescent="0.25"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</row>
    <row r="839" spans="5:15" x14ac:dyDescent="0.25"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</row>
    <row r="840" spans="5:15" x14ac:dyDescent="0.25"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</row>
    <row r="841" spans="5:15" x14ac:dyDescent="0.25"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</row>
    <row r="842" spans="5:15" x14ac:dyDescent="0.25"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</row>
    <row r="843" spans="5:15" x14ac:dyDescent="0.25"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</row>
    <row r="844" spans="5:15" x14ac:dyDescent="0.25"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</row>
    <row r="845" spans="5:15" x14ac:dyDescent="0.25"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</row>
    <row r="846" spans="5:15" x14ac:dyDescent="0.25"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</row>
    <row r="847" spans="5:15" x14ac:dyDescent="0.25"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</row>
    <row r="848" spans="5:15" x14ac:dyDescent="0.25"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</row>
    <row r="849" spans="5:15" x14ac:dyDescent="0.25"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</row>
    <row r="850" spans="5:15" x14ac:dyDescent="0.25"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</row>
    <row r="851" spans="5:15" x14ac:dyDescent="0.25"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</row>
    <row r="852" spans="5:15" x14ac:dyDescent="0.25"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</row>
    <row r="853" spans="5:15" x14ac:dyDescent="0.25"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</row>
    <row r="854" spans="5:15" x14ac:dyDescent="0.25"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</row>
    <row r="855" spans="5:15" x14ac:dyDescent="0.25"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</row>
    <row r="856" spans="5:15" x14ac:dyDescent="0.25"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</row>
    <row r="857" spans="5:15" x14ac:dyDescent="0.25"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</row>
    <row r="858" spans="5:15" x14ac:dyDescent="0.25"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</row>
    <row r="859" spans="5:15" x14ac:dyDescent="0.25"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</row>
    <row r="860" spans="5:15" x14ac:dyDescent="0.25"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</row>
    <row r="861" spans="5:15" x14ac:dyDescent="0.25"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</row>
    <row r="862" spans="5:15" x14ac:dyDescent="0.25"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</row>
    <row r="863" spans="5:15" x14ac:dyDescent="0.25"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</row>
    <row r="864" spans="5:15" x14ac:dyDescent="0.25"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</row>
    <row r="865" spans="5:15" x14ac:dyDescent="0.25"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</row>
    <row r="866" spans="5:15" x14ac:dyDescent="0.25"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</row>
    <row r="867" spans="5:15" x14ac:dyDescent="0.25"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</row>
    <row r="868" spans="5:15" x14ac:dyDescent="0.25"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</row>
    <row r="869" spans="5:15" x14ac:dyDescent="0.25"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</row>
    <row r="870" spans="5:15" x14ac:dyDescent="0.25"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</row>
    <row r="871" spans="5:15" x14ac:dyDescent="0.25"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</row>
    <row r="872" spans="5:15" x14ac:dyDescent="0.25"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</row>
    <row r="873" spans="5:15" x14ac:dyDescent="0.25"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</row>
    <row r="874" spans="5:15" x14ac:dyDescent="0.25"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</row>
    <row r="875" spans="5:15" x14ac:dyDescent="0.25"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</row>
    <row r="876" spans="5:15" x14ac:dyDescent="0.25"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</row>
    <row r="877" spans="5:15" x14ac:dyDescent="0.25"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</row>
    <row r="878" spans="5:15" x14ac:dyDescent="0.25"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</row>
    <row r="879" spans="5:15" x14ac:dyDescent="0.25"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</row>
    <row r="880" spans="5:15" x14ac:dyDescent="0.25"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</row>
    <row r="881" spans="5:15" x14ac:dyDescent="0.25"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</row>
    <row r="882" spans="5:15" x14ac:dyDescent="0.25"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</row>
    <row r="883" spans="5:15" x14ac:dyDescent="0.25"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</row>
    <row r="884" spans="5:15" x14ac:dyDescent="0.25"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</row>
    <row r="885" spans="5:15" x14ac:dyDescent="0.25"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</row>
    <row r="886" spans="5:15" x14ac:dyDescent="0.25"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</row>
    <row r="887" spans="5:15" x14ac:dyDescent="0.25"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</row>
    <row r="888" spans="5:15" x14ac:dyDescent="0.25"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</row>
    <row r="889" spans="5:15" x14ac:dyDescent="0.25"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</row>
    <row r="890" spans="5:15" x14ac:dyDescent="0.25"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</row>
    <row r="891" spans="5:15" x14ac:dyDescent="0.25"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</row>
    <row r="892" spans="5:15" x14ac:dyDescent="0.25"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</row>
    <row r="893" spans="5:15" x14ac:dyDescent="0.25"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</row>
    <row r="894" spans="5:15" x14ac:dyDescent="0.25"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</row>
    <row r="895" spans="5:15" x14ac:dyDescent="0.25"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</row>
    <row r="896" spans="5:15" x14ac:dyDescent="0.25"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</row>
    <row r="897" spans="5:15" x14ac:dyDescent="0.25"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</row>
    <row r="898" spans="5:15" x14ac:dyDescent="0.25"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</row>
    <row r="899" spans="5:15" x14ac:dyDescent="0.25"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</row>
    <row r="900" spans="5:15" x14ac:dyDescent="0.25"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</row>
    <row r="901" spans="5:15" x14ac:dyDescent="0.25"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</row>
    <row r="902" spans="5:15" x14ac:dyDescent="0.25"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</row>
    <row r="903" spans="5:15" x14ac:dyDescent="0.25"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</row>
    <row r="904" spans="5:15" x14ac:dyDescent="0.25"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</row>
    <row r="905" spans="5:15" x14ac:dyDescent="0.25"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</row>
    <row r="906" spans="5:15" x14ac:dyDescent="0.25"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</row>
    <row r="907" spans="5:15" x14ac:dyDescent="0.25"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</row>
    <row r="908" spans="5:15" x14ac:dyDescent="0.25"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</row>
    <row r="909" spans="5:15" x14ac:dyDescent="0.25"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</row>
    <row r="910" spans="5:15" x14ac:dyDescent="0.25"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</row>
    <row r="911" spans="5:15" x14ac:dyDescent="0.25"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</row>
    <row r="912" spans="5:15" x14ac:dyDescent="0.25"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</row>
    <row r="913" spans="5:15" x14ac:dyDescent="0.25"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</row>
    <row r="914" spans="5:15" x14ac:dyDescent="0.25"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</row>
    <row r="915" spans="5:15" x14ac:dyDescent="0.25"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</row>
    <row r="916" spans="5:15" x14ac:dyDescent="0.25"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</row>
    <row r="917" spans="5:15" x14ac:dyDescent="0.25"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</row>
    <row r="918" spans="5:15" x14ac:dyDescent="0.25"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</row>
    <row r="919" spans="5:15" x14ac:dyDescent="0.25"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</row>
    <row r="920" spans="5:15" x14ac:dyDescent="0.25"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</row>
    <row r="921" spans="5:15" x14ac:dyDescent="0.25"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</row>
    <row r="922" spans="5:15" x14ac:dyDescent="0.25"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</row>
    <row r="923" spans="5:15" x14ac:dyDescent="0.25"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</row>
    <row r="924" spans="5:15" x14ac:dyDescent="0.25"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</row>
    <row r="925" spans="5:15" x14ac:dyDescent="0.25"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</row>
    <row r="926" spans="5:15" x14ac:dyDescent="0.25"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</row>
    <row r="927" spans="5:15" x14ac:dyDescent="0.25"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</row>
    <row r="928" spans="5:15" x14ac:dyDescent="0.25"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</row>
    <row r="929" spans="5:15" x14ac:dyDescent="0.25"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</row>
    <row r="930" spans="5:15" x14ac:dyDescent="0.25"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</row>
    <row r="931" spans="5:15" x14ac:dyDescent="0.25"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</row>
    <row r="932" spans="5:15" x14ac:dyDescent="0.25"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</row>
    <row r="933" spans="5:15" x14ac:dyDescent="0.25"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</row>
    <row r="934" spans="5:15" x14ac:dyDescent="0.25"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</row>
    <row r="935" spans="5:15" x14ac:dyDescent="0.25"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</row>
    <row r="936" spans="5:15" x14ac:dyDescent="0.25"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</row>
    <row r="937" spans="5:15" x14ac:dyDescent="0.25"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</row>
    <row r="938" spans="5:15" x14ac:dyDescent="0.25"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</row>
    <row r="939" spans="5:15" x14ac:dyDescent="0.25"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</row>
    <row r="940" spans="5:15" x14ac:dyDescent="0.25"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</row>
    <row r="941" spans="5:15" x14ac:dyDescent="0.25"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</row>
    <row r="942" spans="5:15" x14ac:dyDescent="0.25"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</row>
    <row r="943" spans="5:15" x14ac:dyDescent="0.25"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</row>
    <row r="944" spans="5:15" x14ac:dyDescent="0.25"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</row>
    <row r="945" spans="5:15" x14ac:dyDescent="0.25"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</row>
    <row r="946" spans="5:15" x14ac:dyDescent="0.25"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</row>
    <row r="947" spans="5:15" x14ac:dyDescent="0.25"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</row>
    <row r="948" spans="5:15" x14ac:dyDescent="0.25"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</row>
    <row r="949" spans="5:15" x14ac:dyDescent="0.25"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</row>
    <row r="950" spans="5:15" x14ac:dyDescent="0.25"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</row>
    <row r="951" spans="5:15" x14ac:dyDescent="0.25"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</row>
    <row r="952" spans="5:15" x14ac:dyDescent="0.25"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</row>
    <row r="953" spans="5:15" x14ac:dyDescent="0.25"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</row>
    <row r="954" spans="5:15" x14ac:dyDescent="0.25"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</row>
    <row r="955" spans="5:15" x14ac:dyDescent="0.25"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</row>
    <row r="956" spans="5:15" x14ac:dyDescent="0.25"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</row>
    <row r="957" spans="5:15" x14ac:dyDescent="0.25"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</row>
    <row r="958" spans="5:15" x14ac:dyDescent="0.25"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</row>
    <row r="959" spans="5:15" x14ac:dyDescent="0.25"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</row>
    <row r="960" spans="5:15" x14ac:dyDescent="0.25"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</row>
    <row r="961" spans="5:15" x14ac:dyDescent="0.25"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</row>
    <row r="962" spans="5:15" x14ac:dyDescent="0.25"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</row>
    <row r="963" spans="5:15" x14ac:dyDescent="0.25"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</row>
    <row r="964" spans="5:15" x14ac:dyDescent="0.25"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</row>
    <row r="965" spans="5:15" x14ac:dyDescent="0.25"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</row>
    <row r="966" spans="5:15" x14ac:dyDescent="0.25"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</row>
    <row r="967" spans="5:15" x14ac:dyDescent="0.25"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</row>
    <row r="968" spans="5:15" x14ac:dyDescent="0.25"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</row>
    <row r="969" spans="5:15" x14ac:dyDescent="0.25"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</row>
    <row r="970" spans="5:15" x14ac:dyDescent="0.25"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</row>
    <row r="971" spans="5:15" x14ac:dyDescent="0.25"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</row>
    <row r="972" spans="5:15" x14ac:dyDescent="0.25"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</row>
    <row r="973" spans="5:15" x14ac:dyDescent="0.25"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</row>
    <row r="974" spans="5:15" x14ac:dyDescent="0.25"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</row>
    <row r="975" spans="5:15" x14ac:dyDescent="0.25"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</row>
    <row r="976" spans="5:15" x14ac:dyDescent="0.25"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</row>
    <row r="977" spans="5:15" x14ac:dyDescent="0.25"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</row>
    <row r="978" spans="5:15" x14ac:dyDescent="0.25"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</row>
    <row r="979" spans="5:15" x14ac:dyDescent="0.25"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</row>
    <row r="980" spans="5:15" x14ac:dyDescent="0.25"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</row>
    <row r="981" spans="5:15" x14ac:dyDescent="0.25"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</row>
    <row r="982" spans="5:15" x14ac:dyDescent="0.25"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</row>
    <row r="983" spans="5:15" x14ac:dyDescent="0.25"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</row>
    <row r="984" spans="5:15" x14ac:dyDescent="0.25"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</row>
    <row r="985" spans="5:15" x14ac:dyDescent="0.25"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</row>
    <row r="986" spans="5:15" x14ac:dyDescent="0.25"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</row>
    <row r="987" spans="5:15" x14ac:dyDescent="0.25"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</row>
    <row r="988" spans="5:15" x14ac:dyDescent="0.25"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</row>
    <row r="989" spans="5:15" x14ac:dyDescent="0.25"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</row>
    <row r="990" spans="5:15" x14ac:dyDescent="0.25"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</row>
    <row r="991" spans="5:15" x14ac:dyDescent="0.25"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</row>
    <row r="992" spans="5:15" x14ac:dyDescent="0.25"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</row>
    <row r="993" spans="5:15" x14ac:dyDescent="0.25"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</row>
    <row r="994" spans="5:15" x14ac:dyDescent="0.25"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</row>
    <row r="995" spans="5:15" x14ac:dyDescent="0.25"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</row>
    <row r="996" spans="5:15" x14ac:dyDescent="0.25"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</row>
    <row r="997" spans="5:15" x14ac:dyDescent="0.25"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</row>
    <row r="998" spans="5:15" x14ac:dyDescent="0.25"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</row>
    <row r="999" spans="5:15" x14ac:dyDescent="0.25"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</row>
    <row r="1000" spans="5:15" x14ac:dyDescent="0.25"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</row>
    <row r="1001" spans="5:15" x14ac:dyDescent="0.25"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</row>
    <row r="1002" spans="5:15" x14ac:dyDescent="0.25"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</row>
    <row r="1003" spans="5:15" x14ac:dyDescent="0.25">
      <c r="E1003" s="7"/>
      <c r="F1003" s="7"/>
      <c r="G1003" s="7"/>
      <c r="H1003" s="7"/>
      <c r="I1003" s="7"/>
      <c r="J1003" s="7"/>
      <c r="K1003" s="7"/>
      <c r="L1003" s="7"/>
      <c r="M1003" s="7"/>
      <c r="N1003" s="7"/>
      <c r="O1003" s="7"/>
    </row>
    <row r="1004" spans="5:15" x14ac:dyDescent="0.25">
      <c r="E1004" s="7"/>
      <c r="F1004" s="7"/>
      <c r="G1004" s="7"/>
      <c r="H1004" s="7"/>
      <c r="I1004" s="7"/>
      <c r="J1004" s="7"/>
      <c r="K1004" s="7"/>
      <c r="L1004" s="7"/>
      <c r="M1004" s="7"/>
      <c r="N1004" s="7"/>
      <c r="O1004" s="7"/>
    </row>
    <row r="1005" spans="5:15" x14ac:dyDescent="0.25">
      <c r="E1005" s="7"/>
      <c r="F1005" s="7"/>
      <c r="G1005" s="7"/>
      <c r="H1005" s="7"/>
      <c r="I1005" s="7"/>
      <c r="J1005" s="7"/>
      <c r="K1005" s="7"/>
      <c r="L1005" s="7"/>
      <c r="M1005" s="7"/>
      <c r="N1005" s="7"/>
      <c r="O1005" s="7"/>
    </row>
    <row r="1006" spans="5:15" x14ac:dyDescent="0.25">
      <c r="E1006" s="7"/>
      <c r="F1006" s="7"/>
      <c r="G1006" s="7"/>
      <c r="H1006" s="7"/>
      <c r="I1006" s="7"/>
      <c r="J1006" s="7"/>
      <c r="K1006" s="7"/>
      <c r="L1006" s="7"/>
      <c r="M1006" s="7"/>
      <c r="N1006" s="7"/>
      <c r="O1006" s="7"/>
    </row>
    <row r="1007" spans="5:15" x14ac:dyDescent="0.25">
      <c r="E1007" s="7"/>
      <c r="F1007" s="7"/>
      <c r="G1007" s="7"/>
      <c r="H1007" s="7"/>
      <c r="I1007" s="7"/>
      <c r="J1007" s="7"/>
      <c r="K1007" s="7"/>
      <c r="L1007" s="7"/>
      <c r="M1007" s="7"/>
      <c r="N1007" s="7"/>
      <c r="O1007" s="7"/>
    </row>
    <row r="1008" spans="5:15" x14ac:dyDescent="0.25">
      <c r="E1008" s="7"/>
      <c r="F1008" s="7"/>
      <c r="G1008" s="7"/>
      <c r="H1008" s="7"/>
      <c r="I1008" s="7"/>
      <c r="J1008" s="7"/>
      <c r="K1008" s="7"/>
      <c r="L1008" s="7"/>
      <c r="M1008" s="7"/>
      <c r="N1008" s="7"/>
      <c r="O1008" s="7"/>
    </row>
    <row r="1009" spans="5:15" x14ac:dyDescent="0.25">
      <c r="E1009" s="7"/>
      <c r="F1009" s="7"/>
      <c r="G1009" s="7"/>
      <c r="H1009" s="7"/>
      <c r="I1009" s="7"/>
      <c r="J1009" s="7"/>
      <c r="K1009" s="7"/>
      <c r="L1009" s="7"/>
      <c r="M1009" s="7"/>
      <c r="N1009" s="7"/>
      <c r="O1009" s="7"/>
    </row>
    <row r="1010" spans="5:15" x14ac:dyDescent="0.25">
      <c r="E1010" s="7"/>
      <c r="F1010" s="7"/>
      <c r="G1010" s="7"/>
      <c r="H1010" s="7"/>
      <c r="I1010" s="7"/>
      <c r="J1010" s="7"/>
      <c r="K1010" s="7"/>
      <c r="L1010" s="7"/>
      <c r="M1010" s="7"/>
      <c r="N1010" s="7"/>
      <c r="O1010" s="7"/>
    </row>
    <row r="1011" spans="5:15" x14ac:dyDescent="0.25">
      <c r="E1011" s="7"/>
      <c r="F1011" s="7"/>
      <c r="G1011" s="7"/>
      <c r="H1011" s="7"/>
      <c r="I1011" s="7"/>
      <c r="J1011" s="7"/>
      <c r="K1011" s="7"/>
      <c r="L1011" s="7"/>
      <c r="M1011" s="7"/>
      <c r="N1011" s="7"/>
      <c r="O1011" s="7"/>
    </row>
    <row r="1012" spans="5:15" x14ac:dyDescent="0.25">
      <c r="E1012" s="7"/>
      <c r="F1012" s="7"/>
      <c r="G1012" s="7"/>
      <c r="H1012" s="7"/>
      <c r="I1012" s="7"/>
      <c r="J1012" s="7"/>
      <c r="K1012" s="7"/>
      <c r="L1012" s="7"/>
      <c r="M1012" s="7"/>
      <c r="N1012" s="7"/>
      <c r="O1012" s="7"/>
    </row>
    <row r="1013" spans="5:15" x14ac:dyDescent="0.25">
      <c r="E1013" s="7"/>
      <c r="F1013" s="7"/>
      <c r="G1013" s="7"/>
      <c r="H1013" s="7"/>
      <c r="I1013" s="7"/>
      <c r="J1013" s="7"/>
      <c r="K1013" s="7"/>
      <c r="L1013" s="7"/>
      <c r="M1013" s="7"/>
      <c r="N1013" s="7"/>
      <c r="O1013" s="7"/>
    </row>
    <row r="1014" spans="5:15" x14ac:dyDescent="0.25">
      <c r="E1014" s="7"/>
      <c r="F1014" s="7"/>
      <c r="G1014" s="7"/>
      <c r="H1014" s="7"/>
      <c r="I1014" s="7"/>
      <c r="J1014" s="7"/>
      <c r="K1014" s="7"/>
      <c r="L1014" s="7"/>
      <c r="M1014" s="7"/>
      <c r="N1014" s="7"/>
      <c r="O1014" s="7"/>
    </row>
    <row r="1015" spans="5:15" x14ac:dyDescent="0.25">
      <c r="E1015" s="7"/>
      <c r="F1015" s="7"/>
      <c r="G1015" s="7"/>
      <c r="H1015" s="7"/>
      <c r="I1015" s="7"/>
      <c r="J1015" s="7"/>
      <c r="K1015" s="7"/>
      <c r="L1015" s="7"/>
      <c r="M1015" s="7"/>
      <c r="N1015" s="7"/>
      <c r="O1015" s="7"/>
    </row>
    <row r="1016" spans="5:15" x14ac:dyDescent="0.25">
      <c r="E1016" s="7"/>
      <c r="F1016" s="7"/>
      <c r="G1016" s="7"/>
      <c r="H1016" s="7"/>
      <c r="I1016" s="7"/>
      <c r="J1016" s="7"/>
      <c r="K1016" s="7"/>
      <c r="L1016" s="7"/>
      <c r="M1016" s="7"/>
      <c r="N1016" s="7"/>
      <c r="O1016" s="7"/>
    </row>
    <row r="1017" spans="5:15" x14ac:dyDescent="0.25">
      <c r="E1017" s="7"/>
      <c r="F1017" s="7"/>
      <c r="G1017" s="7"/>
      <c r="H1017" s="7"/>
      <c r="I1017" s="7"/>
      <c r="J1017" s="7"/>
      <c r="K1017" s="7"/>
      <c r="L1017" s="7"/>
      <c r="M1017" s="7"/>
      <c r="N1017" s="7"/>
      <c r="O1017" s="7"/>
    </row>
    <row r="1018" spans="5:15" x14ac:dyDescent="0.25">
      <c r="E1018" s="7"/>
      <c r="F1018" s="7"/>
      <c r="G1018" s="7"/>
      <c r="H1018" s="7"/>
      <c r="I1018" s="7"/>
      <c r="J1018" s="7"/>
      <c r="K1018" s="7"/>
      <c r="L1018" s="7"/>
      <c r="M1018" s="7"/>
      <c r="N1018" s="7"/>
      <c r="O1018" s="7"/>
    </row>
    <row r="1019" spans="5:15" x14ac:dyDescent="0.25">
      <c r="E1019" s="7"/>
      <c r="F1019" s="7"/>
      <c r="G1019" s="7"/>
      <c r="H1019" s="7"/>
      <c r="I1019" s="7"/>
      <c r="J1019" s="7"/>
      <c r="K1019" s="7"/>
      <c r="L1019" s="7"/>
      <c r="M1019" s="7"/>
      <c r="N1019" s="7"/>
      <c r="O1019" s="7"/>
    </row>
    <row r="1020" spans="5:15" x14ac:dyDescent="0.25">
      <c r="E1020" s="7"/>
      <c r="F1020" s="7"/>
      <c r="G1020" s="7"/>
      <c r="H1020" s="7"/>
      <c r="I1020" s="7"/>
      <c r="J1020" s="7"/>
      <c r="K1020" s="7"/>
      <c r="L1020" s="7"/>
      <c r="M1020" s="7"/>
      <c r="N1020" s="7"/>
      <c r="O1020" s="7"/>
    </row>
    <row r="1021" spans="5:15" x14ac:dyDescent="0.25">
      <c r="E1021" s="7"/>
      <c r="F1021" s="7"/>
      <c r="G1021" s="7"/>
      <c r="H1021" s="7"/>
      <c r="I1021" s="7"/>
      <c r="J1021" s="7"/>
      <c r="K1021" s="7"/>
      <c r="L1021" s="7"/>
      <c r="M1021" s="7"/>
      <c r="N1021" s="7"/>
      <c r="O1021" s="7"/>
    </row>
    <row r="1022" spans="5:15" x14ac:dyDescent="0.25">
      <c r="E1022" s="7"/>
      <c r="F1022" s="7"/>
      <c r="G1022" s="7"/>
      <c r="H1022" s="7"/>
      <c r="I1022" s="7"/>
      <c r="J1022" s="7"/>
      <c r="K1022" s="7"/>
      <c r="L1022" s="7"/>
      <c r="M1022" s="7"/>
      <c r="N1022" s="7"/>
      <c r="O1022" s="7"/>
    </row>
    <row r="1023" spans="5:15" x14ac:dyDescent="0.25">
      <c r="E1023" s="7"/>
      <c r="F1023" s="7"/>
      <c r="G1023" s="7"/>
      <c r="H1023" s="7"/>
      <c r="I1023" s="7"/>
      <c r="J1023" s="7"/>
      <c r="K1023" s="7"/>
      <c r="L1023" s="7"/>
      <c r="M1023" s="7"/>
      <c r="N1023" s="7"/>
      <c r="O1023" s="7"/>
    </row>
    <row r="1024" spans="5:15" x14ac:dyDescent="0.25">
      <c r="E1024" s="7"/>
      <c r="F1024" s="7"/>
      <c r="G1024" s="7"/>
      <c r="H1024" s="7"/>
      <c r="I1024" s="7"/>
      <c r="J1024" s="7"/>
      <c r="K1024" s="7"/>
      <c r="L1024" s="7"/>
      <c r="M1024" s="7"/>
      <c r="N1024" s="7"/>
      <c r="O1024" s="7"/>
    </row>
    <row r="1025" spans="5:15" x14ac:dyDescent="0.25">
      <c r="E1025" s="7"/>
      <c r="F1025" s="7"/>
      <c r="G1025" s="7"/>
      <c r="H1025" s="7"/>
      <c r="I1025" s="7"/>
      <c r="J1025" s="7"/>
      <c r="K1025" s="7"/>
      <c r="L1025" s="7"/>
      <c r="M1025" s="7"/>
      <c r="N1025" s="7"/>
      <c r="O1025" s="7"/>
    </row>
    <row r="1026" spans="5:15" x14ac:dyDescent="0.25">
      <c r="E1026" s="7"/>
      <c r="F1026" s="7"/>
      <c r="G1026" s="7"/>
      <c r="H1026" s="7"/>
      <c r="I1026" s="7"/>
      <c r="J1026" s="7"/>
      <c r="K1026" s="7"/>
      <c r="L1026" s="7"/>
      <c r="M1026" s="7"/>
      <c r="N1026" s="7"/>
      <c r="O1026" s="7"/>
    </row>
    <row r="1027" spans="5:15" x14ac:dyDescent="0.25">
      <c r="E1027" s="7"/>
      <c r="F1027" s="7"/>
      <c r="G1027" s="7"/>
      <c r="H1027" s="7"/>
      <c r="I1027" s="7"/>
      <c r="J1027" s="7"/>
      <c r="K1027" s="7"/>
      <c r="L1027" s="7"/>
      <c r="M1027" s="7"/>
      <c r="N1027" s="7"/>
      <c r="O1027" s="7"/>
    </row>
    <row r="1028" spans="5:15" x14ac:dyDescent="0.25">
      <c r="E1028" s="7"/>
      <c r="F1028" s="7"/>
      <c r="G1028" s="7"/>
      <c r="H1028" s="7"/>
      <c r="I1028" s="7"/>
      <c r="J1028" s="7"/>
      <c r="K1028" s="7"/>
      <c r="L1028" s="7"/>
      <c r="M1028" s="7"/>
      <c r="N1028" s="7"/>
      <c r="O1028" s="7"/>
    </row>
    <row r="1029" spans="5:15" x14ac:dyDescent="0.25">
      <c r="E1029" s="7"/>
      <c r="F1029" s="7"/>
      <c r="G1029" s="7"/>
      <c r="H1029" s="7"/>
      <c r="I1029" s="7"/>
      <c r="J1029" s="7"/>
      <c r="K1029" s="7"/>
      <c r="L1029" s="7"/>
      <c r="M1029" s="7"/>
      <c r="N1029" s="7"/>
      <c r="O1029" s="7"/>
    </row>
    <row r="1030" spans="5:15" x14ac:dyDescent="0.25">
      <c r="E1030" s="7"/>
      <c r="F1030" s="7"/>
      <c r="G1030" s="7"/>
      <c r="H1030" s="7"/>
      <c r="I1030" s="7"/>
      <c r="J1030" s="7"/>
      <c r="K1030" s="7"/>
      <c r="L1030" s="7"/>
      <c r="M1030" s="7"/>
      <c r="N1030" s="7"/>
      <c r="O1030" s="7"/>
    </row>
    <row r="1031" spans="5:15" x14ac:dyDescent="0.25">
      <c r="E1031" s="7"/>
      <c r="F1031" s="7"/>
      <c r="G1031" s="7"/>
      <c r="H1031" s="7"/>
      <c r="I1031" s="7"/>
      <c r="J1031" s="7"/>
      <c r="K1031" s="7"/>
      <c r="L1031" s="7"/>
      <c r="M1031" s="7"/>
      <c r="N1031" s="7"/>
      <c r="O1031" s="7"/>
    </row>
    <row r="1032" spans="5:15" x14ac:dyDescent="0.25">
      <c r="E1032" s="7"/>
      <c r="F1032" s="7"/>
      <c r="G1032" s="7"/>
      <c r="H1032" s="7"/>
      <c r="I1032" s="7"/>
      <c r="J1032" s="7"/>
      <c r="K1032" s="7"/>
      <c r="L1032" s="7"/>
      <c r="M1032" s="7"/>
      <c r="N1032" s="7"/>
      <c r="O1032" s="7"/>
    </row>
    <row r="1033" spans="5:15" x14ac:dyDescent="0.25">
      <c r="E1033" s="7"/>
      <c r="F1033" s="7"/>
      <c r="G1033" s="7"/>
      <c r="H1033" s="7"/>
      <c r="I1033" s="7"/>
      <c r="J1033" s="7"/>
      <c r="K1033" s="7"/>
      <c r="L1033" s="7"/>
      <c r="M1033" s="7"/>
      <c r="N1033" s="7"/>
      <c r="O1033" s="7"/>
    </row>
    <row r="1034" spans="5:15" x14ac:dyDescent="0.25">
      <c r="E1034" s="7"/>
      <c r="F1034" s="7"/>
      <c r="G1034" s="7"/>
      <c r="H1034" s="7"/>
      <c r="I1034" s="7"/>
      <c r="J1034" s="7"/>
      <c r="K1034" s="7"/>
      <c r="L1034" s="7"/>
      <c r="M1034" s="7"/>
      <c r="N1034" s="7"/>
      <c r="O1034" s="7"/>
    </row>
    <row r="1035" spans="5:15" x14ac:dyDescent="0.25">
      <c r="E1035" s="7"/>
      <c r="F1035" s="7"/>
      <c r="G1035" s="7"/>
      <c r="H1035" s="7"/>
      <c r="I1035" s="7"/>
      <c r="J1035" s="7"/>
      <c r="K1035" s="7"/>
      <c r="L1035" s="7"/>
      <c r="M1035" s="7"/>
      <c r="N1035" s="7"/>
      <c r="O1035" s="7"/>
    </row>
    <row r="1036" spans="5:15" x14ac:dyDescent="0.25">
      <c r="E1036" s="7"/>
      <c r="F1036" s="7"/>
      <c r="G1036" s="7"/>
      <c r="H1036" s="7"/>
      <c r="I1036" s="7"/>
      <c r="J1036" s="7"/>
      <c r="K1036" s="7"/>
      <c r="L1036" s="7"/>
      <c r="M1036" s="7"/>
      <c r="N1036" s="7"/>
      <c r="O1036" s="7"/>
    </row>
    <row r="1037" spans="5:15" x14ac:dyDescent="0.25">
      <c r="E1037" s="7"/>
      <c r="F1037" s="7"/>
      <c r="G1037" s="7"/>
      <c r="H1037" s="7"/>
      <c r="I1037" s="7"/>
      <c r="J1037" s="7"/>
      <c r="K1037" s="7"/>
      <c r="L1037" s="7"/>
      <c r="M1037" s="7"/>
      <c r="N1037" s="7"/>
      <c r="O1037" s="7"/>
    </row>
    <row r="1038" spans="5:15" x14ac:dyDescent="0.25">
      <c r="E1038" s="7"/>
      <c r="F1038" s="7"/>
      <c r="G1038" s="7"/>
      <c r="H1038" s="7"/>
      <c r="I1038" s="7"/>
      <c r="J1038" s="7"/>
      <c r="K1038" s="7"/>
      <c r="L1038" s="7"/>
      <c r="M1038" s="7"/>
      <c r="N1038" s="7"/>
      <c r="O1038" s="7"/>
    </row>
    <row r="1039" spans="5:15" x14ac:dyDescent="0.25">
      <c r="E1039" s="7"/>
      <c r="F1039" s="7"/>
      <c r="G1039" s="7"/>
      <c r="H1039" s="7"/>
      <c r="I1039" s="7"/>
      <c r="J1039" s="7"/>
      <c r="K1039" s="7"/>
      <c r="L1039" s="7"/>
      <c r="M1039" s="7"/>
      <c r="N1039" s="7"/>
      <c r="O1039" s="7"/>
    </row>
    <row r="1040" spans="5:15" x14ac:dyDescent="0.25">
      <c r="E1040" s="7"/>
      <c r="F1040" s="7"/>
      <c r="G1040" s="7"/>
      <c r="H1040" s="7"/>
      <c r="I1040" s="7"/>
      <c r="J1040" s="7"/>
      <c r="K1040" s="7"/>
      <c r="L1040" s="7"/>
      <c r="M1040" s="7"/>
      <c r="N1040" s="7"/>
      <c r="O1040" s="7"/>
    </row>
    <row r="1041" spans="5:15" x14ac:dyDescent="0.25">
      <c r="E1041" s="7"/>
      <c r="F1041" s="7"/>
      <c r="G1041" s="7"/>
      <c r="H1041" s="7"/>
      <c r="I1041" s="7"/>
      <c r="J1041" s="7"/>
      <c r="K1041" s="7"/>
      <c r="L1041" s="7"/>
      <c r="M1041" s="7"/>
      <c r="N1041" s="7"/>
      <c r="O1041" s="7"/>
    </row>
    <row r="1042" spans="5:15" x14ac:dyDescent="0.25">
      <c r="E1042" s="7"/>
      <c r="F1042" s="7"/>
      <c r="G1042" s="7"/>
      <c r="H1042" s="7"/>
      <c r="I1042" s="7"/>
      <c r="J1042" s="7"/>
      <c r="K1042" s="7"/>
      <c r="L1042" s="7"/>
      <c r="M1042" s="7"/>
      <c r="N1042" s="7"/>
      <c r="O1042" s="7"/>
    </row>
    <row r="1043" spans="5:15" x14ac:dyDescent="0.25">
      <c r="E1043" s="7"/>
      <c r="F1043" s="7"/>
      <c r="G1043" s="7"/>
      <c r="H1043" s="7"/>
      <c r="I1043" s="7"/>
      <c r="J1043" s="7"/>
      <c r="K1043" s="7"/>
      <c r="L1043" s="7"/>
      <c r="M1043" s="7"/>
      <c r="N1043" s="7"/>
      <c r="O1043" s="7"/>
    </row>
    <row r="1044" spans="5:15" x14ac:dyDescent="0.25">
      <c r="E1044" s="7"/>
      <c r="F1044" s="7"/>
      <c r="G1044" s="7"/>
      <c r="H1044" s="7"/>
      <c r="I1044" s="7"/>
      <c r="J1044" s="7"/>
      <c r="K1044" s="7"/>
      <c r="L1044" s="7"/>
      <c r="M1044" s="7"/>
      <c r="N1044" s="7"/>
      <c r="O1044" s="7"/>
    </row>
    <row r="1045" spans="5:15" x14ac:dyDescent="0.25">
      <c r="E1045" s="7"/>
      <c r="F1045" s="7"/>
      <c r="G1045" s="7"/>
      <c r="H1045" s="7"/>
      <c r="I1045" s="7"/>
      <c r="J1045" s="7"/>
      <c r="K1045" s="7"/>
      <c r="L1045" s="7"/>
      <c r="M1045" s="7"/>
      <c r="N1045" s="7"/>
      <c r="O1045" s="7"/>
    </row>
    <row r="1046" spans="5:15" x14ac:dyDescent="0.25">
      <c r="E1046" s="7"/>
      <c r="F1046" s="7"/>
      <c r="G1046" s="7"/>
      <c r="H1046" s="7"/>
      <c r="I1046" s="7"/>
      <c r="J1046" s="7"/>
      <c r="K1046" s="7"/>
      <c r="L1046" s="7"/>
      <c r="M1046" s="7"/>
      <c r="N1046" s="7"/>
      <c r="O1046" s="7"/>
    </row>
    <row r="1047" spans="5:15" x14ac:dyDescent="0.25">
      <c r="E1047" s="7"/>
      <c r="F1047" s="7"/>
      <c r="G1047" s="7"/>
      <c r="H1047" s="7"/>
      <c r="I1047" s="7"/>
      <c r="J1047" s="7"/>
      <c r="K1047" s="7"/>
      <c r="L1047" s="7"/>
      <c r="M1047" s="7"/>
      <c r="N1047" s="7"/>
      <c r="O1047" s="7"/>
    </row>
    <row r="1048" spans="5:15" x14ac:dyDescent="0.25">
      <c r="E1048" s="7"/>
      <c r="F1048" s="7"/>
      <c r="G1048" s="7"/>
      <c r="H1048" s="7"/>
      <c r="I1048" s="7"/>
      <c r="J1048" s="7"/>
      <c r="K1048" s="7"/>
      <c r="L1048" s="7"/>
      <c r="M1048" s="7"/>
      <c r="N1048" s="7"/>
      <c r="O1048" s="7"/>
    </row>
    <row r="1049" spans="5:15" x14ac:dyDescent="0.25">
      <c r="E1049" s="7"/>
      <c r="F1049" s="7"/>
      <c r="G1049" s="7"/>
      <c r="H1049" s="7"/>
      <c r="I1049" s="7"/>
      <c r="J1049" s="7"/>
      <c r="K1049" s="7"/>
      <c r="L1049" s="7"/>
      <c r="M1049" s="7"/>
      <c r="N1049" s="7"/>
      <c r="O1049" s="7"/>
    </row>
    <row r="1050" spans="5:15" x14ac:dyDescent="0.25">
      <c r="E1050" s="7"/>
      <c r="F1050" s="7"/>
      <c r="G1050" s="7"/>
      <c r="H1050" s="7"/>
      <c r="I1050" s="7"/>
      <c r="J1050" s="7"/>
      <c r="K1050" s="7"/>
      <c r="L1050" s="7"/>
      <c r="M1050" s="7"/>
      <c r="N1050" s="7"/>
      <c r="O1050" s="7"/>
    </row>
    <row r="1051" spans="5:15" x14ac:dyDescent="0.25">
      <c r="E1051" s="7"/>
      <c r="F1051" s="7"/>
      <c r="G1051" s="7"/>
      <c r="H1051" s="7"/>
      <c r="I1051" s="7"/>
      <c r="J1051" s="7"/>
      <c r="K1051" s="7"/>
      <c r="L1051" s="7"/>
      <c r="M1051" s="7"/>
      <c r="N1051" s="7"/>
      <c r="O1051" s="7"/>
    </row>
    <row r="1052" spans="5:15" x14ac:dyDescent="0.25">
      <c r="E1052" s="7"/>
      <c r="F1052" s="7"/>
      <c r="G1052" s="7"/>
      <c r="H1052" s="7"/>
      <c r="I1052" s="7"/>
      <c r="J1052" s="7"/>
      <c r="K1052" s="7"/>
      <c r="L1052" s="7"/>
      <c r="M1052" s="7"/>
      <c r="N1052" s="7"/>
      <c r="O1052" s="7"/>
    </row>
    <row r="1053" spans="5:15" x14ac:dyDescent="0.25">
      <c r="E1053" s="7"/>
      <c r="F1053" s="7"/>
      <c r="G1053" s="7"/>
      <c r="H1053" s="7"/>
      <c r="I1053" s="7"/>
      <c r="J1053" s="7"/>
      <c r="K1053" s="7"/>
      <c r="L1053" s="7"/>
      <c r="M1053" s="7"/>
      <c r="N1053" s="7"/>
      <c r="O1053" s="7"/>
    </row>
    <row r="1054" spans="5:15" x14ac:dyDescent="0.25">
      <c r="E1054" s="7"/>
      <c r="F1054" s="7"/>
      <c r="G1054" s="7"/>
      <c r="H1054" s="7"/>
      <c r="I1054" s="7"/>
      <c r="J1054" s="7"/>
      <c r="K1054" s="7"/>
      <c r="L1054" s="7"/>
      <c r="M1054" s="7"/>
      <c r="N1054" s="7"/>
      <c r="O1054" s="7"/>
    </row>
    <row r="1055" spans="5:15" x14ac:dyDescent="0.25">
      <c r="E1055" s="7"/>
      <c r="F1055" s="7"/>
      <c r="G1055" s="7"/>
      <c r="H1055" s="7"/>
      <c r="I1055" s="7"/>
      <c r="J1055" s="7"/>
      <c r="K1055" s="7"/>
      <c r="L1055" s="7"/>
      <c r="M1055" s="7"/>
      <c r="N1055" s="7"/>
      <c r="O1055" s="7"/>
    </row>
    <row r="1056" spans="5:15" x14ac:dyDescent="0.25">
      <c r="E1056" s="7"/>
      <c r="F1056" s="7"/>
      <c r="G1056" s="7"/>
      <c r="H1056" s="7"/>
      <c r="I1056" s="7"/>
      <c r="J1056" s="7"/>
      <c r="K1056" s="7"/>
      <c r="L1056" s="7"/>
      <c r="M1056" s="7"/>
      <c r="N1056" s="7"/>
      <c r="O1056" s="7"/>
    </row>
    <row r="1057" spans="5:15" x14ac:dyDescent="0.25">
      <c r="E1057" s="7"/>
      <c r="F1057" s="7"/>
      <c r="G1057" s="7"/>
      <c r="H1057" s="7"/>
      <c r="I1057" s="7"/>
      <c r="J1057" s="7"/>
      <c r="K1057" s="7"/>
      <c r="L1057" s="7"/>
      <c r="M1057" s="7"/>
      <c r="N1057" s="7"/>
      <c r="O1057" s="7"/>
    </row>
    <row r="1058" spans="5:15" x14ac:dyDescent="0.25">
      <c r="E1058" s="7"/>
      <c r="F1058" s="7"/>
      <c r="G1058" s="7"/>
      <c r="H1058" s="7"/>
      <c r="I1058" s="7"/>
      <c r="J1058" s="7"/>
      <c r="K1058" s="7"/>
      <c r="L1058" s="7"/>
      <c r="M1058" s="7"/>
      <c r="N1058" s="7"/>
      <c r="O1058" s="7"/>
    </row>
    <row r="1059" spans="5:15" x14ac:dyDescent="0.25">
      <c r="E1059" s="7"/>
      <c r="F1059" s="7"/>
      <c r="G1059" s="7"/>
      <c r="H1059" s="7"/>
      <c r="I1059" s="7"/>
      <c r="J1059" s="7"/>
      <c r="K1059" s="7"/>
      <c r="L1059" s="7"/>
      <c r="M1059" s="7"/>
      <c r="N1059" s="7"/>
      <c r="O1059" s="7"/>
    </row>
    <row r="1060" spans="5:15" x14ac:dyDescent="0.25">
      <c r="E1060" s="7"/>
      <c r="F1060" s="7"/>
      <c r="G1060" s="7"/>
      <c r="H1060" s="7"/>
      <c r="I1060" s="7"/>
      <c r="J1060" s="7"/>
      <c r="K1060" s="7"/>
      <c r="L1060" s="7"/>
      <c r="M1060" s="7"/>
      <c r="N1060" s="7"/>
      <c r="O1060" s="7"/>
    </row>
    <row r="1061" spans="5:15" x14ac:dyDescent="0.25">
      <c r="E1061" s="7"/>
      <c r="F1061" s="7"/>
      <c r="G1061" s="7"/>
      <c r="H1061" s="7"/>
      <c r="I1061" s="7"/>
      <c r="J1061" s="7"/>
      <c r="K1061" s="7"/>
      <c r="L1061" s="7"/>
      <c r="M1061" s="7"/>
      <c r="N1061" s="7"/>
      <c r="O1061" s="7"/>
    </row>
    <row r="1062" spans="5:15" x14ac:dyDescent="0.25">
      <c r="E1062" s="7"/>
      <c r="F1062" s="7"/>
      <c r="G1062" s="7"/>
      <c r="H1062" s="7"/>
      <c r="I1062" s="7"/>
      <c r="J1062" s="7"/>
      <c r="K1062" s="7"/>
      <c r="L1062" s="7"/>
      <c r="M1062" s="7"/>
      <c r="N1062" s="7"/>
      <c r="O1062" s="7"/>
    </row>
    <row r="1063" spans="5:15" x14ac:dyDescent="0.25">
      <c r="E1063" s="7"/>
      <c r="F1063" s="7"/>
      <c r="G1063" s="7"/>
      <c r="H1063" s="7"/>
      <c r="I1063" s="7"/>
      <c r="J1063" s="7"/>
      <c r="K1063" s="7"/>
      <c r="L1063" s="7"/>
      <c r="M1063" s="7"/>
      <c r="N1063" s="7"/>
      <c r="O1063" s="7"/>
    </row>
    <row r="1064" spans="5:15" x14ac:dyDescent="0.25">
      <c r="E1064" s="7"/>
      <c r="F1064" s="7"/>
      <c r="G1064" s="7"/>
      <c r="H1064" s="7"/>
      <c r="I1064" s="7"/>
      <c r="J1064" s="7"/>
      <c r="K1064" s="7"/>
      <c r="L1064" s="7"/>
      <c r="M1064" s="7"/>
      <c r="N1064" s="7"/>
      <c r="O1064" s="7"/>
    </row>
    <row r="1065" spans="5:15" x14ac:dyDescent="0.25">
      <c r="E1065" s="7"/>
      <c r="F1065" s="7"/>
      <c r="G1065" s="7"/>
      <c r="H1065" s="7"/>
      <c r="I1065" s="7"/>
      <c r="J1065" s="7"/>
      <c r="K1065" s="7"/>
      <c r="L1065" s="7"/>
      <c r="M1065" s="7"/>
      <c r="N1065" s="7"/>
      <c r="O1065" s="7"/>
    </row>
    <row r="1066" spans="5:15" x14ac:dyDescent="0.25">
      <c r="E1066" s="7"/>
      <c r="F1066" s="7"/>
      <c r="G1066" s="7"/>
      <c r="H1066" s="7"/>
      <c r="I1066" s="7"/>
      <c r="J1066" s="7"/>
      <c r="K1066" s="7"/>
      <c r="L1066" s="7"/>
      <c r="M1066" s="7"/>
      <c r="N1066" s="7"/>
      <c r="O1066" s="7"/>
    </row>
    <row r="1067" spans="5:15" x14ac:dyDescent="0.25">
      <c r="E1067" s="7"/>
      <c r="F1067" s="7"/>
      <c r="G1067" s="7"/>
      <c r="H1067" s="7"/>
      <c r="I1067" s="7"/>
      <c r="J1067" s="7"/>
      <c r="K1067" s="7"/>
      <c r="L1067" s="7"/>
      <c r="M1067" s="7"/>
      <c r="N1067" s="7"/>
      <c r="O1067" s="7"/>
    </row>
    <row r="1068" spans="5:15" x14ac:dyDescent="0.25">
      <c r="E1068" s="7"/>
      <c r="F1068" s="7"/>
      <c r="G1068" s="7"/>
      <c r="H1068" s="7"/>
      <c r="I1068" s="7"/>
      <c r="J1068" s="7"/>
      <c r="K1068" s="7"/>
      <c r="L1068" s="7"/>
      <c r="M1068" s="7"/>
      <c r="N1068" s="7"/>
      <c r="O1068" s="7"/>
    </row>
    <row r="1069" spans="5:15" x14ac:dyDescent="0.25">
      <c r="E1069" s="7"/>
      <c r="F1069" s="7"/>
      <c r="G1069" s="7"/>
      <c r="H1069" s="7"/>
      <c r="I1069" s="7"/>
      <c r="J1069" s="7"/>
      <c r="K1069" s="7"/>
      <c r="L1069" s="7"/>
      <c r="M1069" s="7"/>
      <c r="N1069" s="7"/>
      <c r="O1069" s="7"/>
    </row>
    <row r="1070" spans="5:15" x14ac:dyDescent="0.25">
      <c r="E1070" s="7"/>
      <c r="F1070" s="7"/>
      <c r="G1070" s="7"/>
      <c r="H1070" s="7"/>
      <c r="I1070" s="7"/>
      <c r="J1070" s="7"/>
      <c r="K1070" s="7"/>
      <c r="L1070" s="7"/>
      <c r="M1070" s="7"/>
      <c r="N1070" s="7"/>
      <c r="O1070" s="7"/>
    </row>
    <row r="1071" spans="5:15" x14ac:dyDescent="0.25">
      <c r="E1071" s="7"/>
      <c r="F1071" s="7"/>
      <c r="G1071" s="7"/>
      <c r="H1071" s="7"/>
      <c r="I1071" s="7"/>
      <c r="J1071" s="7"/>
      <c r="K1071" s="7"/>
      <c r="L1071" s="7"/>
      <c r="M1071" s="7"/>
      <c r="N1071" s="7"/>
      <c r="O1071" s="7"/>
    </row>
    <row r="1072" spans="5:15" x14ac:dyDescent="0.25">
      <c r="E1072" s="7"/>
      <c r="F1072" s="7"/>
      <c r="G1072" s="7"/>
      <c r="H1072" s="7"/>
      <c r="I1072" s="7"/>
      <c r="J1072" s="7"/>
      <c r="K1072" s="7"/>
      <c r="L1072" s="7"/>
      <c r="M1072" s="7"/>
      <c r="N1072" s="7"/>
      <c r="O1072" s="7"/>
    </row>
    <row r="1073" spans="5:15" x14ac:dyDescent="0.25">
      <c r="E1073" s="7"/>
      <c r="F1073" s="7"/>
      <c r="G1073" s="7"/>
      <c r="H1073" s="7"/>
      <c r="I1073" s="7"/>
      <c r="J1073" s="7"/>
      <c r="K1073" s="7"/>
      <c r="L1073" s="7"/>
      <c r="M1073" s="7"/>
      <c r="N1073" s="7"/>
      <c r="O1073" s="7"/>
    </row>
    <row r="1074" spans="5:15" x14ac:dyDescent="0.25">
      <c r="E1074" s="7"/>
      <c r="F1074" s="7"/>
      <c r="G1074" s="7"/>
      <c r="H1074" s="7"/>
      <c r="I1074" s="7"/>
      <c r="J1074" s="7"/>
      <c r="K1074" s="7"/>
      <c r="L1074" s="7"/>
      <c r="M1074" s="7"/>
      <c r="N1074" s="7"/>
      <c r="O1074" s="7"/>
    </row>
    <row r="1075" spans="5:15" x14ac:dyDescent="0.25">
      <c r="E1075" s="7"/>
      <c r="F1075" s="7"/>
      <c r="G1075" s="7"/>
      <c r="H1075" s="7"/>
      <c r="I1075" s="7"/>
      <c r="J1075" s="7"/>
      <c r="K1075" s="7"/>
      <c r="L1075" s="7"/>
      <c r="M1075" s="7"/>
      <c r="N1075" s="7"/>
      <c r="O1075" s="7"/>
    </row>
    <row r="1076" spans="5:15" x14ac:dyDescent="0.25">
      <c r="E1076" s="7"/>
      <c r="F1076" s="7"/>
      <c r="G1076" s="7"/>
      <c r="H1076" s="7"/>
      <c r="I1076" s="7"/>
      <c r="J1076" s="7"/>
      <c r="K1076" s="7"/>
      <c r="L1076" s="7"/>
      <c r="M1076" s="7"/>
      <c r="N1076" s="7"/>
      <c r="O1076" s="7"/>
    </row>
    <row r="1077" spans="5:15" x14ac:dyDescent="0.25">
      <c r="E1077" s="7"/>
      <c r="F1077" s="7"/>
      <c r="G1077" s="7"/>
      <c r="H1077" s="7"/>
      <c r="I1077" s="7"/>
      <c r="J1077" s="7"/>
      <c r="K1077" s="7"/>
      <c r="L1077" s="7"/>
      <c r="M1077" s="7"/>
      <c r="N1077" s="7"/>
      <c r="O1077" s="7"/>
    </row>
    <row r="1078" spans="5:15" x14ac:dyDescent="0.25">
      <c r="E1078" s="7"/>
      <c r="F1078" s="7"/>
      <c r="G1078" s="7"/>
      <c r="H1078" s="7"/>
      <c r="I1078" s="7"/>
      <c r="J1078" s="7"/>
      <c r="K1078" s="7"/>
      <c r="L1078" s="7"/>
      <c r="M1078" s="7"/>
      <c r="N1078" s="7"/>
      <c r="O1078" s="7"/>
    </row>
    <row r="1079" spans="5:15" x14ac:dyDescent="0.25">
      <c r="E1079" s="7"/>
      <c r="F1079" s="7"/>
      <c r="G1079" s="7"/>
      <c r="H1079" s="7"/>
      <c r="I1079" s="7"/>
      <c r="J1079" s="7"/>
      <c r="K1079" s="7"/>
      <c r="L1079" s="7"/>
      <c r="M1079" s="7"/>
      <c r="N1079" s="7"/>
      <c r="O1079" s="7"/>
    </row>
    <row r="1080" spans="5:15" x14ac:dyDescent="0.25">
      <c r="E1080" s="7"/>
      <c r="F1080" s="7"/>
      <c r="G1080" s="7"/>
      <c r="H1080" s="7"/>
      <c r="I1080" s="7"/>
      <c r="J1080" s="7"/>
      <c r="K1080" s="7"/>
      <c r="L1080" s="7"/>
      <c r="M1080" s="7"/>
      <c r="N1080" s="7"/>
      <c r="O1080" s="7"/>
    </row>
    <row r="1081" spans="5:15" x14ac:dyDescent="0.25">
      <c r="E1081" s="7"/>
      <c r="F1081" s="7"/>
      <c r="G1081" s="7"/>
      <c r="H1081" s="7"/>
      <c r="I1081" s="7"/>
      <c r="J1081" s="7"/>
      <c r="K1081" s="7"/>
      <c r="L1081" s="7"/>
      <c r="M1081" s="7"/>
      <c r="N1081" s="7"/>
      <c r="O1081" s="7"/>
    </row>
    <row r="1082" spans="5:15" x14ac:dyDescent="0.25">
      <c r="E1082" s="7"/>
      <c r="F1082" s="7"/>
      <c r="G1082" s="7"/>
      <c r="H1082" s="7"/>
      <c r="I1082" s="7"/>
      <c r="J1082" s="7"/>
      <c r="K1082" s="7"/>
      <c r="L1082" s="7"/>
      <c r="M1082" s="7"/>
      <c r="N1082" s="7"/>
      <c r="O1082" s="7"/>
    </row>
    <row r="1083" spans="5:15" x14ac:dyDescent="0.25">
      <c r="E1083" s="7"/>
      <c r="F1083" s="7"/>
      <c r="G1083" s="7"/>
      <c r="H1083" s="7"/>
      <c r="I1083" s="7"/>
      <c r="J1083" s="7"/>
      <c r="K1083" s="7"/>
      <c r="L1083" s="7"/>
      <c r="M1083" s="7"/>
      <c r="N1083" s="7"/>
      <c r="O1083" s="7"/>
    </row>
    <row r="1084" spans="5:15" x14ac:dyDescent="0.25">
      <c r="E1084" s="7"/>
      <c r="F1084" s="7"/>
      <c r="G1084" s="7"/>
      <c r="H1084" s="7"/>
      <c r="I1084" s="7"/>
      <c r="J1084" s="7"/>
      <c r="K1084" s="7"/>
      <c r="L1084" s="7"/>
      <c r="M1084" s="7"/>
      <c r="N1084" s="7"/>
      <c r="O1084" s="7"/>
    </row>
    <row r="1085" spans="5:15" x14ac:dyDescent="0.25">
      <c r="E1085" s="7"/>
      <c r="F1085" s="7"/>
      <c r="G1085" s="7"/>
      <c r="H1085" s="7"/>
      <c r="I1085" s="7"/>
      <c r="J1085" s="7"/>
      <c r="K1085" s="7"/>
      <c r="L1085" s="7"/>
      <c r="M1085" s="7"/>
      <c r="N1085" s="7"/>
      <c r="O1085" s="7"/>
    </row>
    <row r="1086" spans="5:15" x14ac:dyDescent="0.25">
      <c r="E1086" s="7"/>
      <c r="F1086" s="7"/>
      <c r="G1086" s="7"/>
      <c r="H1086" s="7"/>
      <c r="I1086" s="7"/>
      <c r="J1086" s="7"/>
      <c r="K1086" s="7"/>
      <c r="L1086" s="7"/>
      <c r="M1086" s="7"/>
      <c r="N1086" s="7"/>
      <c r="O1086" s="7"/>
    </row>
    <row r="1087" spans="5:15" x14ac:dyDescent="0.25">
      <c r="E1087" s="7"/>
      <c r="F1087" s="7"/>
      <c r="G1087" s="7"/>
      <c r="H1087" s="7"/>
      <c r="I1087" s="7"/>
      <c r="J1087" s="7"/>
      <c r="K1087" s="7"/>
      <c r="L1087" s="7"/>
      <c r="M1087" s="7"/>
      <c r="N1087" s="7"/>
      <c r="O1087" s="7"/>
    </row>
    <row r="1088" spans="5:15" x14ac:dyDescent="0.25">
      <c r="E1088" s="7"/>
      <c r="F1088" s="7"/>
      <c r="G1088" s="7"/>
      <c r="H1088" s="7"/>
      <c r="I1088" s="7"/>
      <c r="J1088" s="7"/>
      <c r="K1088" s="7"/>
      <c r="L1088" s="7"/>
      <c r="M1088" s="7"/>
      <c r="N1088" s="7"/>
      <c r="O1088" s="7"/>
    </row>
    <row r="1089" spans="5:15" x14ac:dyDescent="0.25">
      <c r="E1089" s="7"/>
      <c r="F1089" s="7"/>
      <c r="G1089" s="7"/>
      <c r="H1089" s="7"/>
      <c r="I1089" s="7"/>
      <c r="J1089" s="7"/>
      <c r="K1089" s="7"/>
      <c r="L1089" s="7"/>
      <c r="M1089" s="7"/>
      <c r="N1089" s="7"/>
      <c r="O1089" s="7"/>
    </row>
    <row r="1090" spans="5:15" x14ac:dyDescent="0.25">
      <c r="E1090" s="7"/>
      <c r="F1090" s="7"/>
      <c r="G1090" s="7"/>
      <c r="H1090" s="7"/>
      <c r="I1090" s="7"/>
      <c r="J1090" s="7"/>
      <c r="K1090" s="7"/>
      <c r="L1090" s="7"/>
      <c r="M1090" s="7"/>
      <c r="N1090" s="7"/>
      <c r="O1090" s="7"/>
    </row>
    <row r="1091" spans="5:15" x14ac:dyDescent="0.25">
      <c r="E1091" s="7"/>
      <c r="F1091" s="7"/>
      <c r="G1091" s="7"/>
      <c r="H1091" s="7"/>
      <c r="I1091" s="7"/>
      <c r="J1091" s="7"/>
      <c r="K1091" s="7"/>
      <c r="L1091" s="7"/>
      <c r="M1091" s="7"/>
      <c r="N1091" s="7"/>
      <c r="O1091" s="7"/>
    </row>
    <row r="1092" spans="5:15" x14ac:dyDescent="0.25">
      <c r="E1092" s="7"/>
      <c r="F1092" s="7"/>
      <c r="G1092" s="7"/>
      <c r="H1092" s="7"/>
      <c r="I1092" s="7"/>
      <c r="J1092" s="7"/>
      <c r="K1092" s="7"/>
      <c r="L1092" s="7"/>
      <c r="M1092" s="7"/>
      <c r="N1092" s="7"/>
      <c r="O1092" s="7"/>
    </row>
    <row r="1093" spans="5:15" x14ac:dyDescent="0.25">
      <c r="E1093" s="7"/>
      <c r="F1093" s="7"/>
      <c r="G1093" s="7"/>
      <c r="H1093" s="7"/>
      <c r="I1093" s="7"/>
      <c r="J1093" s="7"/>
      <c r="K1093" s="7"/>
      <c r="L1093" s="7"/>
      <c r="M1093" s="7"/>
      <c r="N1093" s="7"/>
      <c r="O1093" s="7"/>
    </row>
    <row r="1094" spans="5:15" x14ac:dyDescent="0.25">
      <c r="E1094" s="7"/>
      <c r="F1094" s="7"/>
      <c r="G1094" s="7"/>
      <c r="H1094" s="7"/>
      <c r="I1094" s="7"/>
      <c r="J1094" s="7"/>
      <c r="K1094" s="7"/>
      <c r="L1094" s="7"/>
      <c r="M1094" s="7"/>
      <c r="N1094" s="7"/>
      <c r="O1094" s="7"/>
    </row>
    <row r="1095" spans="5:15" x14ac:dyDescent="0.25">
      <c r="E1095" s="7"/>
      <c r="F1095" s="7"/>
      <c r="G1095" s="7"/>
      <c r="H1095" s="7"/>
      <c r="I1095" s="7"/>
      <c r="J1095" s="7"/>
      <c r="K1095" s="7"/>
      <c r="L1095" s="7"/>
      <c r="M1095" s="7"/>
      <c r="N1095" s="7"/>
      <c r="O1095" s="7"/>
    </row>
    <row r="1096" spans="5:15" x14ac:dyDescent="0.25">
      <c r="E1096" s="7"/>
      <c r="F1096" s="7"/>
      <c r="G1096" s="7"/>
      <c r="H1096" s="7"/>
      <c r="I1096" s="7"/>
      <c r="J1096" s="7"/>
      <c r="K1096" s="7"/>
      <c r="L1096" s="7"/>
      <c r="M1096" s="7"/>
      <c r="N1096" s="7"/>
      <c r="O1096" s="7"/>
    </row>
    <row r="1097" spans="5:15" x14ac:dyDescent="0.25">
      <c r="E1097" s="7"/>
      <c r="F1097" s="7"/>
      <c r="G1097" s="7"/>
      <c r="H1097" s="7"/>
      <c r="I1097" s="7"/>
      <c r="J1097" s="7"/>
      <c r="K1097" s="7"/>
      <c r="L1097" s="7"/>
      <c r="M1097" s="7"/>
      <c r="N1097" s="7"/>
      <c r="O1097" s="7"/>
    </row>
    <row r="1098" spans="5:15" x14ac:dyDescent="0.25">
      <c r="E1098" s="7"/>
      <c r="F1098" s="7"/>
      <c r="G1098" s="7"/>
      <c r="H1098" s="7"/>
      <c r="I1098" s="7"/>
      <c r="J1098" s="7"/>
      <c r="K1098" s="7"/>
      <c r="L1098" s="7"/>
      <c r="M1098" s="7"/>
      <c r="N1098" s="7"/>
      <c r="O1098" s="7"/>
    </row>
    <row r="1099" spans="5:15" x14ac:dyDescent="0.25">
      <c r="E1099" s="7"/>
      <c r="F1099" s="7"/>
      <c r="G1099" s="7"/>
      <c r="H1099" s="7"/>
      <c r="I1099" s="7"/>
      <c r="J1099" s="7"/>
      <c r="K1099" s="7"/>
      <c r="L1099" s="7"/>
      <c r="M1099" s="7"/>
      <c r="N1099" s="7"/>
      <c r="O1099" s="7"/>
    </row>
    <row r="1100" spans="5:15" x14ac:dyDescent="0.25">
      <c r="E1100" s="7"/>
      <c r="F1100" s="7"/>
      <c r="G1100" s="7"/>
      <c r="H1100" s="7"/>
      <c r="I1100" s="7"/>
      <c r="J1100" s="7"/>
      <c r="K1100" s="7"/>
      <c r="L1100" s="7"/>
      <c r="M1100" s="7"/>
      <c r="N1100" s="7"/>
      <c r="O1100" s="7"/>
    </row>
    <row r="1101" spans="5:15" x14ac:dyDescent="0.25">
      <c r="E1101" s="7"/>
      <c r="F1101" s="7"/>
      <c r="G1101" s="7"/>
      <c r="H1101" s="7"/>
      <c r="I1101" s="7"/>
      <c r="J1101" s="7"/>
      <c r="K1101" s="7"/>
      <c r="L1101" s="7"/>
      <c r="M1101" s="7"/>
      <c r="N1101" s="7"/>
      <c r="O1101" s="7"/>
    </row>
    <row r="1102" spans="5:15" x14ac:dyDescent="0.25">
      <c r="E1102" s="7"/>
      <c r="F1102" s="7"/>
      <c r="G1102" s="7"/>
      <c r="H1102" s="7"/>
      <c r="I1102" s="7"/>
      <c r="J1102" s="7"/>
      <c r="K1102" s="7"/>
      <c r="L1102" s="7"/>
      <c r="M1102" s="7"/>
      <c r="N1102" s="7"/>
      <c r="O1102" s="7"/>
    </row>
    <row r="1103" spans="5:15" x14ac:dyDescent="0.25">
      <c r="E1103" s="7"/>
      <c r="F1103" s="7"/>
      <c r="G1103" s="7"/>
      <c r="H1103" s="7"/>
      <c r="I1103" s="7"/>
      <c r="J1103" s="7"/>
      <c r="K1103" s="7"/>
      <c r="L1103" s="7"/>
      <c r="M1103" s="7"/>
      <c r="N1103" s="7"/>
      <c r="O1103" s="7"/>
    </row>
    <row r="1104" spans="5:15" x14ac:dyDescent="0.25">
      <c r="E1104" s="7"/>
      <c r="F1104" s="7"/>
      <c r="G1104" s="7"/>
      <c r="H1104" s="7"/>
      <c r="I1104" s="7"/>
      <c r="J1104" s="7"/>
      <c r="K1104" s="7"/>
      <c r="L1104" s="7"/>
      <c r="M1104" s="7"/>
      <c r="N1104" s="7"/>
      <c r="O1104" s="7"/>
    </row>
    <row r="1105" spans="5:15" x14ac:dyDescent="0.25">
      <c r="E1105" s="7"/>
      <c r="F1105" s="7"/>
      <c r="G1105" s="7"/>
      <c r="H1105" s="7"/>
      <c r="I1105" s="7"/>
      <c r="J1105" s="7"/>
      <c r="K1105" s="7"/>
      <c r="L1105" s="7"/>
      <c r="M1105" s="7"/>
      <c r="N1105" s="7"/>
      <c r="O1105" s="7"/>
    </row>
    <row r="1106" spans="5:15" x14ac:dyDescent="0.25">
      <c r="E1106" s="7"/>
      <c r="F1106" s="7"/>
      <c r="G1106" s="7"/>
      <c r="H1106" s="7"/>
      <c r="I1106" s="7"/>
      <c r="J1106" s="7"/>
      <c r="K1106" s="7"/>
      <c r="L1106" s="7"/>
      <c r="M1106" s="7"/>
      <c r="N1106" s="7"/>
      <c r="O1106" s="7"/>
    </row>
    <row r="1107" spans="5:15" x14ac:dyDescent="0.25">
      <c r="E1107" s="7"/>
      <c r="F1107" s="7"/>
      <c r="G1107" s="7"/>
      <c r="H1107" s="7"/>
      <c r="I1107" s="7"/>
      <c r="J1107" s="7"/>
      <c r="K1107" s="7"/>
      <c r="L1107" s="7"/>
      <c r="M1107" s="7"/>
      <c r="N1107" s="7"/>
      <c r="O1107" s="7"/>
    </row>
    <row r="1108" spans="5:15" x14ac:dyDescent="0.25">
      <c r="E1108" s="7"/>
      <c r="F1108" s="7"/>
      <c r="G1108" s="7"/>
      <c r="H1108" s="7"/>
      <c r="I1108" s="7"/>
      <c r="J1108" s="7"/>
      <c r="K1108" s="7"/>
      <c r="L1108" s="7"/>
      <c r="M1108" s="7"/>
      <c r="N1108" s="7"/>
      <c r="O1108" s="7"/>
    </row>
    <row r="1109" spans="5:15" x14ac:dyDescent="0.25">
      <c r="E1109" s="7"/>
      <c r="F1109" s="7"/>
      <c r="G1109" s="7"/>
      <c r="H1109" s="7"/>
      <c r="I1109" s="7"/>
      <c r="J1109" s="7"/>
      <c r="K1109" s="7"/>
      <c r="L1109" s="7"/>
      <c r="M1109" s="7"/>
      <c r="N1109" s="7"/>
      <c r="O1109" s="7"/>
    </row>
    <row r="1110" spans="5:15" x14ac:dyDescent="0.25">
      <c r="E1110" s="7"/>
      <c r="F1110" s="7"/>
      <c r="G1110" s="7"/>
      <c r="H1110" s="7"/>
      <c r="I1110" s="7"/>
      <c r="J1110" s="7"/>
      <c r="K1110" s="7"/>
      <c r="L1110" s="7"/>
      <c r="M1110" s="7"/>
      <c r="N1110" s="7"/>
      <c r="O1110" s="7"/>
    </row>
    <row r="1111" spans="5:15" x14ac:dyDescent="0.25">
      <c r="E1111" s="7"/>
      <c r="F1111" s="7"/>
      <c r="G1111" s="7"/>
      <c r="H1111" s="7"/>
      <c r="I1111" s="7"/>
      <c r="J1111" s="7"/>
      <c r="K1111" s="7"/>
      <c r="L1111" s="7"/>
      <c r="M1111" s="7"/>
      <c r="N1111" s="7"/>
      <c r="O1111" s="7"/>
    </row>
    <row r="1112" spans="5:15" x14ac:dyDescent="0.25">
      <c r="E1112" s="7"/>
      <c r="F1112" s="7"/>
      <c r="G1112" s="7"/>
      <c r="H1112" s="7"/>
      <c r="I1112" s="7"/>
      <c r="J1112" s="7"/>
      <c r="K1112" s="7"/>
      <c r="L1112" s="7"/>
      <c r="M1112" s="7"/>
      <c r="N1112" s="7"/>
      <c r="O1112" s="7"/>
    </row>
    <row r="1113" spans="5:15" x14ac:dyDescent="0.25">
      <c r="E1113" s="7"/>
      <c r="F1113" s="7"/>
      <c r="G1113" s="7"/>
      <c r="H1113" s="7"/>
      <c r="I1113" s="7"/>
      <c r="J1113" s="7"/>
      <c r="K1113" s="7"/>
      <c r="L1113" s="7"/>
      <c r="M1113" s="7"/>
      <c r="N1113" s="7"/>
      <c r="O1113" s="7"/>
    </row>
    <row r="1114" spans="5:15" x14ac:dyDescent="0.25">
      <c r="E1114" s="7"/>
      <c r="F1114" s="7"/>
      <c r="G1114" s="7"/>
      <c r="H1114" s="7"/>
      <c r="I1114" s="7"/>
      <c r="J1114" s="7"/>
      <c r="K1114" s="7"/>
      <c r="L1114" s="7"/>
      <c r="M1114" s="7"/>
      <c r="N1114" s="7"/>
      <c r="O1114" s="7"/>
    </row>
    <row r="1115" spans="5:15" x14ac:dyDescent="0.25">
      <c r="E1115" s="7"/>
      <c r="F1115" s="7"/>
      <c r="G1115" s="7"/>
      <c r="H1115" s="7"/>
      <c r="I1115" s="7"/>
      <c r="J1115" s="7"/>
      <c r="K1115" s="7"/>
      <c r="L1115" s="7"/>
      <c r="M1115" s="7"/>
      <c r="N1115" s="7"/>
      <c r="O1115" s="7"/>
    </row>
    <row r="1116" spans="5:15" x14ac:dyDescent="0.25">
      <c r="E1116" s="7"/>
      <c r="F1116" s="7"/>
      <c r="G1116" s="7"/>
      <c r="H1116" s="7"/>
      <c r="I1116" s="7"/>
      <c r="J1116" s="7"/>
      <c r="K1116" s="7"/>
      <c r="L1116" s="7"/>
      <c r="M1116" s="7"/>
      <c r="N1116" s="7"/>
      <c r="O1116" s="7"/>
    </row>
    <row r="1117" spans="5:15" x14ac:dyDescent="0.25">
      <c r="E1117" s="7"/>
      <c r="F1117" s="7"/>
      <c r="G1117" s="7"/>
      <c r="H1117" s="7"/>
      <c r="I1117" s="7"/>
      <c r="J1117" s="7"/>
      <c r="K1117" s="7"/>
      <c r="L1117" s="7"/>
      <c r="M1117" s="7"/>
      <c r="N1117" s="7"/>
      <c r="O1117" s="7"/>
    </row>
    <row r="1118" spans="5:15" x14ac:dyDescent="0.25">
      <c r="E1118" s="7"/>
      <c r="F1118" s="7"/>
      <c r="G1118" s="7"/>
      <c r="H1118" s="7"/>
      <c r="I1118" s="7"/>
      <c r="J1118" s="7"/>
      <c r="K1118" s="7"/>
      <c r="L1118" s="7"/>
      <c r="M1118" s="7"/>
      <c r="N1118" s="7"/>
      <c r="O1118" s="7"/>
    </row>
    <row r="1119" spans="5:15" x14ac:dyDescent="0.25">
      <c r="E1119" s="7"/>
      <c r="F1119" s="7"/>
      <c r="G1119" s="7"/>
      <c r="H1119" s="7"/>
      <c r="I1119" s="7"/>
      <c r="J1119" s="7"/>
      <c r="K1119" s="7"/>
      <c r="L1119" s="7"/>
      <c r="M1119" s="7"/>
      <c r="N1119" s="7"/>
      <c r="O1119" s="7"/>
    </row>
    <row r="1120" spans="5:15" x14ac:dyDescent="0.25">
      <c r="E1120" s="7"/>
      <c r="F1120" s="7"/>
      <c r="G1120" s="7"/>
      <c r="H1120" s="7"/>
      <c r="I1120" s="7"/>
      <c r="J1120" s="7"/>
      <c r="K1120" s="7"/>
      <c r="L1120" s="7"/>
      <c r="M1120" s="7"/>
      <c r="N1120" s="7"/>
      <c r="O1120" s="7"/>
    </row>
    <row r="1121" spans="5:15" x14ac:dyDescent="0.25">
      <c r="E1121" s="7"/>
      <c r="F1121" s="7"/>
      <c r="G1121" s="7"/>
      <c r="H1121" s="7"/>
      <c r="I1121" s="7"/>
      <c r="J1121" s="7"/>
      <c r="K1121" s="7"/>
      <c r="L1121" s="7"/>
      <c r="M1121" s="7"/>
      <c r="N1121" s="7"/>
      <c r="O1121" s="7"/>
    </row>
    <row r="1122" spans="5:15" x14ac:dyDescent="0.25">
      <c r="E1122" s="7"/>
      <c r="F1122" s="7"/>
      <c r="G1122" s="7"/>
      <c r="H1122" s="7"/>
      <c r="I1122" s="7"/>
      <c r="J1122" s="7"/>
      <c r="K1122" s="7"/>
      <c r="L1122" s="7"/>
      <c r="M1122" s="7"/>
      <c r="N1122" s="7"/>
      <c r="O1122" s="7"/>
    </row>
    <row r="1123" spans="5:15" x14ac:dyDescent="0.25">
      <c r="E1123" s="7"/>
      <c r="F1123" s="7"/>
      <c r="G1123" s="7"/>
      <c r="H1123" s="7"/>
      <c r="I1123" s="7"/>
      <c r="J1123" s="7"/>
      <c r="K1123" s="7"/>
      <c r="L1123" s="7"/>
      <c r="M1123" s="7"/>
      <c r="N1123" s="7"/>
      <c r="O1123" s="7"/>
    </row>
    <row r="1124" spans="5:15" x14ac:dyDescent="0.25">
      <c r="E1124" s="7"/>
      <c r="F1124" s="7"/>
      <c r="G1124" s="7"/>
      <c r="H1124" s="7"/>
      <c r="I1124" s="7"/>
      <c r="J1124" s="7"/>
      <c r="K1124" s="7"/>
      <c r="L1124" s="7"/>
      <c r="M1124" s="7"/>
      <c r="N1124" s="7"/>
      <c r="O1124" s="7"/>
    </row>
    <row r="1125" spans="5:15" x14ac:dyDescent="0.25">
      <c r="E1125" s="7"/>
      <c r="F1125" s="7"/>
      <c r="G1125" s="7"/>
      <c r="H1125" s="7"/>
      <c r="I1125" s="7"/>
      <c r="J1125" s="7"/>
      <c r="K1125" s="7"/>
      <c r="L1125" s="7"/>
      <c r="M1125" s="7"/>
      <c r="N1125" s="7"/>
      <c r="O1125" s="7"/>
    </row>
    <row r="1126" spans="5:15" x14ac:dyDescent="0.25">
      <c r="E1126" s="7"/>
      <c r="F1126" s="7"/>
      <c r="G1126" s="7"/>
      <c r="H1126" s="7"/>
      <c r="I1126" s="7"/>
      <c r="J1126" s="7"/>
      <c r="K1126" s="7"/>
      <c r="L1126" s="7"/>
      <c r="M1126" s="7"/>
      <c r="N1126" s="7"/>
      <c r="O1126" s="7"/>
    </row>
    <row r="1127" spans="5:15" x14ac:dyDescent="0.25">
      <c r="E1127" s="7"/>
      <c r="F1127" s="7"/>
      <c r="G1127" s="7"/>
      <c r="H1127" s="7"/>
      <c r="I1127" s="7"/>
      <c r="J1127" s="7"/>
      <c r="K1127" s="7"/>
      <c r="L1127" s="7"/>
      <c r="M1127" s="7"/>
      <c r="N1127" s="7"/>
      <c r="O1127" s="7"/>
    </row>
    <row r="1128" spans="5:15" x14ac:dyDescent="0.25">
      <c r="E1128" s="7"/>
      <c r="F1128" s="7"/>
      <c r="G1128" s="7"/>
      <c r="H1128" s="7"/>
      <c r="I1128" s="7"/>
      <c r="J1128" s="7"/>
      <c r="K1128" s="7"/>
      <c r="L1128" s="7"/>
      <c r="M1128" s="7"/>
      <c r="N1128" s="7"/>
      <c r="O1128" s="7"/>
    </row>
    <row r="1129" spans="5:15" x14ac:dyDescent="0.25">
      <c r="E1129" s="7"/>
      <c r="F1129" s="7"/>
      <c r="G1129" s="7"/>
      <c r="H1129" s="7"/>
      <c r="I1129" s="7"/>
      <c r="J1129" s="7"/>
      <c r="K1129" s="7"/>
      <c r="L1129" s="7"/>
      <c r="M1129" s="7"/>
      <c r="N1129" s="7"/>
      <c r="O1129" s="7"/>
    </row>
    <row r="1130" spans="5:15" x14ac:dyDescent="0.25">
      <c r="E1130" s="7"/>
      <c r="F1130" s="7"/>
      <c r="G1130" s="7"/>
      <c r="H1130" s="7"/>
      <c r="I1130" s="7"/>
      <c r="J1130" s="7"/>
      <c r="K1130" s="7"/>
      <c r="L1130" s="7"/>
      <c r="M1130" s="7"/>
      <c r="N1130" s="7"/>
      <c r="O1130" s="7"/>
    </row>
    <row r="1131" spans="5:15" x14ac:dyDescent="0.25">
      <c r="E1131" s="7"/>
      <c r="F1131" s="7"/>
      <c r="G1131" s="7"/>
      <c r="H1131" s="7"/>
      <c r="I1131" s="7"/>
      <c r="J1131" s="7"/>
      <c r="K1131" s="7"/>
      <c r="L1131" s="7"/>
      <c r="M1131" s="7"/>
      <c r="N1131" s="7"/>
      <c r="O1131" s="7"/>
    </row>
    <row r="1132" spans="5:15" x14ac:dyDescent="0.25">
      <c r="E1132" s="7"/>
      <c r="F1132" s="7"/>
      <c r="G1132" s="7"/>
      <c r="H1132" s="7"/>
      <c r="I1132" s="7"/>
      <c r="J1132" s="7"/>
      <c r="K1132" s="7"/>
      <c r="L1132" s="7"/>
      <c r="M1132" s="7"/>
      <c r="N1132" s="7"/>
      <c r="O1132" s="7"/>
    </row>
    <row r="1133" spans="5:15" x14ac:dyDescent="0.25">
      <c r="E1133" s="7"/>
      <c r="F1133" s="7"/>
      <c r="G1133" s="7"/>
      <c r="H1133" s="7"/>
      <c r="I1133" s="7"/>
      <c r="J1133" s="7"/>
      <c r="K1133" s="7"/>
      <c r="L1133" s="7"/>
      <c r="M1133" s="7"/>
      <c r="N1133" s="7"/>
      <c r="O1133" s="7"/>
    </row>
    <row r="1134" spans="5:15" x14ac:dyDescent="0.25">
      <c r="E1134" s="7"/>
      <c r="F1134" s="7"/>
      <c r="G1134" s="7"/>
      <c r="H1134" s="7"/>
      <c r="I1134" s="7"/>
      <c r="J1134" s="7"/>
      <c r="K1134" s="7"/>
      <c r="L1134" s="7"/>
      <c r="M1134" s="7"/>
      <c r="N1134" s="7"/>
      <c r="O1134" s="7"/>
    </row>
    <row r="1135" spans="5:15" x14ac:dyDescent="0.25">
      <c r="E1135" s="7"/>
      <c r="F1135" s="7"/>
      <c r="G1135" s="7"/>
      <c r="H1135" s="7"/>
      <c r="I1135" s="7"/>
      <c r="J1135" s="7"/>
      <c r="K1135" s="7"/>
      <c r="L1135" s="7"/>
      <c r="M1135" s="7"/>
      <c r="N1135" s="7"/>
      <c r="O1135" s="7"/>
    </row>
    <row r="1136" spans="5:15" x14ac:dyDescent="0.25">
      <c r="E1136" s="7"/>
      <c r="F1136" s="7"/>
      <c r="G1136" s="7"/>
      <c r="H1136" s="7"/>
      <c r="I1136" s="7"/>
      <c r="J1136" s="7"/>
      <c r="K1136" s="7"/>
      <c r="L1136" s="7"/>
      <c r="M1136" s="7"/>
      <c r="N1136" s="7"/>
      <c r="O1136" s="7"/>
    </row>
    <row r="1137" spans="5:15" x14ac:dyDescent="0.25">
      <c r="E1137" s="7"/>
      <c r="F1137" s="7"/>
      <c r="G1137" s="7"/>
      <c r="H1137" s="7"/>
      <c r="I1137" s="7"/>
      <c r="J1137" s="7"/>
      <c r="K1137" s="7"/>
      <c r="L1137" s="7"/>
      <c r="M1137" s="7"/>
      <c r="N1137" s="7"/>
      <c r="O1137" s="7"/>
    </row>
    <row r="1138" spans="5:15" x14ac:dyDescent="0.25">
      <c r="E1138" s="7"/>
      <c r="F1138" s="7"/>
      <c r="G1138" s="7"/>
      <c r="H1138" s="7"/>
      <c r="I1138" s="7"/>
      <c r="J1138" s="7"/>
      <c r="K1138" s="7"/>
      <c r="L1138" s="7"/>
      <c r="M1138" s="7"/>
      <c r="N1138" s="7"/>
      <c r="O1138" s="7"/>
    </row>
    <row r="1139" spans="5:15" x14ac:dyDescent="0.25">
      <c r="E1139" s="7"/>
      <c r="F1139" s="7"/>
      <c r="G1139" s="7"/>
      <c r="H1139" s="7"/>
      <c r="I1139" s="7"/>
      <c r="J1139" s="7"/>
      <c r="K1139" s="7"/>
      <c r="L1139" s="7"/>
      <c r="M1139" s="7"/>
      <c r="N1139" s="7"/>
      <c r="O1139" s="7"/>
    </row>
    <row r="1140" spans="5:15" x14ac:dyDescent="0.25">
      <c r="E1140" s="7"/>
      <c r="F1140" s="7"/>
      <c r="G1140" s="7"/>
      <c r="H1140" s="7"/>
      <c r="I1140" s="7"/>
      <c r="J1140" s="7"/>
      <c r="K1140" s="7"/>
      <c r="L1140" s="7"/>
      <c r="M1140" s="7"/>
      <c r="N1140" s="7"/>
      <c r="O1140" s="7"/>
    </row>
    <row r="1141" spans="5:15" x14ac:dyDescent="0.25">
      <c r="E1141" s="7"/>
      <c r="F1141" s="7"/>
      <c r="G1141" s="7"/>
      <c r="H1141" s="7"/>
      <c r="I1141" s="7"/>
      <c r="J1141" s="7"/>
      <c r="K1141" s="7"/>
      <c r="L1141" s="7"/>
      <c r="M1141" s="7"/>
      <c r="N1141" s="7"/>
      <c r="O1141" s="7"/>
    </row>
    <row r="1142" spans="5:15" x14ac:dyDescent="0.25">
      <c r="E1142" s="7"/>
      <c r="F1142" s="7"/>
      <c r="G1142" s="7"/>
      <c r="H1142" s="7"/>
      <c r="I1142" s="7"/>
      <c r="J1142" s="7"/>
      <c r="K1142" s="7"/>
      <c r="L1142" s="7"/>
      <c r="M1142" s="7"/>
      <c r="N1142" s="7"/>
      <c r="O1142" s="7"/>
    </row>
    <row r="1143" spans="5:15" x14ac:dyDescent="0.25">
      <c r="E1143" s="7"/>
      <c r="F1143" s="7"/>
      <c r="G1143" s="7"/>
      <c r="H1143" s="7"/>
      <c r="I1143" s="7"/>
      <c r="J1143" s="7"/>
      <c r="K1143" s="7"/>
      <c r="L1143" s="7"/>
      <c r="M1143" s="7"/>
      <c r="N1143" s="7"/>
      <c r="O1143" s="7"/>
    </row>
    <row r="1144" spans="5:15" x14ac:dyDescent="0.25">
      <c r="E1144" s="7"/>
      <c r="F1144" s="7"/>
      <c r="G1144" s="7"/>
      <c r="H1144" s="7"/>
      <c r="I1144" s="7"/>
      <c r="J1144" s="7"/>
      <c r="K1144" s="7"/>
      <c r="L1144" s="7"/>
      <c r="M1144" s="7"/>
      <c r="N1144" s="7"/>
      <c r="O1144" s="7"/>
    </row>
    <row r="1145" spans="5:15" x14ac:dyDescent="0.25">
      <c r="E1145" s="7"/>
      <c r="F1145" s="7"/>
      <c r="G1145" s="7"/>
      <c r="H1145" s="7"/>
      <c r="I1145" s="7"/>
      <c r="J1145" s="7"/>
      <c r="K1145" s="7"/>
      <c r="L1145" s="7"/>
      <c r="M1145" s="7"/>
      <c r="N1145" s="7"/>
      <c r="O1145" s="7"/>
    </row>
    <row r="1146" spans="5:15" x14ac:dyDescent="0.25">
      <c r="E1146" s="7"/>
      <c r="F1146" s="7"/>
      <c r="G1146" s="7"/>
      <c r="H1146" s="7"/>
      <c r="I1146" s="7"/>
      <c r="J1146" s="7"/>
      <c r="K1146" s="7"/>
      <c r="L1146" s="7"/>
      <c r="M1146" s="7"/>
      <c r="N1146" s="7"/>
      <c r="O1146" s="7"/>
    </row>
    <row r="1147" spans="5:15" x14ac:dyDescent="0.25">
      <c r="E1147" s="7"/>
      <c r="F1147" s="7"/>
      <c r="G1147" s="7"/>
      <c r="H1147" s="7"/>
      <c r="I1147" s="7"/>
      <c r="J1147" s="7"/>
      <c r="K1147" s="7"/>
      <c r="L1147" s="7"/>
      <c r="M1147" s="7"/>
      <c r="N1147" s="7"/>
      <c r="O1147" s="7"/>
    </row>
    <row r="1148" spans="5:15" x14ac:dyDescent="0.25">
      <c r="E1148" s="7"/>
      <c r="F1148" s="7"/>
      <c r="G1148" s="7"/>
      <c r="H1148" s="7"/>
      <c r="I1148" s="7"/>
      <c r="J1148" s="7"/>
      <c r="K1148" s="7"/>
      <c r="L1148" s="7"/>
      <c r="M1148" s="7"/>
      <c r="N1148" s="7"/>
      <c r="O1148" s="7"/>
    </row>
    <row r="1149" spans="5:15" x14ac:dyDescent="0.25">
      <c r="E1149" s="7"/>
      <c r="F1149" s="7"/>
      <c r="G1149" s="7"/>
      <c r="H1149" s="7"/>
      <c r="I1149" s="7"/>
      <c r="J1149" s="7"/>
      <c r="K1149" s="7"/>
      <c r="L1149" s="7"/>
      <c r="M1149" s="7"/>
      <c r="N1149" s="7"/>
      <c r="O1149" s="7"/>
    </row>
    <row r="1150" spans="5:15" x14ac:dyDescent="0.25">
      <c r="E1150" s="7"/>
      <c r="F1150" s="7"/>
      <c r="G1150" s="7"/>
      <c r="H1150" s="7"/>
      <c r="I1150" s="7"/>
      <c r="J1150" s="7"/>
      <c r="K1150" s="7"/>
      <c r="L1150" s="7"/>
      <c r="M1150" s="7"/>
      <c r="N1150" s="7"/>
      <c r="O1150" s="7"/>
    </row>
    <row r="1151" spans="5:15" x14ac:dyDescent="0.25">
      <c r="E1151" s="7"/>
      <c r="F1151" s="7"/>
      <c r="G1151" s="7"/>
      <c r="H1151" s="7"/>
      <c r="I1151" s="7"/>
      <c r="J1151" s="7"/>
      <c r="K1151" s="7"/>
      <c r="L1151" s="7"/>
      <c r="M1151" s="7"/>
      <c r="N1151" s="7"/>
      <c r="O1151" s="7"/>
    </row>
    <row r="1152" spans="5:15" x14ac:dyDescent="0.25">
      <c r="E1152" s="7"/>
      <c r="F1152" s="7"/>
      <c r="G1152" s="7"/>
      <c r="H1152" s="7"/>
      <c r="I1152" s="7"/>
      <c r="J1152" s="7"/>
      <c r="K1152" s="7"/>
      <c r="L1152" s="7"/>
      <c r="M1152" s="7"/>
      <c r="N1152" s="7"/>
      <c r="O1152" s="7"/>
    </row>
    <row r="1153" spans="5:15" x14ac:dyDescent="0.25">
      <c r="E1153" s="7"/>
      <c r="F1153" s="7"/>
      <c r="G1153" s="7"/>
      <c r="H1153" s="7"/>
      <c r="I1153" s="7"/>
      <c r="J1153" s="7"/>
      <c r="K1153" s="7"/>
      <c r="L1153" s="7"/>
      <c r="M1153" s="7"/>
      <c r="N1153" s="7"/>
      <c r="O1153" s="7"/>
    </row>
    <row r="1154" spans="5:15" x14ac:dyDescent="0.25">
      <c r="E1154" s="7"/>
      <c r="F1154" s="7"/>
      <c r="G1154" s="7"/>
      <c r="H1154" s="7"/>
      <c r="I1154" s="7"/>
      <c r="J1154" s="7"/>
      <c r="K1154" s="7"/>
      <c r="L1154" s="7"/>
      <c r="M1154" s="7"/>
      <c r="N1154" s="7"/>
      <c r="O1154" s="7"/>
    </row>
    <row r="1155" spans="5:15" x14ac:dyDescent="0.25">
      <c r="E1155" s="7"/>
      <c r="F1155" s="7"/>
      <c r="G1155" s="7"/>
      <c r="H1155" s="7"/>
      <c r="I1155" s="7"/>
      <c r="J1155" s="7"/>
      <c r="K1155" s="7"/>
      <c r="L1155" s="7"/>
      <c r="M1155" s="7"/>
      <c r="N1155" s="7"/>
      <c r="O1155" s="7"/>
    </row>
    <row r="1156" spans="5:15" x14ac:dyDescent="0.25">
      <c r="E1156" s="7"/>
      <c r="F1156" s="7"/>
      <c r="G1156" s="7"/>
      <c r="H1156" s="7"/>
      <c r="I1156" s="7"/>
      <c r="J1156" s="7"/>
      <c r="K1156" s="7"/>
      <c r="L1156" s="7"/>
      <c r="M1156" s="7"/>
      <c r="N1156" s="7"/>
      <c r="O1156" s="7"/>
    </row>
    <row r="1157" spans="5:15" x14ac:dyDescent="0.25">
      <c r="E1157" s="7"/>
      <c r="F1157" s="7"/>
      <c r="G1157" s="7"/>
      <c r="H1157" s="7"/>
      <c r="I1157" s="7"/>
      <c r="J1157" s="7"/>
      <c r="K1157" s="7"/>
      <c r="L1157" s="7"/>
      <c r="M1157" s="7"/>
      <c r="N1157" s="7"/>
      <c r="O1157" s="7"/>
    </row>
    <row r="1158" spans="5:15" x14ac:dyDescent="0.25">
      <c r="E1158" s="7"/>
      <c r="F1158" s="7"/>
      <c r="G1158" s="7"/>
      <c r="H1158" s="7"/>
      <c r="I1158" s="7"/>
      <c r="J1158" s="7"/>
      <c r="K1158" s="7"/>
      <c r="L1158" s="7"/>
      <c r="M1158" s="7"/>
      <c r="N1158" s="7"/>
      <c r="O1158" s="7"/>
    </row>
    <row r="1159" spans="5:15" x14ac:dyDescent="0.25">
      <c r="E1159" s="7"/>
      <c r="F1159" s="7"/>
      <c r="G1159" s="7"/>
      <c r="H1159" s="7"/>
      <c r="I1159" s="7"/>
      <c r="J1159" s="7"/>
      <c r="K1159" s="7"/>
      <c r="L1159" s="7"/>
      <c r="M1159" s="7"/>
      <c r="N1159" s="7"/>
      <c r="O1159" s="7"/>
    </row>
    <row r="1160" spans="5:15" x14ac:dyDescent="0.25">
      <c r="E1160" s="7"/>
      <c r="F1160" s="7"/>
      <c r="G1160" s="7"/>
      <c r="H1160" s="7"/>
      <c r="I1160" s="7"/>
      <c r="J1160" s="7"/>
      <c r="K1160" s="7"/>
      <c r="L1160" s="7"/>
      <c r="M1160" s="7"/>
      <c r="N1160" s="7"/>
      <c r="O1160" s="7"/>
    </row>
    <row r="1161" spans="5:15" x14ac:dyDescent="0.25">
      <c r="E1161" s="7"/>
      <c r="F1161" s="7"/>
      <c r="G1161" s="7"/>
      <c r="H1161" s="7"/>
      <c r="I1161" s="7"/>
      <c r="J1161" s="7"/>
      <c r="K1161" s="7"/>
      <c r="L1161" s="7"/>
      <c r="M1161" s="7"/>
      <c r="N1161" s="7"/>
      <c r="O1161" s="7"/>
    </row>
    <row r="1162" spans="5:15" x14ac:dyDescent="0.25">
      <c r="E1162" s="7"/>
      <c r="F1162" s="7"/>
      <c r="G1162" s="7"/>
      <c r="H1162" s="7"/>
      <c r="I1162" s="7"/>
      <c r="J1162" s="7"/>
      <c r="K1162" s="7"/>
      <c r="L1162" s="7"/>
      <c r="M1162" s="7"/>
      <c r="N1162" s="7"/>
      <c r="O1162" s="7"/>
    </row>
    <row r="1163" spans="5:15" x14ac:dyDescent="0.25">
      <c r="E1163" s="7"/>
      <c r="F1163" s="7"/>
      <c r="G1163" s="7"/>
      <c r="H1163" s="7"/>
      <c r="I1163" s="7"/>
      <c r="J1163" s="7"/>
      <c r="K1163" s="7"/>
      <c r="L1163" s="7"/>
      <c r="M1163" s="7"/>
      <c r="N1163" s="7"/>
      <c r="O1163" s="7"/>
    </row>
    <row r="1164" spans="5:15" x14ac:dyDescent="0.25">
      <c r="E1164" s="7"/>
      <c r="F1164" s="7"/>
      <c r="G1164" s="7"/>
      <c r="H1164" s="7"/>
      <c r="I1164" s="7"/>
      <c r="J1164" s="7"/>
      <c r="K1164" s="7"/>
      <c r="L1164" s="7"/>
      <c r="M1164" s="7"/>
      <c r="N1164" s="7"/>
      <c r="O1164" s="7"/>
    </row>
    <row r="1165" spans="5:15" x14ac:dyDescent="0.25">
      <c r="E1165" s="7"/>
      <c r="F1165" s="7"/>
      <c r="G1165" s="7"/>
      <c r="H1165" s="7"/>
      <c r="I1165" s="7"/>
      <c r="J1165" s="7"/>
      <c r="K1165" s="7"/>
      <c r="L1165" s="7"/>
      <c r="M1165" s="7"/>
      <c r="N1165" s="7"/>
      <c r="O1165" s="7"/>
    </row>
    <row r="1166" spans="5:15" x14ac:dyDescent="0.25">
      <c r="E1166" s="7"/>
      <c r="F1166" s="7"/>
      <c r="G1166" s="7"/>
      <c r="H1166" s="7"/>
      <c r="I1166" s="7"/>
      <c r="J1166" s="7"/>
      <c r="K1166" s="7"/>
      <c r="L1166" s="7"/>
      <c r="M1166" s="7"/>
      <c r="N1166" s="7"/>
      <c r="O1166" s="7"/>
    </row>
    <row r="1167" spans="5:15" x14ac:dyDescent="0.25">
      <c r="E1167" s="7"/>
      <c r="F1167" s="7"/>
      <c r="G1167" s="7"/>
      <c r="H1167" s="7"/>
      <c r="I1167" s="7"/>
      <c r="J1167" s="7"/>
      <c r="K1167" s="7"/>
      <c r="L1167" s="7"/>
      <c r="M1167" s="7"/>
      <c r="N1167" s="7"/>
      <c r="O1167" s="7"/>
    </row>
    <row r="1168" spans="5:15" x14ac:dyDescent="0.25">
      <c r="E1168" s="7"/>
      <c r="F1168" s="7"/>
      <c r="G1168" s="7"/>
      <c r="H1168" s="7"/>
      <c r="I1168" s="7"/>
      <c r="J1168" s="7"/>
      <c r="K1168" s="7"/>
      <c r="L1168" s="7"/>
      <c r="M1168" s="7"/>
      <c r="N1168" s="7"/>
      <c r="O1168" s="7"/>
    </row>
    <row r="1169" spans="5:15" x14ac:dyDescent="0.25">
      <c r="E1169" s="7"/>
      <c r="F1169" s="7"/>
      <c r="G1169" s="7"/>
      <c r="H1169" s="7"/>
      <c r="I1169" s="7"/>
      <c r="J1169" s="7"/>
      <c r="K1169" s="7"/>
      <c r="L1169" s="7"/>
      <c r="M1169" s="7"/>
      <c r="N1169" s="7"/>
      <c r="O1169" s="7"/>
    </row>
    <row r="1170" spans="5:15" x14ac:dyDescent="0.25">
      <c r="E1170" s="7"/>
      <c r="F1170" s="7"/>
      <c r="G1170" s="7"/>
      <c r="H1170" s="7"/>
      <c r="I1170" s="7"/>
      <c r="J1170" s="7"/>
      <c r="K1170" s="7"/>
      <c r="L1170" s="7"/>
      <c r="M1170" s="7"/>
      <c r="N1170" s="7"/>
      <c r="O1170" s="7"/>
    </row>
    <row r="1171" spans="5:15" x14ac:dyDescent="0.25">
      <c r="E1171" s="7"/>
      <c r="F1171" s="7"/>
      <c r="G1171" s="7"/>
      <c r="H1171" s="7"/>
      <c r="I1171" s="7"/>
      <c r="J1171" s="7"/>
      <c r="K1171" s="7"/>
      <c r="L1171" s="7"/>
      <c r="M1171" s="7"/>
      <c r="N1171" s="7"/>
      <c r="O1171" s="7"/>
    </row>
    <row r="1172" spans="5:15" x14ac:dyDescent="0.25">
      <c r="E1172" s="7"/>
      <c r="F1172" s="7"/>
      <c r="G1172" s="7"/>
      <c r="H1172" s="7"/>
      <c r="I1172" s="7"/>
      <c r="J1172" s="7"/>
      <c r="K1172" s="7"/>
      <c r="L1172" s="7"/>
      <c r="M1172" s="7"/>
      <c r="N1172" s="7"/>
      <c r="O1172" s="7"/>
    </row>
    <row r="1173" spans="5:15" x14ac:dyDescent="0.25">
      <c r="E1173" s="7"/>
      <c r="F1173" s="7"/>
      <c r="G1173" s="7"/>
      <c r="H1173" s="7"/>
      <c r="I1173" s="7"/>
      <c r="J1173" s="7"/>
      <c r="K1173" s="7"/>
      <c r="L1173" s="7"/>
      <c r="M1173" s="7"/>
      <c r="N1173" s="7"/>
      <c r="O1173" s="7"/>
    </row>
    <row r="1174" spans="5:15" x14ac:dyDescent="0.25">
      <c r="E1174" s="7"/>
      <c r="F1174" s="7"/>
      <c r="G1174" s="7"/>
      <c r="H1174" s="7"/>
      <c r="I1174" s="7"/>
      <c r="J1174" s="7"/>
      <c r="K1174" s="7"/>
      <c r="L1174" s="7"/>
      <c r="M1174" s="7"/>
      <c r="N1174" s="7"/>
      <c r="O1174" s="7"/>
    </row>
    <row r="1175" spans="5:15" x14ac:dyDescent="0.25">
      <c r="E1175" s="7"/>
      <c r="F1175" s="7"/>
      <c r="G1175" s="7"/>
      <c r="H1175" s="7"/>
      <c r="I1175" s="7"/>
      <c r="J1175" s="7"/>
      <c r="K1175" s="7"/>
      <c r="L1175" s="7"/>
      <c r="M1175" s="7"/>
      <c r="N1175" s="7"/>
      <c r="O1175" s="7"/>
    </row>
    <row r="1176" spans="5:15" x14ac:dyDescent="0.25">
      <c r="L1176" s="8"/>
      <c r="M1176" s="8"/>
      <c r="O1176" s="8"/>
    </row>
    <row r="1177" spans="5:15" x14ac:dyDescent="0.25">
      <c r="L1177" s="8"/>
      <c r="M1177" s="8"/>
      <c r="O1177" s="8"/>
    </row>
    <row r="1178" spans="5:15" x14ac:dyDescent="0.25">
      <c r="L1178" s="8"/>
      <c r="M1178" s="8"/>
      <c r="O1178" s="8"/>
    </row>
    <row r="1179" spans="5:15" x14ac:dyDescent="0.25">
      <c r="L1179" s="8"/>
      <c r="M1179" s="8"/>
      <c r="O1179" s="8"/>
    </row>
    <row r="1180" spans="5:15" x14ac:dyDescent="0.25">
      <c r="L1180" s="8"/>
      <c r="M1180" s="8"/>
      <c r="O1180" s="8"/>
    </row>
    <row r="1181" spans="5:15" x14ac:dyDescent="0.25">
      <c r="L1181" s="8"/>
      <c r="M1181" s="8"/>
      <c r="O1181" s="8"/>
    </row>
    <row r="1182" spans="5:15" x14ac:dyDescent="0.25">
      <c r="L1182" s="8"/>
      <c r="M1182" s="8"/>
      <c r="O1182" s="8"/>
    </row>
    <row r="1183" spans="5:15" x14ac:dyDescent="0.25">
      <c r="L1183" s="8"/>
      <c r="M1183" s="8"/>
      <c r="O1183" s="8"/>
    </row>
    <row r="1184" spans="5:15" x14ac:dyDescent="0.25">
      <c r="L1184" s="8"/>
      <c r="M1184" s="8"/>
      <c r="O1184" s="8"/>
    </row>
    <row r="1185" spans="12:15" x14ac:dyDescent="0.25">
      <c r="L1185" s="8"/>
      <c r="M1185" s="8"/>
      <c r="O1185" s="8"/>
    </row>
    <row r="1186" spans="12:15" x14ac:dyDescent="0.25">
      <c r="L1186" s="8"/>
      <c r="M1186" s="8"/>
      <c r="O1186" s="8"/>
    </row>
    <row r="1187" spans="12:15" x14ac:dyDescent="0.25">
      <c r="L1187" s="8"/>
      <c r="M1187" s="8"/>
      <c r="O1187" s="8"/>
    </row>
    <row r="1188" spans="12:15" x14ac:dyDescent="0.25">
      <c r="L1188" s="8"/>
      <c r="M1188" s="8"/>
      <c r="O1188" s="8"/>
    </row>
    <row r="1189" spans="12:15" x14ac:dyDescent="0.25">
      <c r="L1189" s="8"/>
      <c r="M1189" s="8"/>
      <c r="O1189" s="8"/>
    </row>
    <row r="1190" spans="12:15" x14ac:dyDescent="0.25">
      <c r="L1190" s="8"/>
      <c r="M1190" s="8"/>
      <c r="O1190" s="8"/>
    </row>
    <row r="1191" spans="12:15" x14ac:dyDescent="0.25">
      <c r="L1191" s="8"/>
      <c r="M1191" s="8"/>
      <c r="O1191" s="8"/>
    </row>
    <row r="1192" spans="12:15" x14ac:dyDescent="0.25">
      <c r="L1192" s="8"/>
      <c r="M1192" s="8"/>
      <c r="O1192" s="8"/>
    </row>
    <row r="1193" spans="12:15" x14ac:dyDescent="0.25">
      <c r="L1193" s="8"/>
      <c r="M1193" s="8"/>
      <c r="O1193" s="8"/>
    </row>
    <row r="1194" spans="12:15" x14ac:dyDescent="0.25">
      <c r="L1194" s="8"/>
      <c r="M1194" s="8"/>
      <c r="O1194" s="8"/>
    </row>
    <row r="1195" spans="12:15" x14ac:dyDescent="0.25">
      <c r="L1195" s="8"/>
      <c r="M1195" s="8"/>
      <c r="O1195" s="8"/>
    </row>
    <row r="1196" spans="12:15" x14ac:dyDescent="0.25">
      <c r="L1196" s="8"/>
      <c r="M1196" s="8"/>
      <c r="O1196" s="8"/>
    </row>
    <row r="1197" spans="12:15" x14ac:dyDescent="0.25">
      <c r="L1197" s="8"/>
      <c r="M1197" s="8"/>
      <c r="O1197" s="8"/>
    </row>
    <row r="1198" spans="12:15" x14ac:dyDescent="0.25">
      <c r="L1198" s="8"/>
      <c r="M1198" s="8"/>
      <c r="O1198" s="8"/>
    </row>
    <row r="1199" spans="12:15" x14ac:dyDescent="0.25">
      <c r="L1199" s="8"/>
      <c r="M1199" s="8"/>
      <c r="O1199" s="8"/>
    </row>
    <row r="1200" spans="12:15" x14ac:dyDescent="0.25">
      <c r="L1200" s="8"/>
      <c r="M1200" s="8"/>
      <c r="O1200" s="8"/>
    </row>
    <row r="1201" spans="12:15" x14ac:dyDescent="0.25">
      <c r="L1201" s="8"/>
      <c r="M1201" s="8"/>
      <c r="O1201" s="8"/>
    </row>
    <row r="1202" spans="12:15" x14ac:dyDescent="0.25">
      <c r="L1202" s="8"/>
      <c r="M1202" s="8"/>
      <c r="O1202" s="8"/>
    </row>
    <row r="1203" spans="12:15" x14ac:dyDescent="0.25">
      <c r="L1203" s="8"/>
      <c r="M1203" s="8"/>
      <c r="O1203" s="8"/>
    </row>
    <row r="1204" spans="12:15" x14ac:dyDescent="0.25">
      <c r="L1204" s="8"/>
      <c r="M1204" s="8"/>
      <c r="O1204" s="8"/>
    </row>
    <row r="1205" spans="12:15" x14ac:dyDescent="0.25">
      <c r="L1205" s="8"/>
      <c r="M1205" s="8"/>
      <c r="O1205" s="8"/>
    </row>
    <row r="1206" spans="12:15" x14ac:dyDescent="0.25">
      <c r="L1206" s="8"/>
      <c r="M1206" s="8"/>
      <c r="O1206" s="8"/>
    </row>
    <row r="1207" spans="12:15" x14ac:dyDescent="0.25">
      <c r="L1207" s="8"/>
      <c r="M1207" s="8"/>
      <c r="O1207" s="8"/>
    </row>
    <row r="1208" spans="12:15" x14ac:dyDescent="0.25">
      <c r="L1208" s="8"/>
      <c r="M1208" s="8"/>
      <c r="O1208" s="8"/>
    </row>
    <row r="1209" spans="12:15" x14ac:dyDescent="0.25">
      <c r="L1209" s="8"/>
      <c r="M1209" s="8"/>
      <c r="O1209" s="8"/>
    </row>
    <row r="1210" spans="12:15" x14ac:dyDescent="0.25">
      <c r="L1210" s="8"/>
      <c r="M1210" s="8"/>
      <c r="O1210" s="8"/>
    </row>
    <row r="1211" spans="12:15" x14ac:dyDescent="0.25">
      <c r="L1211" s="8"/>
      <c r="M1211" s="8"/>
      <c r="O1211" s="8"/>
    </row>
    <row r="1212" spans="12:15" x14ac:dyDescent="0.25">
      <c r="L1212" s="8"/>
      <c r="M1212" s="8"/>
      <c r="O1212" s="8"/>
    </row>
    <row r="1213" spans="12:15" x14ac:dyDescent="0.25">
      <c r="L1213" s="8"/>
      <c r="M1213" s="8"/>
      <c r="O1213" s="8"/>
    </row>
    <row r="1214" spans="12:15" x14ac:dyDescent="0.25">
      <c r="L1214" s="8"/>
      <c r="M1214" s="8"/>
      <c r="O1214" s="8"/>
    </row>
    <row r="1215" spans="12:15" x14ac:dyDescent="0.25">
      <c r="L1215" s="8"/>
      <c r="M1215" s="8"/>
      <c r="O1215" s="8"/>
    </row>
    <row r="1216" spans="12:15" x14ac:dyDescent="0.25">
      <c r="L1216" s="8"/>
      <c r="M1216" s="8"/>
      <c r="O1216" s="8"/>
    </row>
    <row r="1217" spans="12:15" x14ac:dyDescent="0.25">
      <c r="L1217" s="8"/>
      <c r="M1217" s="8"/>
      <c r="O1217" s="8"/>
    </row>
    <row r="1218" spans="12:15" x14ac:dyDescent="0.25">
      <c r="L1218" s="8"/>
      <c r="M1218" s="8"/>
      <c r="O1218" s="8"/>
    </row>
    <row r="1219" spans="12:15" x14ac:dyDescent="0.25">
      <c r="L1219" s="8"/>
      <c r="M1219" s="8"/>
      <c r="O1219" s="8"/>
    </row>
    <row r="1220" spans="12:15" x14ac:dyDescent="0.25">
      <c r="L1220" s="8"/>
      <c r="M1220" s="8"/>
      <c r="O1220" s="8"/>
    </row>
    <row r="1221" spans="12:15" x14ac:dyDescent="0.25">
      <c r="L1221" s="8"/>
      <c r="M1221" s="8"/>
      <c r="O1221" s="8"/>
    </row>
    <row r="1222" spans="12:15" x14ac:dyDescent="0.25">
      <c r="L1222" s="8"/>
      <c r="M1222" s="8"/>
      <c r="O1222" s="8"/>
    </row>
    <row r="1223" spans="12:15" x14ac:dyDescent="0.25">
      <c r="L1223" s="8"/>
      <c r="M1223" s="8"/>
      <c r="O1223" s="8"/>
    </row>
    <row r="1224" spans="12:15" x14ac:dyDescent="0.25">
      <c r="L1224" s="8"/>
      <c r="M1224" s="8"/>
      <c r="O1224" s="8"/>
    </row>
    <row r="1225" spans="12:15" x14ac:dyDescent="0.25">
      <c r="L1225" s="8"/>
      <c r="M1225" s="8"/>
      <c r="O1225" s="8"/>
    </row>
  </sheetData>
  <autoFilter ref="A2:O1175"/>
  <mergeCells count="1">
    <mergeCell ref="E1:M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25"/>
  <sheetViews>
    <sheetView zoomScaleNormal="100" zoomScaleSheetLayoutView="100" workbookViewId="0">
      <pane ySplit="2" topLeftCell="A3" activePane="bottomLeft" state="frozen"/>
      <selection pane="bottomLeft" activeCell="M3" sqref="M3"/>
    </sheetView>
  </sheetViews>
  <sheetFormatPr defaultRowHeight="15" x14ac:dyDescent="0.25"/>
  <cols>
    <col min="3" max="3" width="20" bestFit="1" customWidth="1"/>
    <col min="4" max="4" width="76.125" bestFit="1" customWidth="1"/>
    <col min="5" max="5" width="17.375" bestFit="1" customWidth="1"/>
    <col min="6" max="6" width="17.625" bestFit="1" customWidth="1"/>
    <col min="7" max="7" width="19" bestFit="1" customWidth="1"/>
    <col min="8" max="8" width="17.625" bestFit="1" customWidth="1"/>
    <col min="9" max="9" width="15.375" bestFit="1" customWidth="1"/>
    <col min="10" max="10" width="9.375" bestFit="1" customWidth="1"/>
    <col min="11" max="11" width="16.375" bestFit="1" customWidth="1"/>
    <col min="12" max="12" width="16.25" bestFit="1" customWidth="1"/>
    <col min="13" max="14" width="18.875" bestFit="1" customWidth="1"/>
    <col min="15" max="15" width="17.25" bestFit="1" customWidth="1"/>
    <col min="16" max="16" width="10.25" bestFit="1" customWidth="1"/>
  </cols>
  <sheetData>
    <row r="1" spans="1:16" x14ac:dyDescent="0.25">
      <c r="E1" s="9" t="s">
        <v>0</v>
      </c>
      <c r="F1" s="9"/>
      <c r="G1" s="9"/>
      <c r="H1" s="9"/>
      <c r="I1" s="9"/>
      <c r="J1" s="9"/>
      <c r="K1" s="9"/>
      <c r="L1" s="9"/>
      <c r="M1" s="9"/>
    </row>
    <row r="2" spans="1:16" ht="30" x14ac:dyDescent="0.25">
      <c r="A2" s="1" t="s">
        <v>1</v>
      </c>
      <c r="B2" s="1" t="s">
        <v>2</v>
      </c>
      <c r="C2" s="2" t="s">
        <v>3</v>
      </c>
      <c r="D2" s="1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4" t="s">
        <v>11</v>
      </c>
      <c r="L2" s="4" t="s">
        <v>12</v>
      </c>
      <c r="M2" s="4" t="s">
        <v>13</v>
      </c>
      <c r="N2" s="5" t="s">
        <v>14</v>
      </c>
      <c r="O2" s="5" t="s">
        <v>15</v>
      </c>
      <c r="P2" s="5" t="s">
        <v>16</v>
      </c>
    </row>
    <row r="3" spans="1:16" x14ac:dyDescent="0.25">
      <c r="A3" t="s">
        <v>406</v>
      </c>
      <c r="B3" s="6" t="s">
        <v>1947</v>
      </c>
      <c r="C3" t="s">
        <v>1948</v>
      </c>
      <c r="D3" t="s">
        <v>436</v>
      </c>
      <c r="E3" s="7">
        <v>0</v>
      </c>
      <c r="F3" s="7">
        <v>0</v>
      </c>
      <c r="G3" s="7">
        <v>0</v>
      </c>
      <c r="H3" s="7">
        <v>52838307</v>
      </c>
      <c r="I3" s="7">
        <v>0</v>
      </c>
      <c r="J3" s="7">
        <v>0</v>
      </c>
      <c r="K3" s="7">
        <v>1089450</v>
      </c>
      <c r="L3" s="7">
        <v>544725</v>
      </c>
      <c r="M3" s="7">
        <f>SUM(E3:L3)</f>
        <v>54472482</v>
      </c>
      <c r="N3" s="7">
        <v>56153735</v>
      </c>
      <c r="O3" s="7">
        <f t="shared" ref="O3:O66" si="0">N3-M3</f>
        <v>1681253</v>
      </c>
      <c r="P3" t="s">
        <v>1946</v>
      </c>
    </row>
    <row r="4" spans="1:16" x14ac:dyDescent="0.25">
      <c r="A4" t="s">
        <v>406</v>
      </c>
      <c r="B4" t="s">
        <v>1947</v>
      </c>
      <c r="C4" t="s">
        <v>1949</v>
      </c>
      <c r="D4" t="s">
        <v>1950</v>
      </c>
      <c r="E4" s="7">
        <v>25056000</v>
      </c>
      <c r="F4" s="7">
        <v>42771133</v>
      </c>
      <c r="G4" s="7">
        <v>0</v>
      </c>
      <c r="H4" s="7">
        <v>222374058</v>
      </c>
      <c r="I4" s="7">
        <v>1350000</v>
      </c>
      <c r="J4" s="7">
        <v>0</v>
      </c>
      <c r="K4" s="7">
        <v>5432893</v>
      </c>
      <c r="L4" s="7">
        <v>3005682</v>
      </c>
      <c r="M4" s="7">
        <f t="shared" ref="M4:M67" si="1">SUM(E4:L4)</f>
        <v>299989766</v>
      </c>
      <c r="N4" s="7">
        <v>299989766</v>
      </c>
      <c r="O4" s="7">
        <f t="shared" si="0"/>
        <v>0</v>
      </c>
      <c r="P4" t="s">
        <v>1946</v>
      </c>
    </row>
    <row r="5" spans="1:16" x14ac:dyDescent="0.25">
      <c r="A5" t="s">
        <v>406</v>
      </c>
      <c r="B5" t="s">
        <v>1947</v>
      </c>
      <c r="C5" t="s">
        <v>1951</v>
      </c>
      <c r="D5" t="s">
        <v>30</v>
      </c>
      <c r="E5" s="7">
        <v>0</v>
      </c>
      <c r="F5" s="7">
        <v>279638</v>
      </c>
      <c r="G5" s="7">
        <v>0</v>
      </c>
      <c r="H5" s="7">
        <v>4179852</v>
      </c>
      <c r="I5" s="7">
        <v>0</v>
      </c>
      <c r="J5" s="7">
        <v>0</v>
      </c>
      <c r="K5" s="7">
        <v>88200</v>
      </c>
      <c r="L5" s="7">
        <v>45936</v>
      </c>
      <c r="M5" s="7">
        <f t="shared" si="1"/>
        <v>4593626</v>
      </c>
      <c r="N5" s="7">
        <v>4594030</v>
      </c>
      <c r="O5" s="7">
        <f t="shared" si="0"/>
        <v>404</v>
      </c>
      <c r="P5" t="s">
        <v>1946</v>
      </c>
    </row>
    <row r="6" spans="1:16" x14ac:dyDescent="0.25">
      <c r="A6" t="s">
        <v>406</v>
      </c>
      <c r="B6" t="s">
        <v>1947</v>
      </c>
      <c r="C6" t="s">
        <v>1952</v>
      </c>
      <c r="D6" t="s">
        <v>596</v>
      </c>
      <c r="E6" s="7">
        <v>0</v>
      </c>
      <c r="F6" s="7">
        <v>0</v>
      </c>
      <c r="G6" s="7">
        <v>0</v>
      </c>
      <c r="H6" s="7">
        <v>2550906</v>
      </c>
      <c r="I6" s="7">
        <v>0</v>
      </c>
      <c r="J6" s="7">
        <v>0</v>
      </c>
      <c r="K6" s="7">
        <v>52596</v>
      </c>
      <c r="L6" s="7">
        <v>26298</v>
      </c>
      <c r="M6" s="7">
        <f t="shared" si="1"/>
        <v>2629800</v>
      </c>
      <c r="N6" s="7">
        <v>2710911</v>
      </c>
      <c r="O6" s="7">
        <f t="shared" si="0"/>
        <v>81111</v>
      </c>
      <c r="P6" t="s">
        <v>1946</v>
      </c>
    </row>
    <row r="7" spans="1:16" x14ac:dyDescent="0.25">
      <c r="A7" t="s">
        <v>406</v>
      </c>
      <c r="B7" t="s">
        <v>1947</v>
      </c>
      <c r="C7" t="s">
        <v>1953</v>
      </c>
      <c r="D7" t="s">
        <v>1954</v>
      </c>
      <c r="E7" s="7">
        <v>0</v>
      </c>
      <c r="F7" s="7">
        <v>0</v>
      </c>
      <c r="G7" s="7">
        <v>0</v>
      </c>
      <c r="H7" s="7">
        <v>1980000</v>
      </c>
      <c r="I7" s="7">
        <v>0</v>
      </c>
      <c r="J7" s="7">
        <v>0</v>
      </c>
      <c r="K7" s="7">
        <v>0</v>
      </c>
      <c r="L7" s="7">
        <v>20000</v>
      </c>
      <c r="M7" s="7">
        <f t="shared" si="1"/>
        <v>2000000</v>
      </c>
      <c r="N7" s="7">
        <v>2000000</v>
      </c>
      <c r="O7" s="7">
        <f t="shared" si="0"/>
        <v>0</v>
      </c>
      <c r="P7" t="s">
        <v>1946</v>
      </c>
    </row>
    <row r="8" spans="1:16" x14ac:dyDescent="0.25">
      <c r="A8" t="s">
        <v>406</v>
      </c>
      <c r="B8" t="s">
        <v>1947</v>
      </c>
      <c r="C8" t="e">
        <v>#N/A</v>
      </c>
      <c r="D8" t="s">
        <v>1955</v>
      </c>
      <c r="E8" s="7">
        <v>504000</v>
      </c>
      <c r="F8" s="7">
        <v>119000</v>
      </c>
      <c r="G8" s="7">
        <v>0</v>
      </c>
      <c r="H8" s="7">
        <v>6593828</v>
      </c>
      <c r="I8" s="7">
        <v>0</v>
      </c>
      <c r="J8" s="7">
        <v>0</v>
      </c>
      <c r="K8" s="7">
        <v>148793</v>
      </c>
      <c r="L8" s="7">
        <v>74399</v>
      </c>
      <c r="M8" s="7">
        <f t="shared" si="1"/>
        <v>7440020</v>
      </c>
      <c r="N8" s="7">
        <v>7533020</v>
      </c>
      <c r="O8" s="7">
        <f t="shared" si="0"/>
        <v>93000</v>
      </c>
      <c r="P8" t="s">
        <v>1946</v>
      </c>
    </row>
    <row r="9" spans="1:16" x14ac:dyDescent="0.25">
      <c r="A9" t="s">
        <v>406</v>
      </c>
      <c r="B9" t="s">
        <v>1947</v>
      </c>
      <c r="C9" t="s">
        <v>1956</v>
      </c>
      <c r="D9" t="s">
        <v>37</v>
      </c>
      <c r="E9" s="7">
        <v>0</v>
      </c>
      <c r="F9" s="7">
        <v>0</v>
      </c>
      <c r="G9" s="7">
        <v>0</v>
      </c>
      <c r="H9" s="7">
        <v>33942910</v>
      </c>
      <c r="I9" s="7">
        <v>0</v>
      </c>
      <c r="J9" s="7">
        <v>0</v>
      </c>
      <c r="K9" s="7">
        <v>699854</v>
      </c>
      <c r="L9" s="7">
        <v>349927</v>
      </c>
      <c r="M9" s="7">
        <f t="shared" si="1"/>
        <v>34992691</v>
      </c>
      <c r="N9" s="7">
        <v>34992691</v>
      </c>
      <c r="O9" s="7">
        <f t="shared" si="0"/>
        <v>0</v>
      </c>
      <c r="P9" t="s">
        <v>1946</v>
      </c>
    </row>
    <row r="10" spans="1:16" x14ac:dyDescent="0.25">
      <c r="A10" t="s">
        <v>406</v>
      </c>
      <c r="B10" t="s">
        <v>1947</v>
      </c>
      <c r="C10" t="e">
        <v>#N/A</v>
      </c>
      <c r="D10" t="s">
        <v>605</v>
      </c>
      <c r="E10" s="7">
        <v>0</v>
      </c>
      <c r="F10" s="7">
        <v>176540</v>
      </c>
      <c r="G10" s="7">
        <v>0</v>
      </c>
      <c r="H10" s="7">
        <v>36683460</v>
      </c>
      <c r="I10" s="7">
        <v>0</v>
      </c>
      <c r="J10" s="7">
        <v>0</v>
      </c>
      <c r="K10" s="7">
        <v>760000</v>
      </c>
      <c r="L10" s="7">
        <v>380000</v>
      </c>
      <c r="M10" s="7">
        <f t="shared" si="1"/>
        <v>38000000</v>
      </c>
      <c r="N10" s="7">
        <v>40023176</v>
      </c>
      <c r="O10" s="7">
        <f t="shared" si="0"/>
        <v>2023176</v>
      </c>
      <c r="P10" t="s">
        <v>1946</v>
      </c>
    </row>
    <row r="11" spans="1:16" x14ac:dyDescent="0.25">
      <c r="A11" t="s">
        <v>406</v>
      </c>
      <c r="B11" t="s">
        <v>1947</v>
      </c>
      <c r="C11" t="s">
        <v>1957</v>
      </c>
      <c r="D11" t="s">
        <v>1958</v>
      </c>
      <c r="E11" s="7">
        <v>0</v>
      </c>
      <c r="F11" s="7">
        <v>0</v>
      </c>
      <c r="G11" s="7">
        <v>0</v>
      </c>
      <c r="H11" s="7">
        <v>7532244</v>
      </c>
      <c r="I11" s="7">
        <v>0</v>
      </c>
      <c r="J11" s="7">
        <v>0</v>
      </c>
      <c r="K11" s="7">
        <v>155304</v>
      </c>
      <c r="L11" s="7">
        <v>77652</v>
      </c>
      <c r="M11" s="7">
        <f t="shared" si="1"/>
        <v>7765200</v>
      </c>
      <c r="N11" s="7">
        <v>8005361</v>
      </c>
      <c r="O11" s="7">
        <f t="shared" si="0"/>
        <v>240161</v>
      </c>
      <c r="P11" t="s">
        <v>1946</v>
      </c>
    </row>
    <row r="12" spans="1:16" x14ac:dyDescent="0.25">
      <c r="A12" t="s">
        <v>406</v>
      </c>
      <c r="B12" t="s">
        <v>1947</v>
      </c>
      <c r="C12" t="s">
        <v>1959</v>
      </c>
      <c r="D12" t="s">
        <v>619</v>
      </c>
      <c r="E12" s="7">
        <v>424344</v>
      </c>
      <c r="F12" s="7">
        <v>224228</v>
      </c>
      <c r="G12" s="7">
        <v>0</v>
      </c>
      <c r="H12" s="7">
        <v>2835749</v>
      </c>
      <c r="I12" s="7">
        <v>0</v>
      </c>
      <c r="J12" s="7">
        <v>0</v>
      </c>
      <c r="K12" s="7">
        <v>68081</v>
      </c>
      <c r="L12" s="7">
        <v>35883</v>
      </c>
      <c r="M12" s="7">
        <f t="shared" si="1"/>
        <v>3588285</v>
      </c>
      <c r="N12" s="7">
        <v>3588285</v>
      </c>
      <c r="O12" s="7">
        <f t="shared" si="0"/>
        <v>0</v>
      </c>
      <c r="P12" t="s">
        <v>1946</v>
      </c>
    </row>
    <row r="13" spans="1:16" x14ac:dyDescent="0.25">
      <c r="A13" t="s">
        <v>406</v>
      </c>
      <c r="B13" t="s">
        <v>1947</v>
      </c>
      <c r="C13" t="s">
        <v>1960</v>
      </c>
      <c r="D13" t="s">
        <v>449</v>
      </c>
      <c r="E13" s="7">
        <v>0</v>
      </c>
      <c r="F13" s="7">
        <v>13760661</v>
      </c>
      <c r="G13" s="7">
        <v>0</v>
      </c>
      <c r="H13" s="7">
        <v>7094339</v>
      </c>
      <c r="I13" s="7">
        <v>0</v>
      </c>
      <c r="J13" s="7">
        <v>0</v>
      </c>
      <c r="K13" s="7">
        <v>430000</v>
      </c>
      <c r="L13" s="7">
        <v>215000</v>
      </c>
      <c r="M13" s="7">
        <f t="shared" si="1"/>
        <v>21500000</v>
      </c>
      <c r="N13" s="7">
        <v>22957898</v>
      </c>
      <c r="O13" s="7">
        <f t="shared" si="0"/>
        <v>1457898</v>
      </c>
      <c r="P13" t="s">
        <v>1946</v>
      </c>
    </row>
    <row r="14" spans="1:16" x14ac:dyDescent="0.25">
      <c r="A14" t="s">
        <v>406</v>
      </c>
      <c r="B14" t="s">
        <v>1947</v>
      </c>
      <c r="C14" t="e">
        <v>#N/A</v>
      </c>
      <c r="D14" t="s">
        <v>1961</v>
      </c>
      <c r="E14" s="7">
        <v>0</v>
      </c>
      <c r="F14" s="7">
        <v>0</v>
      </c>
      <c r="G14" s="7">
        <v>0</v>
      </c>
      <c r="H14" s="7">
        <v>3394994</v>
      </c>
      <c r="I14" s="7">
        <v>0</v>
      </c>
      <c r="J14" s="7">
        <v>0</v>
      </c>
      <c r="K14" s="7">
        <v>70000</v>
      </c>
      <c r="L14" s="7">
        <v>35000</v>
      </c>
      <c r="M14" s="7">
        <f t="shared" si="1"/>
        <v>3499994</v>
      </c>
      <c r="N14" s="7">
        <v>3499994</v>
      </c>
      <c r="O14" s="7">
        <f t="shared" si="0"/>
        <v>0</v>
      </c>
      <c r="P14" t="s">
        <v>1946</v>
      </c>
    </row>
    <row r="15" spans="1:16" x14ac:dyDescent="0.25">
      <c r="A15" t="s">
        <v>406</v>
      </c>
      <c r="B15" t="s">
        <v>1947</v>
      </c>
      <c r="C15" t="s">
        <v>1962</v>
      </c>
      <c r="D15" t="s">
        <v>1963</v>
      </c>
      <c r="E15" s="7">
        <v>1233485</v>
      </c>
      <c r="F15" s="7">
        <v>1066800</v>
      </c>
      <c r="G15" s="7">
        <v>0</v>
      </c>
      <c r="H15" s="7">
        <v>27811044</v>
      </c>
      <c r="I15" s="7">
        <v>0</v>
      </c>
      <c r="J15" s="7">
        <v>0</v>
      </c>
      <c r="K15" s="7">
        <v>597238</v>
      </c>
      <c r="L15" s="7">
        <v>310188</v>
      </c>
      <c r="M15" s="7">
        <f t="shared" si="1"/>
        <v>31018755</v>
      </c>
      <c r="N15" s="7">
        <v>31018755</v>
      </c>
      <c r="O15" s="7">
        <f t="shared" si="0"/>
        <v>0</v>
      </c>
      <c r="P15" t="s">
        <v>1946</v>
      </c>
    </row>
    <row r="16" spans="1:16" x14ac:dyDescent="0.25">
      <c r="A16" t="s">
        <v>406</v>
      </c>
      <c r="B16" t="s">
        <v>1947</v>
      </c>
      <c r="C16" t="e">
        <v>#N/A</v>
      </c>
      <c r="D16" t="s">
        <v>1964</v>
      </c>
      <c r="E16" s="7">
        <v>0</v>
      </c>
      <c r="F16" s="7">
        <v>0</v>
      </c>
      <c r="G16" s="7">
        <v>0</v>
      </c>
      <c r="H16" s="7">
        <v>2813000</v>
      </c>
      <c r="I16" s="7">
        <v>0</v>
      </c>
      <c r="J16" s="7">
        <v>0</v>
      </c>
      <c r="K16" s="7">
        <v>58000</v>
      </c>
      <c r="L16" s="7">
        <v>29000</v>
      </c>
      <c r="M16" s="7">
        <f t="shared" si="1"/>
        <v>2900000</v>
      </c>
      <c r="N16" s="7">
        <v>7956696</v>
      </c>
      <c r="O16" s="7">
        <f t="shared" si="0"/>
        <v>5056696</v>
      </c>
      <c r="P16" t="s">
        <v>1946</v>
      </c>
    </row>
    <row r="17" spans="1:16" x14ac:dyDescent="0.25">
      <c r="A17" t="s">
        <v>406</v>
      </c>
      <c r="B17" t="s">
        <v>1947</v>
      </c>
      <c r="C17" t="s">
        <v>1965</v>
      </c>
      <c r="D17" t="s">
        <v>523</v>
      </c>
      <c r="E17" s="7">
        <v>0</v>
      </c>
      <c r="F17" s="7">
        <v>0</v>
      </c>
      <c r="G17" s="7">
        <v>0</v>
      </c>
      <c r="H17" s="7">
        <v>1455000</v>
      </c>
      <c r="I17" s="7">
        <v>0</v>
      </c>
      <c r="J17" s="7">
        <v>0</v>
      </c>
      <c r="K17" s="7">
        <v>20000</v>
      </c>
      <c r="L17" s="7">
        <v>15000</v>
      </c>
      <c r="M17" s="7">
        <f t="shared" si="1"/>
        <v>1490000</v>
      </c>
      <c r="N17" s="7">
        <v>2000014</v>
      </c>
      <c r="O17" s="7">
        <f t="shared" si="0"/>
        <v>510014</v>
      </c>
      <c r="P17" t="s">
        <v>1946</v>
      </c>
    </row>
    <row r="18" spans="1:16" x14ac:dyDescent="0.25">
      <c r="A18" t="s">
        <v>406</v>
      </c>
      <c r="B18" t="s">
        <v>1947</v>
      </c>
      <c r="C18" t="s">
        <v>1966</v>
      </c>
      <c r="D18" t="s">
        <v>474</v>
      </c>
      <c r="E18" s="7">
        <v>4626034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  <c r="K18" s="7">
        <v>92520</v>
      </c>
      <c r="L18" s="7">
        <v>47662</v>
      </c>
      <c r="M18" s="7">
        <f t="shared" si="1"/>
        <v>4766216</v>
      </c>
      <c r="N18" s="7">
        <v>4766216</v>
      </c>
      <c r="O18" s="7">
        <f t="shared" si="0"/>
        <v>0</v>
      </c>
      <c r="P18" t="s">
        <v>1946</v>
      </c>
    </row>
    <row r="19" spans="1:16" x14ac:dyDescent="0.25">
      <c r="A19" t="s">
        <v>406</v>
      </c>
      <c r="B19" t="s">
        <v>1947</v>
      </c>
      <c r="C19" t="e">
        <v>#N/A</v>
      </c>
      <c r="D19" t="s">
        <v>1967</v>
      </c>
      <c r="E19" s="7">
        <v>0</v>
      </c>
      <c r="F19" s="7">
        <v>0</v>
      </c>
      <c r="G19" s="7">
        <v>0</v>
      </c>
      <c r="H19" s="7">
        <v>43470008</v>
      </c>
      <c r="I19" s="7">
        <v>0</v>
      </c>
      <c r="J19" s="7">
        <v>0</v>
      </c>
      <c r="K19" s="7">
        <v>896288</v>
      </c>
      <c r="L19" s="7">
        <v>448144</v>
      </c>
      <c r="M19" s="7">
        <f t="shared" si="1"/>
        <v>44814440</v>
      </c>
      <c r="N19" s="7">
        <v>44814441</v>
      </c>
      <c r="O19" s="7">
        <f t="shared" si="0"/>
        <v>1</v>
      </c>
      <c r="P19" t="s">
        <v>1946</v>
      </c>
    </row>
    <row r="20" spans="1:16" x14ac:dyDescent="0.25">
      <c r="A20" t="s">
        <v>406</v>
      </c>
      <c r="B20" t="s">
        <v>1947</v>
      </c>
      <c r="C20" t="e">
        <v>#N/A</v>
      </c>
      <c r="D20" t="s">
        <v>1968</v>
      </c>
      <c r="E20" s="7">
        <v>4741650</v>
      </c>
      <c r="F20" s="7">
        <v>1155000</v>
      </c>
      <c r="G20" s="7">
        <v>0</v>
      </c>
      <c r="H20" s="7">
        <v>43032017</v>
      </c>
      <c r="I20" s="7">
        <v>0</v>
      </c>
      <c r="J20" s="7">
        <v>0</v>
      </c>
      <c r="K20" s="7">
        <v>1004394</v>
      </c>
      <c r="L20" s="7">
        <v>504419.00000000006</v>
      </c>
      <c r="M20" s="7">
        <f t="shared" si="1"/>
        <v>50437480</v>
      </c>
      <c r="N20" s="7">
        <v>50437480</v>
      </c>
      <c r="O20" s="7">
        <f t="shared" si="0"/>
        <v>0</v>
      </c>
      <c r="P20" t="s">
        <v>1946</v>
      </c>
    </row>
    <row r="21" spans="1:16" x14ac:dyDescent="0.25">
      <c r="A21" t="s">
        <v>406</v>
      </c>
      <c r="B21" t="s">
        <v>1947</v>
      </c>
      <c r="C21" t="s">
        <v>1969</v>
      </c>
      <c r="D21" t="s">
        <v>569</v>
      </c>
      <c r="E21" s="7">
        <v>0</v>
      </c>
      <c r="F21" s="7">
        <v>0</v>
      </c>
      <c r="G21" s="7">
        <v>0</v>
      </c>
      <c r="H21" s="7">
        <v>12870000</v>
      </c>
      <c r="I21" s="7">
        <v>0</v>
      </c>
      <c r="J21" s="7">
        <v>0</v>
      </c>
      <c r="K21" s="7">
        <v>0</v>
      </c>
      <c r="L21" s="7">
        <v>130000</v>
      </c>
      <c r="M21" s="7">
        <f t="shared" si="1"/>
        <v>13000000</v>
      </c>
      <c r="N21" s="7">
        <v>13000024</v>
      </c>
      <c r="O21" s="7">
        <f t="shared" si="0"/>
        <v>24</v>
      </c>
      <c r="P21" t="s">
        <v>1946</v>
      </c>
    </row>
    <row r="22" spans="1:16" x14ac:dyDescent="0.25">
      <c r="A22" t="s">
        <v>406</v>
      </c>
      <c r="B22" t="s">
        <v>1947</v>
      </c>
      <c r="C22" t="s">
        <v>1970</v>
      </c>
      <c r="D22" t="s">
        <v>608</v>
      </c>
      <c r="E22" s="7">
        <v>0</v>
      </c>
      <c r="F22" s="7">
        <v>0</v>
      </c>
      <c r="G22" s="7">
        <v>0</v>
      </c>
      <c r="H22" s="7">
        <v>45708281</v>
      </c>
      <c r="I22" s="7">
        <v>0</v>
      </c>
      <c r="J22" s="7">
        <v>0</v>
      </c>
      <c r="K22" s="7">
        <v>900000</v>
      </c>
      <c r="L22" s="7">
        <v>470791</v>
      </c>
      <c r="M22" s="7">
        <f t="shared" si="1"/>
        <v>47079072</v>
      </c>
      <c r="N22" s="7">
        <v>47079500</v>
      </c>
      <c r="O22" s="7">
        <f t="shared" si="0"/>
        <v>428</v>
      </c>
      <c r="P22" t="s">
        <v>1946</v>
      </c>
    </row>
    <row r="23" spans="1:16" x14ac:dyDescent="0.25">
      <c r="A23" t="s">
        <v>406</v>
      </c>
      <c r="B23" t="s">
        <v>1947</v>
      </c>
      <c r="C23" t="s">
        <v>1971</v>
      </c>
      <c r="D23" t="s">
        <v>528</v>
      </c>
      <c r="E23" s="7">
        <v>0</v>
      </c>
      <c r="F23" s="7">
        <v>0</v>
      </c>
      <c r="G23" s="7">
        <v>0</v>
      </c>
      <c r="H23" s="7">
        <v>4927600</v>
      </c>
      <c r="I23" s="7">
        <v>0</v>
      </c>
      <c r="J23" s="7">
        <v>0</v>
      </c>
      <c r="K23" s="7">
        <v>101600</v>
      </c>
      <c r="L23" s="7">
        <v>50800</v>
      </c>
      <c r="M23" s="7">
        <f t="shared" si="1"/>
        <v>5080000</v>
      </c>
      <c r="N23" s="7">
        <v>5416701</v>
      </c>
      <c r="O23" s="7">
        <f t="shared" si="0"/>
        <v>336701</v>
      </c>
      <c r="P23" t="s">
        <v>1946</v>
      </c>
    </row>
    <row r="24" spans="1:16" x14ac:dyDescent="0.25">
      <c r="A24" t="s">
        <v>406</v>
      </c>
      <c r="B24" t="s">
        <v>1947</v>
      </c>
      <c r="C24" t="s">
        <v>1972</v>
      </c>
      <c r="D24" t="s">
        <v>586</v>
      </c>
      <c r="E24" s="7">
        <v>0</v>
      </c>
      <c r="F24" s="7">
        <v>0</v>
      </c>
      <c r="G24" s="7">
        <v>0</v>
      </c>
      <c r="H24" s="7">
        <v>15044304</v>
      </c>
      <c r="I24" s="7">
        <v>0</v>
      </c>
      <c r="J24" s="7">
        <v>0</v>
      </c>
      <c r="K24" s="7">
        <v>310191</v>
      </c>
      <c r="L24" s="7">
        <v>155096</v>
      </c>
      <c r="M24" s="7">
        <f t="shared" si="1"/>
        <v>15509591</v>
      </c>
      <c r="N24" s="7">
        <v>15509592</v>
      </c>
      <c r="O24" s="7">
        <f t="shared" si="0"/>
        <v>1</v>
      </c>
      <c r="P24" t="s">
        <v>1946</v>
      </c>
    </row>
    <row r="25" spans="1:16" x14ac:dyDescent="0.25">
      <c r="A25" t="s">
        <v>406</v>
      </c>
      <c r="B25" t="s">
        <v>1947</v>
      </c>
      <c r="C25" t="s">
        <v>1973</v>
      </c>
      <c r="D25" t="s">
        <v>591</v>
      </c>
      <c r="E25" s="7">
        <v>0</v>
      </c>
      <c r="F25" s="7">
        <v>0</v>
      </c>
      <c r="G25" s="7">
        <v>0</v>
      </c>
      <c r="H25" s="7">
        <v>2017620</v>
      </c>
      <c r="I25" s="7">
        <v>0</v>
      </c>
      <c r="J25" s="7">
        <v>0</v>
      </c>
      <c r="K25" s="7">
        <v>0</v>
      </c>
      <c r="L25" s="7">
        <v>20380</v>
      </c>
      <c r="M25" s="7">
        <f t="shared" si="1"/>
        <v>2038000</v>
      </c>
      <c r="N25" s="7">
        <v>4747475</v>
      </c>
      <c r="O25" s="7">
        <f t="shared" si="0"/>
        <v>2709475</v>
      </c>
      <c r="P25" t="s">
        <v>1946</v>
      </c>
    </row>
    <row r="26" spans="1:16" x14ac:dyDescent="0.25">
      <c r="A26" t="s">
        <v>406</v>
      </c>
      <c r="B26" t="s">
        <v>1947</v>
      </c>
      <c r="C26" t="s">
        <v>1974</v>
      </c>
      <c r="D26" t="s">
        <v>510</v>
      </c>
      <c r="E26" s="7">
        <v>0</v>
      </c>
      <c r="F26" s="7">
        <v>0</v>
      </c>
      <c r="G26" s="7">
        <v>0</v>
      </c>
      <c r="H26" s="7">
        <v>8730000</v>
      </c>
      <c r="I26" s="7">
        <v>0</v>
      </c>
      <c r="J26" s="7">
        <v>0</v>
      </c>
      <c r="K26" s="7">
        <v>180000</v>
      </c>
      <c r="L26" s="7">
        <v>90000</v>
      </c>
      <c r="M26" s="7">
        <f t="shared" si="1"/>
        <v>9000000</v>
      </c>
      <c r="N26" s="7">
        <v>13691878</v>
      </c>
      <c r="O26" s="7">
        <f t="shared" si="0"/>
        <v>4691878</v>
      </c>
      <c r="P26" t="s">
        <v>1946</v>
      </c>
    </row>
    <row r="27" spans="1:16" x14ac:dyDescent="0.25">
      <c r="A27" t="s">
        <v>406</v>
      </c>
      <c r="B27" t="s">
        <v>1947</v>
      </c>
      <c r="C27" t="e">
        <v>#N/A</v>
      </c>
      <c r="D27" t="s">
        <v>91</v>
      </c>
      <c r="E27" s="7">
        <v>0</v>
      </c>
      <c r="F27" s="7">
        <v>0</v>
      </c>
      <c r="G27" s="7">
        <v>0</v>
      </c>
      <c r="H27" s="7">
        <v>1173700</v>
      </c>
      <c r="I27" s="7">
        <v>0</v>
      </c>
      <c r="J27" s="7">
        <v>0</v>
      </c>
      <c r="K27" s="7">
        <v>24200</v>
      </c>
      <c r="L27" s="7">
        <v>12100</v>
      </c>
      <c r="M27" s="7">
        <f t="shared" si="1"/>
        <v>1210000</v>
      </c>
      <c r="N27" s="7">
        <v>4094129</v>
      </c>
      <c r="O27" s="7">
        <f t="shared" si="0"/>
        <v>2884129</v>
      </c>
      <c r="P27" t="s">
        <v>1946</v>
      </c>
    </row>
    <row r="28" spans="1:16" x14ac:dyDescent="0.25">
      <c r="A28" t="s">
        <v>406</v>
      </c>
      <c r="B28" t="s">
        <v>1947</v>
      </c>
      <c r="C28" t="s">
        <v>1975</v>
      </c>
      <c r="D28" t="s">
        <v>1882</v>
      </c>
      <c r="E28" s="7">
        <v>0</v>
      </c>
      <c r="F28" s="7">
        <v>23810</v>
      </c>
      <c r="G28" s="7">
        <v>0</v>
      </c>
      <c r="H28" s="7">
        <v>22431690</v>
      </c>
      <c r="I28" s="7">
        <v>0</v>
      </c>
      <c r="J28" s="7">
        <v>0</v>
      </c>
      <c r="K28" s="7">
        <v>463000</v>
      </c>
      <c r="L28" s="7">
        <v>231500</v>
      </c>
      <c r="M28" s="7">
        <f t="shared" si="1"/>
        <v>23150000</v>
      </c>
      <c r="N28" s="7">
        <v>26450268</v>
      </c>
      <c r="O28" s="7">
        <f t="shared" si="0"/>
        <v>3300268</v>
      </c>
      <c r="P28" t="s">
        <v>1946</v>
      </c>
    </row>
    <row r="29" spans="1:16" x14ac:dyDescent="0.25">
      <c r="A29" t="s">
        <v>406</v>
      </c>
      <c r="B29" t="s">
        <v>1947</v>
      </c>
      <c r="C29" t="s">
        <v>1976</v>
      </c>
      <c r="D29" t="s">
        <v>594</v>
      </c>
      <c r="E29" s="7">
        <v>0</v>
      </c>
      <c r="F29" s="7">
        <v>4268000</v>
      </c>
      <c r="G29" s="7">
        <v>0</v>
      </c>
      <c r="H29" s="7">
        <v>37587500</v>
      </c>
      <c r="I29" s="7">
        <v>0</v>
      </c>
      <c r="J29" s="7">
        <v>0</v>
      </c>
      <c r="K29" s="7">
        <v>863000</v>
      </c>
      <c r="L29" s="7">
        <v>431500</v>
      </c>
      <c r="M29" s="7">
        <f t="shared" si="1"/>
        <v>43150000</v>
      </c>
      <c r="N29" s="7">
        <v>44085426</v>
      </c>
      <c r="O29" s="7">
        <f t="shared" si="0"/>
        <v>935426</v>
      </c>
      <c r="P29" t="s">
        <v>1946</v>
      </c>
    </row>
    <row r="30" spans="1:16" x14ac:dyDescent="0.25">
      <c r="A30" t="s">
        <v>406</v>
      </c>
      <c r="B30" t="s">
        <v>1947</v>
      </c>
      <c r="C30" t="s">
        <v>1977</v>
      </c>
      <c r="D30" t="s">
        <v>419</v>
      </c>
      <c r="E30" s="7">
        <v>4018410</v>
      </c>
      <c r="F30" s="7">
        <v>145522142</v>
      </c>
      <c r="G30" s="7">
        <v>0</v>
      </c>
      <c r="H30" s="7">
        <v>47284850</v>
      </c>
      <c r="I30" s="7">
        <v>0</v>
      </c>
      <c r="J30" s="7">
        <v>0</v>
      </c>
      <c r="K30" s="7">
        <v>4058256</v>
      </c>
      <c r="L30" s="7">
        <v>2029128.0000000002</v>
      </c>
      <c r="M30" s="7">
        <f t="shared" si="1"/>
        <v>202912786</v>
      </c>
      <c r="N30" s="7">
        <v>202912786</v>
      </c>
      <c r="O30" s="7">
        <f t="shared" si="0"/>
        <v>0</v>
      </c>
      <c r="P30" t="s">
        <v>1946</v>
      </c>
    </row>
    <row r="31" spans="1:16" x14ac:dyDescent="0.25">
      <c r="A31" t="s">
        <v>406</v>
      </c>
      <c r="B31" t="s">
        <v>1947</v>
      </c>
      <c r="C31" t="s">
        <v>1978</v>
      </c>
      <c r="D31" t="s">
        <v>36</v>
      </c>
      <c r="E31" s="7">
        <v>0</v>
      </c>
      <c r="F31" s="7">
        <v>0</v>
      </c>
      <c r="G31" s="7">
        <v>0</v>
      </c>
      <c r="H31" s="7">
        <v>4082310</v>
      </c>
      <c r="I31" s="7">
        <v>0</v>
      </c>
      <c r="J31" s="7">
        <v>0</v>
      </c>
      <c r="K31" s="7">
        <v>84171</v>
      </c>
      <c r="L31" s="7">
        <v>42086</v>
      </c>
      <c r="M31" s="7">
        <f t="shared" si="1"/>
        <v>4208567</v>
      </c>
      <c r="N31" s="7">
        <v>4208567</v>
      </c>
      <c r="O31" s="7">
        <f t="shared" si="0"/>
        <v>0</v>
      </c>
      <c r="P31" t="s">
        <v>1946</v>
      </c>
    </row>
    <row r="32" spans="1:16" x14ac:dyDescent="0.25">
      <c r="A32" t="s">
        <v>406</v>
      </c>
      <c r="B32" t="s">
        <v>1947</v>
      </c>
      <c r="C32" t="e">
        <v>#N/A</v>
      </c>
      <c r="D32" t="s">
        <v>1979</v>
      </c>
      <c r="E32" s="7">
        <v>0</v>
      </c>
      <c r="F32" s="7">
        <v>2130600</v>
      </c>
      <c r="G32" s="7">
        <v>0</v>
      </c>
      <c r="H32" s="7">
        <v>31122724</v>
      </c>
      <c r="I32" s="7">
        <v>0</v>
      </c>
      <c r="J32" s="7">
        <v>0</v>
      </c>
      <c r="K32" s="7">
        <v>601205.99999999988</v>
      </c>
      <c r="L32" s="7">
        <v>341965</v>
      </c>
      <c r="M32" s="7">
        <f t="shared" si="1"/>
        <v>34196495</v>
      </c>
      <c r="N32" s="7">
        <v>40065823</v>
      </c>
      <c r="O32" s="7">
        <f t="shared" si="0"/>
        <v>5869328</v>
      </c>
      <c r="P32" t="s">
        <v>1946</v>
      </c>
    </row>
    <row r="33" spans="1:16" x14ac:dyDescent="0.25">
      <c r="A33" t="s">
        <v>406</v>
      </c>
      <c r="B33" t="s">
        <v>1947</v>
      </c>
      <c r="C33" t="s">
        <v>1980</v>
      </c>
      <c r="D33" t="s">
        <v>64</v>
      </c>
      <c r="E33" s="7">
        <v>0</v>
      </c>
      <c r="F33" s="7">
        <v>0</v>
      </c>
      <c r="G33" s="7">
        <v>0</v>
      </c>
      <c r="H33" s="7">
        <v>11352294</v>
      </c>
      <c r="I33" s="7">
        <v>0</v>
      </c>
      <c r="J33" s="7">
        <v>0</v>
      </c>
      <c r="K33" s="7">
        <v>225600</v>
      </c>
      <c r="L33" s="7">
        <v>117034</v>
      </c>
      <c r="M33" s="7">
        <f t="shared" si="1"/>
        <v>11694928</v>
      </c>
      <c r="N33" s="7">
        <v>11694928</v>
      </c>
      <c r="O33" s="7">
        <f t="shared" si="0"/>
        <v>0</v>
      </c>
      <c r="P33" t="s">
        <v>1946</v>
      </c>
    </row>
    <row r="34" spans="1:16" x14ac:dyDescent="0.25">
      <c r="A34" t="s">
        <v>406</v>
      </c>
      <c r="B34" t="s">
        <v>1947</v>
      </c>
      <c r="C34" t="s">
        <v>1981</v>
      </c>
      <c r="D34" t="s">
        <v>488</v>
      </c>
      <c r="E34" s="7">
        <v>0</v>
      </c>
      <c r="F34" s="7">
        <v>0</v>
      </c>
      <c r="G34" s="7">
        <v>0</v>
      </c>
      <c r="H34" s="7">
        <v>5820000</v>
      </c>
      <c r="I34" s="7">
        <v>0</v>
      </c>
      <c r="J34" s="7">
        <v>0</v>
      </c>
      <c r="K34" s="7">
        <v>120000</v>
      </c>
      <c r="L34" s="7">
        <v>60000</v>
      </c>
      <c r="M34" s="7">
        <f t="shared" si="1"/>
        <v>6000000</v>
      </c>
      <c r="N34" s="7">
        <v>6001330</v>
      </c>
      <c r="O34" s="7">
        <f t="shared" si="0"/>
        <v>1330</v>
      </c>
      <c r="P34" t="s">
        <v>1946</v>
      </c>
    </row>
    <row r="35" spans="1:16" x14ac:dyDescent="0.25">
      <c r="A35" t="s">
        <v>406</v>
      </c>
      <c r="B35" t="s">
        <v>1947</v>
      </c>
      <c r="C35" t="s">
        <v>1982</v>
      </c>
      <c r="D35" t="s">
        <v>1376</v>
      </c>
      <c r="E35" s="7">
        <v>0</v>
      </c>
      <c r="F35" s="7">
        <v>0</v>
      </c>
      <c r="G35" s="7">
        <v>0</v>
      </c>
      <c r="H35" s="7">
        <v>11640002</v>
      </c>
      <c r="I35" s="7">
        <v>0</v>
      </c>
      <c r="J35" s="7">
        <v>0</v>
      </c>
      <c r="K35" s="7">
        <v>240000</v>
      </c>
      <c r="L35" s="7">
        <v>120000</v>
      </c>
      <c r="M35" s="7">
        <f t="shared" si="1"/>
        <v>12000002</v>
      </c>
      <c r="N35" s="7">
        <v>12000002</v>
      </c>
      <c r="O35" s="7">
        <f t="shared" si="0"/>
        <v>0</v>
      </c>
      <c r="P35" t="s">
        <v>1946</v>
      </c>
    </row>
    <row r="36" spans="1:16" x14ac:dyDescent="0.25">
      <c r="A36" t="s">
        <v>406</v>
      </c>
      <c r="B36" t="s">
        <v>1947</v>
      </c>
      <c r="C36" t="s">
        <v>1983</v>
      </c>
      <c r="D36" t="s">
        <v>672</v>
      </c>
      <c r="E36" s="7">
        <v>0</v>
      </c>
      <c r="F36" s="7">
        <v>0</v>
      </c>
      <c r="G36" s="7">
        <v>0</v>
      </c>
      <c r="H36" s="7">
        <v>990000</v>
      </c>
      <c r="I36" s="7">
        <v>0</v>
      </c>
      <c r="J36" s="7">
        <v>0</v>
      </c>
      <c r="K36" s="7">
        <v>0</v>
      </c>
      <c r="L36" s="7">
        <v>10000</v>
      </c>
      <c r="M36" s="7">
        <f t="shared" si="1"/>
        <v>1000000</v>
      </c>
      <c r="N36" s="7">
        <v>2998160</v>
      </c>
      <c r="O36" s="7">
        <f t="shared" si="0"/>
        <v>1998160</v>
      </c>
      <c r="P36" t="s">
        <v>1946</v>
      </c>
    </row>
    <row r="37" spans="1:16" x14ac:dyDescent="0.25">
      <c r="A37" t="s">
        <v>406</v>
      </c>
      <c r="B37" t="s">
        <v>1947</v>
      </c>
      <c r="C37" t="s">
        <v>1984</v>
      </c>
      <c r="D37" t="s">
        <v>1985</v>
      </c>
      <c r="E37" s="7">
        <v>2532210</v>
      </c>
      <c r="F37" s="7">
        <v>25043460</v>
      </c>
      <c r="G37" s="7">
        <v>0</v>
      </c>
      <c r="H37" s="7">
        <v>5346130</v>
      </c>
      <c r="I37" s="7">
        <v>0</v>
      </c>
      <c r="J37" s="7">
        <v>0</v>
      </c>
      <c r="K37" s="7">
        <v>678800</v>
      </c>
      <c r="L37" s="7">
        <v>339400</v>
      </c>
      <c r="M37" s="7">
        <f t="shared" si="1"/>
        <v>33940000</v>
      </c>
      <c r="N37" s="7">
        <v>34997410</v>
      </c>
      <c r="O37" s="7">
        <f t="shared" si="0"/>
        <v>1057410</v>
      </c>
      <c r="P37" t="s">
        <v>1946</v>
      </c>
    </row>
    <row r="38" spans="1:16" x14ac:dyDescent="0.25">
      <c r="A38" t="s">
        <v>406</v>
      </c>
      <c r="B38" t="s">
        <v>1947</v>
      </c>
      <c r="C38" t="s">
        <v>1986</v>
      </c>
      <c r="D38" t="s">
        <v>542</v>
      </c>
      <c r="E38" s="7">
        <v>564250</v>
      </c>
      <c r="F38" s="7">
        <v>1050000</v>
      </c>
      <c r="G38" s="7">
        <v>0</v>
      </c>
      <c r="H38" s="7">
        <v>42037200</v>
      </c>
      <c r="I38" s="7">
        <v>0</v>
      </c>
      <c r="J38" s="7">
        <v>0</v>
      </c>
      <c r="K38" s="7">
        <v>900029</v>
      </c>
      <c r="L38" s="7">
        <v>450015</v>
      </c>
      <c r="M38" s="7">
        <f t="shared" si="1"/>
        <v>45001494</v>
      </c>
      <c r="N38" s="7">
        <v>45001495</v>
      </c>
      <c r="O38" s="7">
        <f t="shared" si="0"/>
        <v>1</v>
      </c>
      <c r="P38" t="s">
        <v>1946</v>
      </c>
    </row>
    <row r="39" spans="1:16" x14ac:dyDescent="0.25">
      <c r="A39" t="s">
        <v>406</v>
      </c>
      <c r="B39" t="s">
        <v>1947</v>
      </c>
      <c r="C39" t="e">
        <v>#N/A</v>
      </c>
      <c r="D39" t="s">
        <v>614</v>
      </c>
      <c r="E39" s="7">
        <v>7056000</v>
      </c>
      <c r="F39" s="7">
        <v>474950</v>
      </c>
      <c r="G39" s="7">
        <v>0</v>
      </c>
      <c r="H39" s="7">
        <v>63289698</v>
      </c>
      <c r="I39" s="7">
        <v>0</v>
      </c>
      <c r="J39" s="7">
        <v>0</v>
      </c>
      <c r="K39" s="7">
        <v>1416404</v>
      </c>
      <c r="L39" s="7">
        <v>729667</v>
      </c>
      <c r="M39" s="7">
        <f t="shared" si="1"/>
        <v>72966719</v>
      </c>
      <c r="N39" s="7">
        <v>72966719</v>
      </c>
      <c r="O39" s="7">
        <f t="shared" si="0"/>
        <v>0</v>
      </c>
      <c r="P39" t="s">
        <v>1946</v>
      </c>
    </row>
    <row r="40" spans="1:16" x14ac:dyDescent="0.25">
      <c r="A40" t="s">
        <v>406</v>
      </c>
      <c r="B40" t="s">
        <v>1947</v>
      </c>
      <c r="C40" t="e">
        <v>#N/A</v>
      </c>
      <c r="D40" t="s">
        <v>615</v>
      </c>
      <c r="E40" s="7">
        <v>0</v>
      </c>
      <c r="F40" s="7">
        <v>0</v>
      </c>
      <c r="G40" s="7">
        <v>0</v>
      </c>
      <c r="H40" s="7">
        <v>96904139</v>
      </c>
      <c r="I40" s="7">
        <v>0</v>
      </c>
      <c r="J40" s="7">
        <v>0</v>
      </c>
      <c r="K40" s="7">
        <v>1998023</v>
      </c>
      <c r="L40" s="7">
        <v>999012</v>
      </c>
      <c r="M40" s="7">
        <f t="shared" si="1"/>
        <v>99901174</v>
      </c>
      <c r="N40" s="7">
        <v>99901174</v>
      </c>
      <c r="O40" s="7">
        <f t="shared" si="0"/>
        <v>0</v>
      </c>
      <c r="P40" t="s">
        <v>1946</v>
      </c>
    </row>
    <row r="41" spans="1:16" x14ac:dyDescent="0.25">
      <c r="A41" t="s">
        <v>406</v>
      </c>
      <c r="B41" t="s">
        <v>1947</v>
      </c>
      <c r="C41" t="e">
        <v>#N/A</v>
      </c>
      <c r="D41" t="s">
        <v>24</v>
      </c>
      <c r="E41" s="7">
        <v>453864</v>
      </c>
      <c r="F41" s="7">
        <v>0</v>
      </c>
      <c r="G41" s="7">
        <v>0</v>
      </c>
      <c r="H41" s="7">
        <v>28646136</v>
      </c>
      <c r="I41" s="7">
        <v>0</v>
      </c>
      <c r="J41" s="7">
        <v>0</v>
      </c>
      <c r="K41" s="7">
        <v>600000</v>
      </c>
      <c r="L41" s="7">
        <v>300000</v>
      </c>
      <c r="M41" s="7">
        <f t="shared" si="1"/>
        <v>30000000</v>
      </c>
      <c r="N41" s="7">
        <v>30000449</v>
      </c>
      <c r="O41" s="7">
        <f t="shared" si="0"/>
        <v>449</v>
      </c>
      <c r="P41" t="s">
        <v>1946</v>
      </c>
    </row>
    <row r="42" spans="1:16" x14ac:dyDescent="0.25">
      <c r="A42" t="s">
        <v>406</v>
      </c>
      <c r="B42" t="s">
        <v>1947</v>
      </c>
      <c r="C42" t="s">
        <v>1987</v>
      </c>
      <c r="D42" t="s">
        <v>1988</v>
      </c>
      <c r="E42" s="7">
        <v>0</v>
      </c>
      <c r="F42" s="7">
        <v>0</v>
      </c>
      <c r="G42" s="7">
        <v>0</v>
      </c>
      <c r="H42" s="7">
        <v>2911222</v>
      </c>
      <c r="I42" s="7">
        <v>0</v>
      </c>
      <c r="J42" s="7">
        <v>0</v>
      </c>
      <c r="K42" s="7">
        <v>58778</v>
      </c>
      <c r="L42" s="7">
        <v>30000</v>
      </c>
      <c r="M42" s="7">
        <f t="shared" si="1"/>
        <v>3000000</v>
      </c>
      <c r="N42" s="7">
        <v>3001203</v>
      </c>
      <c r="O42" s="7">
        <f t="shared" si="0"/>
        <v>1203</v>
      </c>
      <c r="P42" t="s">
        <v>1946</v>
      </c>
    </row>
    <row r="43" spans="1:16" x14ac:dyDescent="0.25">
      <c r="A43" t="s">
        <v>406</v>
      </c>
      <c r="B43" t="s">
        <v>1947</v>
      </c>
      <c r="C43" t="s">
        <v>1989</v>
      </c>
      <c r="D43" t="s">
        <v>1373</v>
      </c>
      <c r="E43" s="7">
        <v>226378</v>
      </c>
      <c r="F43" s="7">
        <v>0</v>
      </c>
      <c r="G43" s="7">
        <v>0</v>
      </c>
      <c r="H43" s="7">
        <v>4623626</v>
      </c>
      <c r="I43" s="7">
        <v>0</v>
      </c>
      <c r="J43" s="7">
        <v>0</v>
      </c>
      <c r="K43" s="7">
        <v>100000</v>
      </c>
      <c r="L43" s="7">
        <v>49996</v>
      </c>
      <c r="M43" s="7">
        <f t="shared" si="1"/>
        <v>5000000</v>
      </c>
      <c r="N43" s="7">
        <v>5199201</v>
      </c>
      <c r="O43" s="7">
        <f t="shared" si="0"/>
        <v>199201</v>
      </c>
      <c r="P43" t="s">
        <v>1946</v>
      </c>
    </row>
    <row r="44" spans="1:16" x14ac:dyDescent="0.25">
      <c r="A44" t="s">
        <v>406</v>
      </c>
      <c r="B44" t="s">
        <v>1947</v>
      </c>
      <c r="C44" t="e">
        <v>#N/A</v>
      </c>
      <c r="D44" t="s">
        <v>1990</v>
      </c>
      <c r="E44" s="7">
        <v>4850000</v>
      </c>
      <c r="F44" s="7">
        <v>1940000</v>
      </c>
      <c r="G44" s="7">
        <v>221146827</v>
      </c>
      <c r="H44" s="7">
        <v>86795600</v>
      </c>
      <c r="I44" s="7">
        <v>0</v>
      </c>
      <c r="J44" s="7">
        <v>0</v>
      </c>
      <c r="K44" s="7">
        <v>6489329</v>
      </c>
      <c r="L44" s="7">
        <v>3244664</v>
      </c>
      <c r="M44" s="7">
        <f t="shared" si="1"/>
        <v>324466420</v>
      </c>
      <c r="N44" s="7">
        <v>366060072</v>
      </c>
      <c r="O44" s="7">
        <f t="shared" si="0"/>
        <v>41593652</v>
      </c>
      <c r="P44" t="s">
        <v>1946</v>
      </c>
    </row>
    <row r="45" spans="1:16" x14ac:dyDescent="0.25">
      <c r="A45" t="s">
        <v>406</v>
      </c>
      <c r="B45" t="s">
        <v>1947</v>
      </c>
      <c r="C45" t="e">
        <v>#N/A</v>
      </c>
      <c r="D45" t="s">
        <v>1991</v>
      </c>
      <c r="E45" s="7">
        <v>0</v>
      </c>
      <c r="F45" s="7">
        <v>0</v>
      </c>
      <c r="G45" s="7">
        <v>0</v>
      </c>
      <c r="H45" s="7">
        <v>2808684</v>
      </c>
      <c r="I45" s="7">
        <v>0</v>
      </c>
      <c r="J45" s="7">
        <v>0</v>
      </c>
      <c r="K45" s="7">
        <v>57912</v>
      </c>
      <c r="L45" s="7">
        <v>28956</v>
      </c>
      <c r="M45" s="7">
        <f t="shared" si="1"/>
        <v>2895552</v>
      </c>
      <c r="N45" s="7">
        <v>2985105</v>
      </c>
      <c r="O45" s="7">
        <f t="shared" si="0"/>
        <v>89553</v>
      </c>
      <c r="P45" t="s">
        <v>1946</v>
      </c>
    </row>
    <row r="46" spans="1:16" x14ac:dyDescent="0.25">
      <c r="A46" t="s">
        <v>406</v>
      </c>
      <c r="B46" t="s">
        <v>1947</v>
      </c>
      <c r="C46" t="s">
        <v>1992</v>
      </c>
      <c r="D46" t="s">
        <v>524</v>
      </c>
      <c r="E46" s="7">
        <v>0</v>
      </c>
      <c r="F46" s="7">
        <v>0</v>
      </c>
      <c r="G46" s="7">
        <v>0</v>
      </c>
      <c r="H46" s="7">
        <v>9700000</v>
      </c>
      <c r="I46" s="7">
        <v>0</v>
      </c>
      <c r="J46" s="7">
        <v>0</v>
      </c>
      <c r="K46" s="7">
        <v>200000</v>
      </c>
      <c r="L46" s="7">
        <v>100000</v>
      </c>
      <c r="M46" s="7">
        <f t="shared" si="1"/>
        <v>10000000</v>
      </c>
      <c r="N46" s="7">
        <v>10001396</v>
      </c>
      <c r="O46" s="7">
        <f t="shared" si="0"/>
        <v>1396</v>
      </c>
      <c r="P46" t="s">
        <v>1946</v>
      </c>
    </row>
    <row r="47" spans="1:16" x14ac:dyDescent="0.25">
      <c r="A47" t="s">
        <v>406</v>
      </c>
      <c r="B47" t="s">
        <v>1947</v>
      </c>
      <c r="C47" t="s">
        <v>1993</v>
      </c>
      <c r="D47" t="s">
        <v>463</v>
      </c>
      <c r="E47" s="7">
        <v>0</v>
      </c>
      <c r="F47" s="7">
        <v>0</v>
      </c>
      <c r="G47" s="7">
        <v>0</v>
      </c>
      <c r="H47" s="7">
        <v>2691000</v>
      </c>
      <c r="I47" s="7">
        <v>0</v>
      </c>
      <c r="J47" s="7">
        <v>0</v>
      </c>
      <c r="K47" s="7">
        <v>0</v>
      </c>
      <c r="L47" s="7">
        <v>27182</v>
      </c>
      <c r="M47" s="7">
        <f t="shared" si="1"/>
        <v>2718182</v>
      </c>
      <c r="N47" s="7">
        <v>2718182</v>
      </c>
      <c r="O47" s="7">
        <f t="shared" si="0"/>
        <v>0</v>
      </c>
      <c r="P47" t="s">
        <v>1946</v>
      </c>
    </row>
    <row r="48" spans="1:16" x14ac:dyDescent="0.25">
      <c r="A48" t="s">
        <v>406</v>
      </c>
      <c r="B48" t="s">
        <v>1947</v>
      </c>
      <c r="C48" t="s">
        <v>1994</v>
      </c>
      <c r="D48" t="s">
        <v>1995</v>
      </c>
      <c r="E48" s="7">
        <v>0</v>
      </c>
      <c r="F48" s="7">
        <v>0</v>
      </c>
      <c r="G48" s="7">
        <v>0</v>
      </c>
      <c r="H48" s="7">
        <v>2899710</v>
      </c>
      <c r="I48" s="7">
        <v>0</v>
      </c>
      <c r="J48" s="7">
        <v>0</v>
      </c>
      <c r="K48" s="7">
        <v>0</v>
      </c>
      <c r="L48" s="7">
        <v>29290</v>
      </c>
      <c r="M48" s="7">
        <f t="shared" si="1"/>
        <v>2929000</v>
      </c>
      <c r="N48" s="7">
        <v>16694916</v>
      </c>
      <c r="O48" s="7">
        <f t="shared" si="0"/>
        <v>13765916</v>
      </c>
      <c r="P48" t="s">
        <v>1946</v>
      </c>
    </row>
    <row r="49" spans="1:16" x14ac:dyDescent="0.25">
      <c r="A49" t="s">
        <v>406</v>
      </c>
      <c r="B49" t="s">
        <v>1947</v>
      </c>
      <c r="C49" t="s">
        <v>1996</v>
      </c>
      <c r="D49" t="s">
        <v>1395</v>
      </c>
      <c r="E49" s="7">
        <v>0</v>
      </c>
      <c r="F49" s="7">
        <v>10872285</v>
      </c>
      <c r="G49" s="7">
        <v>0</v>
      </c>
      <c r="H49" s="7">
        <v>53147715</v>
      </c>
      <c r="I49" s="7">
        <v>0</v>
      </c>
      <c r="J49" s="7">
        <v>0</v>
      </c>
      <c r="K49" s="7">
        <v>1320000</v>
      </c>
      <c r="L49" s="7">
        <v>660000</v>
      </c>
      <c r="M49" s="7">
        <f t="shared" si="1"/>
        <v>66000000</v>
      </c>
      <c r="N49" s="7">
        <v>66000000</v>
      </c>
      <c r="O49" s="7">
        <f t="shared" si="0"/>
        <v>0</v>
      </c>
      <c r="P49" t="s">
        <v>1946</v>
      </c>
    </row>
    <row r="50" spans="1:16" x14ac:dyDescent="0.25">
      <c r="A50" t="s">
        <v>406</v>
      </c>
      <c r="B50" t="s">
        <v>1947</v>
      </c>
      <c r="C50" t="s">
        <v>1997</v>
      </c>
      <c r="D50" t="s">
        <v>461</v>
      </c>
      <c r="E50" s="7">
        <v>2910000</v>
      </c>
      <c r="F50" s="7">
        <v>901269100</v>
      </c>
      <c r="G50" s="7">
        <v>0</v>
      </c>
      <c r="H50" s="7">
        <v>41905940</v>
      </c>
      <c r="I50" s="7">
        <v>0</v>
      </c>
      <c r="J50" s="7">
        <v>0</v>
      </c>
      <c r="K50" s="7">
        <v>11534040</v>
      </c>
      <c r="L50" s="7">
        <v>9672920.0000000019</v>
      </c>
      <c r="M50" s="7">
        <f t="shared" si="1"/>
        <v>967292000</v>
      </c>
      <c r="N50" s="7">
        <v>1196258901</v>
      </c>
      <c r="O50" s="7">
        <f t="shared" si="0"/>
        <v>228966901</v>
      </c>
      <c r="P50" t="s">
        <v>1946</v>
      </c>
    </row>
    <row r="51" spans="1:16" x14ac:dyDescent="0.25">
      <c r="A51" t="s">
        <v>406</v>
      </c>
      <c r="B51" t="s">
        <v>1947</v>
      </c>
      <c r="C51" t="e">
        <v>#N/A</v>
      </c>
      <c r="D51" t="s">
        <v>1001</v>
      </c>
      <c r="E51" s="7">
        <v>4655586</v>
      </c>
      <c r="F51" s="7">
        <v>652500</v>
      </c>
      <c r="G51" s="7">
        <v>0</v>
      </c>
      <c r="H51" s="7">
        <v>95890521</v>
      </c>
      <c r="I51" s="7">
        <v>0</v>
      </c>
      <c r="J51" s="7">
        <v>0</v>
      </c>
      <c r="K51" s="7">
        <v>2018759.9999999998</v>
      </c>
      <c r="L51" s="7">
        <v>1042599.9999999999</v>
      </c>
      <c r="M51" s="7">
        <f t="shared" si="1"/>
        <v>104259967</v>
      </c>
      <c r="N51" s="7">
        <v>104259967</v>
      </c>
      <c r="O51" s="7">
        <f t="shared" si="0"/>
        <v>0</v>
      </c>
      <c r="P51" t="s">
        <v>1946</v>
      </c>
    </row>
    <row r="52" spans="1:16" x14ac:dyDescent="0.25">
      <c r="A52" t="s">
        <v>406</v>
      </c>
      <c r="B52" t="s">
        <v>1947</v>
      </c>
      <c r="C52" t="e">
        <v>#N/A</v>
      </c>
      <c r="D52" t="s">
        <v>1998</v>
      </c>
      <c r="E52" s="7">
        <v>6752450</v>
      </c>
      <c r="F52" s="7">
        <v>1358689</v>
      </c>
      <c r="G52" s="7">
        <v>0</v>
      </c>
      <c r="H52" s="7">
        <v>37138518</v>
      </c>
      <c r="I52" s="7">
        <v>0</v>
      </c>
      <c r="J52" s="7">
        <v>0</v>
      </c>
      <c r="K52" s="7">
        <v>931449.99999999988</v>
      </c>
      <c r="L52" s="7">
        <v>466476</v>
      </c>
      <c r="M52" s="7">
        <f t="shared" si="1"/>
        <v>46647583</v>
      </c>
      <c r="N52" s="7">
        <v>46647583</v>
      </c>
      <c r="O52" s="7">
        <f t="shared" si="0"/>
        <v>0</v>
      </c>
      <c r="P52" t="s">
        <v>1946</v>
      </c>
    </row>
    <row r="53" spans="1:16" x14ac:dyDescent="0.25">
      <c r="A53" t="s">
        <v>406</v>
      </c>
      <c r="B53" t="s">
        <v>1947</v>
      </c>
      <c r="C53" t="s">
        <v>1999</v>
      </c>
      <c r="D53" t="s">
        <v>2000</v>
      </c>
      <c r="E53" s="7">
        <v>0</v>
      </c>
      <c r="F53" s="7">
        <v>13885845</v>
      </c>
      <c r="G53" s="7">
        <v>0</v>
      </c>
      <c r="H53" s="7">
        <v>8899488</v>
      </c>
      <c r="I53" s="7">
        <v>0</v>
      </c>
      <c r="J53" s="7">
        <v>0</v>
      </c>
      <c r="K53" s="7">
        <v>462046</v>
      </c>
      <c r="L53" s="7">
        <v>234822</v>
      </c>
      <c r="M53" s="7">
        <f t="shared" si="1"/>
        <v>23482201</v>
      </c>
      <c r="N53" s="7">
        <v>23482201</v>
      </c>
      <c r="O53" s="7">
        <f t="shared" si="0"/>
        <v>0</v>
      </c>
      <c r="P53" t="s">
        <v>1946</v>
      </c>
    </row>
    <row r="54" spans="1:16" x14ac:dyDescent="0.25">
      <c r="A54" t="s">
        <v>406</v>
      </c>
      <c r="B54" t="s">
        <v>1947</v>
      </c>
      <c r="C54" t="s">
        <v>2001</v>
      </c>
      <c r="D54" t="s">
        <v>410</v>
      </c>
      <c r="E54" s="7">
        <v>0</v>
      </c>
      <c r="F54" s="7">
        <v>0</v>
      </c>
      <c r="G54" s="7">
        <v>0</v>
      </c>
      <c r="H54" s="7">
        <v>1593720</v>
      </c>
      <c r="I54" s="7">
        <v>0</v>
      </c>
      <c r="J54" s="7">
        <v>0</v>
      </c>
      <c r="K54" s="7">
        <v>32758</v>
      </c>
      <c r="L54" s="7">
        <v>16430</v>
      </c>
      <c r="M54" s="7">
        <f t="shared" si="1"/>
        <v>1642908</v>
      </c>
      <c r="N54" s="7">
        <v>1642908</v>
      </c>
      <c r="O54" s="7">
        <f t="shared" si="0"/>
        <v>0</v>
      </c>
      <c r="P54" t="s">
        <v>1946</v>
      </c>
    </row>
    <row r="55" spans="1:16" x14ac:dyDescent="0.25">
      <c r="A55" t="s">
        <v>406</v>
      </c>
      <c r="B55" t="s">
        <v>1947</v>
      </c>
      <c r="C55" t="s">
        <v>2002</v>
      </c>
      <c r="D55" t="s">
        <v>525</v>
      </c>
      <c r="E55" s="7">
        <v>0</v>
      </c>
      <c r="F55" s="7">
        <v>388000</v>
      </c>
      <c r="G55" s="7">
        <v>0</v>
      </c>
      <c r="H55" s="7">
        <v>4656000</v>
      </c>
      <c r="I55" s="7">
        <v>0</v>
      </c>
      <c r="J55" s="7">
        <v>0</v>
      </c>
      <c r="K55" s="7">
        <v>104000</v>
      </c>
      <c r="L55" s="7">
        <v>52000</v>
      </c>
      <c r="M55" s="7">
        <f t="shared" si="1"/>
        <v>5200000</v>
      </c>
      <c r="N55" s="7">
        <v>14500002</v>
      </c>
      <c r="O55" s="7">
        <f t="shared" si="0"/>
        <v>9300002</v>
      </c>
      <c r="P55" t="s">
        <v>1946</v>
      </c>
    </row>
    <row r="56" spans="1:16" x14ac:dyDescent="0.25">
      <c r="A56" t="s">
        <v>406</v>
      </c>
      <c r="B56" t="s">
        <v>1947</v>
      </c>
      <c r="C56" t="s">
        <v>2003</v>
      </c>
      <c r="D56" t="s">
        <v>1008</v>
      </c>
      <c r="E56" s="7">
        <v>0</v>
      </c>
      <c r="F56" s="7">
        <v>11843886</v>
      </c>
      <c r="G56" s="7">
        <v>0</v>
      </c>
      <c r="H56" s="7">
        <v>19362827</v>
      </c>
      <c r="I56" s="7">
        <v>27500</v>
      </c>
      <c r="J56" s="7">
        <v>0</v>
      </c>
      <c r="K56" s="7">
        <v>640514</v>
      </c>
      <c r="L56" s="7">
        <v>322002</v>
      </c>
      <c r="M56" s="7">
        <f t="shared" si="1"/>
        <v>32196729</v>
      </c>
      <c r="N56" s="7">
        <v>32196729</v>
      </c>
      <c r="O56" s="7">
        <f t="shared" si="0"/>
        <v>0</v>
      </c>
      <c r="P56" t="s">
        <v>1946</v>
      </c>
    </row>
    <row r="57" spans="1:16" x14ac:dyDescent="0.25">
      <c r="A57" t="s">
        <v>406</v>
      </c>
      <c r="B57" t="s">
        <v>1947</v>
      </c>
      <c r="C57" t="e">
        <v>#N/A</v>
      </c>
      <c r="D57" t="s">
        <v>2004</v>
      </c>
      <c r="E57" s="7">
        <v>0</v>
      </c>
      <c r="F57" s="7">
        <v>0</v>
      </c>
      <c r="G57" s="7">
        <v>0</v>
      </c>
      <c r="H57" s="7">
        <v>2799720</v>
      </c>
      <c r="I57" s="7">
        <v>0</v>
      </c>
      <c r="J57" s="7">
        <v>0</v>
      </c>
      <c r="K57" s="7">
        <v>0</v>
      </c>
      <c r="L57" s="7">
        <v>28280</v>
      </c>
      <c r="M57" s="7">
        <f t="shared" si="1"/>
        <v>2828000</v>
      </c>
      <c r="N57" s="7">
        <v>4999932</v>
      </c>
      <c r="O57" s="7">
        <f t="shared" si="0"/>
        <v>2171932</v>
      </c>
      <c r="P57" t="s">
        <v>1946</v>
      </c>
    </row>
    <row r="58" spans="1:16" x14ac:dyDescent="0.25">
      <c r="A58" t="s">
        <v>406</v>
      </c>
      <c r="B58" t="s">
        <v>1947</v>
      </c>
      <c r="C58" t="e">
        <v>#N/A</v>
      </c>
      <c r="D58" t="s">
        <v>427</v>
      </c>
      <c r="E58" s="7">
        <v>0</v>
      </c>
      <c r="F58" s="7">
        <v>0</v>
      </c>
      <c r="G58" s="7">
        <v>0</v>
      </c>
      <c r="H58" s="7">
        <v>3366000</v>
      </c>
      <c r="I58" s="7">
        <v>0</v>
      </c>
      <c r="J58" s="7">
        <v>0</v>
      </c>
      <c r="K58" s="7">
        <v>0</v>
      </c>
      <c r="L58" s="7">
        <v>34000</v>
      </c>
      <c r="M58" s="7">
        <f t="shared" si="1"/>
        <v>3400000</v>
      </c>
      <c r="N58" s="7">
        <v>5000139</v>
      </c>
      <c r="O58" s="7">
        <f t="shared" si="0"/>
        <v>1600139</v>
      </c>
      <c r="P58" t="s">
        <v>1946</v>
      </c>
    </row>
    <row r="59" spans="1:16" x14ac:dyDescent="0.25">
      <c r="A59" t="s">
        <v>406</v>
      </c>
      <c r="B59" t="s">
        <v>1947</v>
      </c>
      <c r="C59" t="s">
        <v>2005</v>
      </c>
      <c r="D59" t="s">
        <v>1746</v>
      </c>
      <c r="E59" s="7">
        <v>0</v>
      </c>
      <c r="F59" s="7">
        <v>297000</v>
      </c>
      <c r="G59" s="7">
        <v>0</v>
      </c>
      <c r="H59" s="7">
        <v>1683000</v>
      </c>
      <c r="I59" s="7">
        <v>0</v>
      </c>
      <c r="J59" s="7">
        <v>0</v>
      </c>
      <c r="K59" s="7">
        <v>0</v>
      </c>
      <c r="L59" s="7">
        <v>20000</v>
      </c>
      <c r="M59" s="7">
        <f t="shared" si="1"/>
        <v>2000000</v>
      </c>
      <c r="N59" s="7">
        <v>2411137</v>
      </c>
      <c r="O59" s="7">
        <f t="shared" si="0"/>
        <v>411137</v>
      </c>
      <c r="P59" t="s">
        <v>1946</v>
      </c>
    </row>
    <row r="60" spans="1:16" x14ac:dyDescent="0.25">
      <c r="A60" t="s">
        <v>406</v>
      </c>
      <c r="B60" t="s">
        <v>1947</v>
      </c>
      <c r="C60" t="e">
        <v>#N/A</v>
      </c>
      <c r="D60" t="s">
        <v>466</v>
      </c>
      <c r="E60" s="7">
        <v>13069680</v>
      </c>
      <c r="F60" s="7">
        <v>44618685</v>
      </c>
      <c r="G60" s="7">
        <v>0</v>
      </c>
      <c r="H60" s="7">
        <v>80585411</v>
      </c>
      <c r="I60" s="7">
        <v>0</v>
      </c>
      <c r="J60" s="7">
        <v>0</v>
      </c>
      <c r="K60" s="7">
        <v>2782533</v>
      </c>
      <c r="L60" s="7">
        <v>1424811</v>
      </c>
      <c r="M60" s="7">
        <f t="shared" si="1"/>
        <v>142481120</v>
      </c>
      <c r="N60" s="7">
        <v>142481120</v>
      </c>
      <c r="O60" s="7">
        <f t="shared" si="0"/>
        <v>0</v>
      </c>
      <c r="P60" t="s">
        <v>1946</v>
      </c>
    </row>
    <row r="61" spans="1:16" x14ac:dyDescent="0.25">
      <c r="A61" t="s">
        <v>406</v>
      </c>
      <c r="B61" t="s">
        <v>1947</v>
      </c>
      <c r="C61" t="s">
        <v>2006</v>
      </c>
      <c r="D61" t="s">
        <v>470</v>
      </c>
      <c r="E61" s="7">
        <v>0</v>
      </c>
      <c r="F61" s="7">
        <v>12610000</v>
      </c>
      <c r="G61" s="7">
        <v>0</v>
      </c>
      <c r="H61" s="7">
        <v>101458830</v>
      </c>
      <c r="I61" s="7">
        <v>0</v>
      </c>
      <c r="J61" s="7">
        <v>0</v>
      </c>
      <c r="K61" s="7">
        <v>2273000</v>
      </c>
      <c r="L61" s="7">
        <v>1175170</v>
      </c>
      <c r="M61" s="7">
        <f t="shared" si="1"/>
        <v>117517000</v>
      </c>
      <c r="N61" s="7">
        <v>118897031</v>
      </c>
      <c r="O61" s="7">
        <f t="shared" si="0"/>
        <v>1380031</v>
      </c>
      <c r="P61" t="s">
        <v>1946</v>
      </c>
    </row>
    <row r="62" spans="1:16" x14ac:dyDescent="0.25">
      <c r="A62" t="s">
        <v>406</v>
      </c>
      <c r="B62" t="s">
        <v>1947</v>
      </c>
      <c r="C62" t="s">
        <v>2007</v>
      </c>
      <c r="D62" t="s">
        <v>2008</v>
      </c>
      <c r="E62" s="7">
        <v>0</v>
      </c>
      <c r="F62" s="7">
        <v>291000</v>
      </c>
      <c r="G62" s="7">
        <v>0</v>
      </c>
      <c r="H62" s="7">
        <v>8967650</v>
      </c>
      <c r="I62" s="7">
        <v>0</v>
      </c>
      <c r="J62" s="7">
        <v>0</v>
      </c>
      <c r="K62" s="7">
        <v>190900</v>
      </c>
      <c r="L62" s="7">
        <v>95450</v>
      </c>
      <c r="M62" s="7">
        <f t="shared" si="1"/>
        <v>9545000</v>
      </c>
      <c r="N62" s="7">
        <v>10506582</v>
      </c>
      <c r="O62" s="7">
        <f t="shared" si="0"/>
        <v>961582</v>
      </c>
      <c r="P62" t="s">
        <v>1946</v>
      </c>
    </row>
    <row r="63" spans="1:16" x14ac:dyDescent="0.25">
      <c r="A63" t="s">
        <v>406</v>
      </c>
      <c r="B63" t="s">
        <v>1947</v>
      </c>
      <c r="C63" t="s">
        <v>2009</v>
      </c>
      <c r="D63" t="s">
        <v>582</v>
      </c>
      <c r="E63" s="7">
        <v>0</v>
      </c>
      <c r="F63" s="7">
        <v>0</v>
      </c>
      <c r="G63" s="7">
        <v>0</v>
      </c>
      <c r="H63" s="7">
        <v>3395000</v>
      </c>
      <c r="I63" s="7">
        <v>0</v>
      </c>
      <c r="J63" s="7">
        <v>0</v>
      </c>
      <c r="K63" s="7">
        <v>70000</v>
      </c>
      <c r="L63" s="7">
        <v>35000</v>
      </c>
      <c r="M63" s="7">
        <f t="shared" si="1"/>
        <v>3500000</v>
      </c>
      <c r="N63" s="7">
        <v>3519279</v>
      </c>
      <c r="O63" s="7">
        <f t="shared" si="0"/>
        <v>19279</v>
      </c>
      <c r="P63" t="s">
        <v>1946</v>
      </c>
    </row>
    <row r="64" spans="1:16" x14ac:dyDescent="0.25">
      <c r="A64" t="s">
        <v>406</v>
      </c>
      <c r="B64" t="s">
        <v>1947</v>
      </c>
      <c r="C64" t="e">
        <v>#N/A</v>
      </c>
      <c r="D64" t="s">
        <v>2010</v>
      </c>
      <c r="E64" s="7">
        <v>0</v>
      </c>
      <c r="F64" s="7">
        <v>0</v>
      </c>
      <c r="G64" s="7">
        <v>0</v>
      </c>
      <c r="H64" s="7">
        <v>9379900</v>
      </c>
      <c r="I64" s="7">
        <v>0</v>
      </c>
      <c r="J64" s="7">
        <v>0</v>
      </c>
      <c r="K64" s="7">
        <v>193400</v>
      </c>
      <c r="L64" s="7">
        <v>96700</v>
      </c>
      <c r="M64" s="7">
        <f t="shared" si="1"/>
        <v>9670000</v>
      </c>
      <c r="N64" s="7">
        <v>9969448</v>
      </c>
      <c r="O64" s="7">
        <f t="shared" si="0"/>
        <v>299448</v>
      </c>
      <c r="P64" t="s">
        <v>1946</v>
      </c>
    </row>
    <row r="65" spans="1:16" x14ac:dyDescent="0.25">
      <c r="A65" t="s">
        <v>406</v>
      </c>
      <c r="B65" t="s">
        <v>1947</v>
      </c>
      <c r="C65" t="e">
        <v>#N/A</v>
      </c>
      <c r="D65" t="s">
        <v>2011</v>
      </c>
      <c r="E65" s="7">
        <v>0</v>
      </c>
      <c r="F65" s="7">
        <v>0</v>
      </c>
      <c r="G65" s="7">
        <v>0</v>
      </c>
      <c r="H65" s="7">
        <v>2760775</v>
      </c>
      <c r="I65" s="7">
        <v>0</v>
      </c>
      <c r="J65" s="7">
        <v>0</v>
      </c>
      <c r="K65" s="7">
        <v>56923</v>
      </c>
      <c r="L65" s="7">
        <v>28462</v>
      </c>
      <c r="M65" s="7">
        <f t="shared" si="1"/>
        <v>2846160</v>
      </c>
      <c r="N65" s="7">
        <v>3006351</v>
      </c>
      <c r="O65" s="7">
        <f t="shared" si="0"/>
        <v>160191</v>
      </c>
      <c r="P65" t="s">
        <v>1946</v>
      </c>
    </row>
    <row r="66" spans="1:16" x14ac:dyDescent="0.25">
      <c r="A66" t="s">
        <v>406</v>
      </c>
      <c r="B66" t="s">
        <v>1947</v>
      </c>
      <c r="C66" t="s">
        <v>2012</v>
      </c>
      <c r="D66" t="s">
        <v>2013</v>
      </c>
      <c r="E66" s="7">
        <v>0</v>
      </c>
      <c r="F66" s="7">
        <v>0</v>
      </c>
      <c r="G66" s="7">
        <v>0</v>
      </c>
      <c r="H66" s="7">
        <v>4752762</v>
      </c>
      <c r="I66" s="7">
        <v>0</v>
      </c>
      <c r="J66" s="7">
        <v>0</v>
      </c>
      <c r="K66" s="7">
        <v>97996</v>
      </c>
      <c r="L66" s="7">
        <v>48998</v>
      </c>
      <c r="M66" s="7">
        <f t="shared" si="1"/>
        <v>4899756</v>
      </c>
      <c r="N66" s="7">
        <v>4999756</v>
      </c>
      <c r="O66" s="7">
        <f t="shared" si="0"/>
        <v>100000</v>
      </c>
      <c r="P66" t="s">
        <v>1946</v>
      </c>
    </row>
    <row r="67" spans="1:16" x14ac:dyDescent="0.25">
      <c r="A67" t="s">
        <v>406</v>
      </c>
      <c r="B67" t="s">
        <v>1947</v>
      </c>
      <c r="C67" t="s">
        <v>2014</v>
      </c>
      <c r="D67" t="s">
        <v>457</v>
      </c>
      <c r="E67" s="7">
        <v>0</v>
      </c>
      <c r="F67" s="7">
        <v>245000</v>
      </c>
      <c r="G67" s="7">
        <v>0</v>
      </c>
      <c r="H67" s="7">
        <v>6918822</v>
      </c>
      <c r="I67" s="7">
        <v>0</v>
      </c>
      <c r="J67" s="7">
        <v>0</v>
      </c>
      <c r="K67" s="7">
        <v>147708</v>
      </c>
      <c r="L67" s="7">
        <v>73854</v>
      </c>
      <c r="M67" s="7">
        <f t="shared" si="1"/>
        <v>7385384</v>
      </c>
      <c r="N67" s="7">
        <v>7385384</v>
      </c>
      <c r="O67" s="7">
        <f t="shared" ref="O67:O130" si="2">N67-M67</f>
        <v>0</v>
      </c>
      <c r="P67" t="s">
        <v>1946</v>
      </c>
    </row>
    <row r="68" spans="1:16" x14ac:dyDescent="0.25">
      <c r="A68" t="s">
        <v>406</v>
      </c>
      <c r="B68" t="s">
        <v>1947</v>
      </c>
      <c r="C68" t="e">
        <v>#N/A</v>
      </c>
      <c r="D68" t="s">
        <v>526</v>
      </c>
      <c r="E68" s="7">
        <v>0</v>
      </c>
      <c r="F68" s="7">
        <v>0</v>
      </c>
      <c r="G68" s="7">
        <v>0</v>
      </c>
      <c r="H68" s="7">
        <v>3124383</v>
      </c>
      <c r="I68" s="7">
        <v>0</v>
      </c>
      <c r="J68" s="7">
        <v>0</v>
      </c>
      <c r="K68" s="7">
        <v>63417</v>
      </c>
      <c r="L68" s="7">
        <v>32200</v>
      </c>
      <c r="M68" s="7">
        <f t="shared" ref="M68:M131" si="3">SUM(E68:L68)</f>
        <v>3220000</v>
      </c>
      <c r="N68" s="7">
        <v>3317270</v>
      </c>
      <c r="O68" s="7">
        <f t="shared" si="2"/>
        <v>97270</v>
      </c>
      <c r="P68" t="s">
        <v>1946</v>
      </c>
    </row>
    <row r="69" spans="1:16" x14ac:dyDescent="0.25">
      <c r="A69" t="s">
        <v>406</v>
      </c>
      <c r="B69" t="s">
        <v>1947</v>
      </c>
      <c r="C69" t="s">
        <v>2015</v>
      </c>
      <c r="D69" t="s">
        <v>2016</v>
      </c>
      <c r="E69" s="7">
        <v>0</v>
      </c>
      <c r="F69" s="7">
        <v>0</v>
      </c>
      <c r="G69" s="7">
        <v>0</v>
      </c>
      <c r="H69" s="7">
        <v>108911684</v>
      </c>
      <c r="I69" s="7">
        <v>0</v>
      </c>
      <c r="J69" s="7">
        <v>0</v>
      </c>
      <c r="K69" s="7">
        <v>2077216</v>
      </c>
      <c r="L69" s="7">
        <v>1121100</v>
      </c>
      <c r="M69" s="7">
        <f t="shared" si="3"/>
        <v>112110000</v>
      </c>
      <c r="N69" s="7">
        <v>112110000</v>
      </c>
      <c r="O69" s="7">
        <f t="shared" si="2"/>
        <v>0</v>
      </c>
      <c r="P69" t="s">
        <v>1946</v>
      </c>
    </row>
    <row r="70" spans="1:16" x14ac:dyDescent="0.25">
      <c r="A70" t="s">
        <v>406</v>
      </c>
      <c r="B70" t="s">
        <v>1947</v>
      </c>
      <c r="C70" t="s">
        <v>2017</v>
      </c>
      <c r="D70" t="s">
        <v>2018</v>
      </c>
      <c r="E70" s="7">
        <v>6480000</v>
      </c>
      <c r="F70" s="7">
        <v>25669350</v>
      </c>
      <c r="G70" s="7">
        <v>0</v>
      </c>
      <c r="H70" s="7">
        <v>0</v>
      </c>
      <c r="I70" s="7">
        <v>0</v>
      </c>
      <c r="J70" s="7">
        <v>0</v>
      </c>
      <c r="K70" s="7">
        <v>662874</v>
      </c>
      <c r="L70" s="7">
        <v>331437</v>
      </c>
      <c r="M70" s="7">
        <f t="shared" si="3"/>
        <v>33143661</v>
      </c>
      <c r="N70" s="7">
        <v>33143661</v>
      </c>
      <c r="O70" s="7">
        <f t="shared" si="2"/>
        <v>0</v>
      </c>
      <c r="P70" t="s">
        <v>1946</v>
      </c>
    </row>
    <row r="71" spans="1:16" x14ac:dyDescent="0.25">
      <c r="A71" t="s">
        <v>406</v>
      </c>
      <c r="B71" t="s">
        <v>1947</v>
      </c>
      <c r="C71" t="s">
        <v>2019</v>
      </c>
      <c r="D71" t="s">
        <v>2020</v>
      </c>
      <c r="E71" s="7">
        <v>0</v>
      </c>
      <c r="F71" s="7">
        <v>0</v>
      </c>
      <c r="G71" s="7">
        <v>0</v>
      </c>
      <c r="H71" s="7">
        <v>4947000</v>
      </c>
      <c r="I71" s="7">
        <v>0</v>
      </c>
      <c r="J71" s="7">
        <v>0</v>
      </c>
      <c r="K71" s="7">
        <v>102000</v>
      </c>
      <c r="L71" s="7">
        <v>51000</v>
      </c>
      <c r="M71" s="7">
        <f t="shared" si="3"/>
        <v>5100000</v>
      </c>
      <c r="N71" s="7">
        <v>34849841</v>
      </c>
      <c r="O71" s="7">
        <f t="shared" si="2"/>
        <v>29749841</v>
      </c>
      <c r="P71" t="s">
        <v>1946</v>
      </c>
    </row>
    <row r="72" spans="1:16" x14ac:dyDescent="0.25">
      <c r="A72" t="s">
        <v>406</v>
      </c>
      <c r="B72" t="s">
        <v>1947</v>
      </c>
      <c r="C72" t="s">
        <v>2021</v>
      </c>
      <c r="D72" t="s">
        <v>654</v>
      </c>
      <c r="E72" s="7">
        <v>1190257</v>
      </c>
      <c r="F72" s="7">
        <v>173257</v>
      </c>
      <c r="G72" s="7">
        <v>0</v>
      </c>
      <c r="H72" s="7">
        <v>0</v>
      </c>
      <c r="I72" s="7">
        <v>0</v>
      </c>
      <c r="J72" s="7">
        <v>0</v>
      </c>
      <c r="K72" s="7">
        <v>28000</v>
      </c>
      <c r="L72" s="7">
        <v>14056</v>
      </c>
      <c r="M72" s="7">
        <f t="shared" si="3"/>
        <v>1405570</v>
      </c>
      <c r="N72" s="7">
        <v>1448060</v>
      </c>
      <c r="O72" s="7">
        <f t="shared" si="2"/>
        <v>42490</v>
      </c>
      <c r="P72" t="s">
        <v>1946</v>
      </c>
    </row>
    <row r="73" spans="1:16" x14ac:dyDescent="0.25">
      <c r="A73" t="s">
        <v>406</v>
      </c>
      <c r="B73" t="s">
        <v>1947</v>
      </c>
      <c r="C73" t="s">
        <v>2022</v>
      </c>
      <c r="D73" t="s">
        <v>599</v>
      </c>
      <c r="E73" s="7">
        <v>0</v>
      </c>
      <c r="F73" s="7">
        <v>3850000</v>
      </c>
      <c r="G73" s="7">
        <v>0</v>
      </c>
      <c r="H73" s="7">
        <v>312328922</v>
      </c>
      <c r="I73" s="7">
        <v>0</v>
      </c>
      <c r="J73" s="7">
        <v>0</v>
      </c>
      <c r="K73" s="7">
        <v>6519154</v>
      </c>
      <c r="L73" s="7">
        <v>3259577</v>
      </c>
      <c r="M73" s="7">
        <f t="shared" si="3"/>
        <v>325957653</v>
      </c>
      <c r="N73" s="7">
        <v>325957653</v>
      </c>
      <c r="O73" s="7">
        <f t="shared" si="2"/>
        <v>0</v>
      </c>
      <c r="P73" t="s">
        <v>1946</v>
      </c>
    </row>
    <row r="74" spans="1:16" x14ac:dyDescent="0.25">
      <c r="A74" t="s">
        <v>406</v>
      </c>
      <c r="B74" t="s">
        <v>1947</v>
      </c>
      <c r="C74" t="s">
        <v>2023</v>
      </c>
      <c r="D74" t="s">
        <v>2024</v>
      </c>
      <c r="E74" s="7">
        <v>0</v>
      </c>
      <c r="F74" s="7">
        <v>0</v>
      </c>
      <c r="G74" s="7">
        <v>0</v>
      </c>
      <c r="H74" s="7">
        <v>9019060</v>
      </c>
      <c r="I74" s="7">
        <v>0</v>
      </c>
      <c r="J74" s="7">
        <v>0</v>
      </c>
      <c r="K74" s="7">
        <v>185960</v>
      </c>
      <c r="L74" s="7">
        <v>92980</v>
      </c>
      <c r="M74" s="7">
        <f t="shared" si="3"/>
        <v>9298000</v>
      </c>
      <c r="N74" s="7">
        <v>9981928</v>
      </c>
      <c r="O74" s="7">
        <f t="shared" si="2"/>
        <v>683928</v>
      </c>
      <c r="P74" t="s">
        <v>1946</v>
      </c>
    </row>
    <row r="75" spans="1:16" x14ac:dyDescent="0.25">
      <c r="A75" t="s">
        <v>406</v>
      </c>
      <c r="B75" t="s">
        <v>1947</v>
      </c>
      <c r="C75" t="s">
        <v>2025</v>
      </c>
      <c r="D75" t="s">
        <v>492</v>
      </c>
      <c r="E75" s="7">
        <v>0</v>
      </c>
      <c r="F75" s="7">
        <v>6072200</v>
      </c>
      <c r="G75" s="7">
        <v>40225900</v>
      </c>
      <c r="H75" s="7">
        <v>2895450</v>
      </c>
      <c r="I75" s="7">
        <v>0</v>
      </c>
      <c r="J75" s="7">
        <v>0</v>
      </c>
      <c r="K75" s="7">
        <v>1014300</v>
      </c>
      <c r="L75" s="7">
        <v>507150</v>
      </c>
      <c r="M75" s="7">
        <f t="shared" si="3"/>
        <v>50715000</v>
      </c>
      <c r="N75" s="7">
        <v>50715000</v>
      </c>
      <c r="O75" s="7">
        <f t="shared" si="2"/>
        <v>0</v>
      </c>
      <c r="P75" t="s">
        <v>1946</v>
      </c>
    </row>
    <row r="76" spans="1:16" x14ac:dyDescent="0.25">
      <c r="A76" t="s">
        <v>406</v>
      </c>
      <c r="B76" t="s">
        <v>1947</v>
      </c>
      <c r="C76" t="e">
        <v>#N/A</v>
      </c>
      <c r="D76" t="s">
        <v>2026</v>
      </c>
      <c r="E76" s="7">
        <v>1649999</v>
      </c>
      <c r="F76" s="7">
        <v>2112264</v>
      </c>
      <c r="G76" s="7">
        <v>0</v>
      </c>
      <c r="H76" s="7">
        <v>30173261</v>
      </c>
      <c r="I76" s="7">
        <v>0</v>
      </c>
      <c r="J76" s="7">
        <v>0</v>
      </c>
      <c r="K76" s="7">
        <v>699702</v>
      </c>
      <c r="L76" s="7">
        <v>349851</v>
      </c>
      <c r="M76" s="7">
        <f t="shared" si="3"/>
        <v>34985077</v>
      </c>
      <c r="N76" s="7">
        <v>34985078</v>
      </c>
      <c r="O76" s="7">
        <f t="shared" si="2"/>
        <v>1</v>
      </c>
      <c r="P76" t="s">
        <v>1946</v>
      </c>
    </row>
    <row r="77" spans="1:16" x14ac:dyDescent="0.25">
      <c r="A77" t="s">
        <v>406</v>
      </c>
      <c r="B77" t="s">
        <v>1947</v>
      </c>
      <c r="C77" t="e">
        <v>#N/A</v>
      </c>
      <c r="D77" t="s">
        <v>2027</v>
      </c>
      <c r="E77" s="7">
        <v>0</v>
      </c>
      <c r="F77" s="7">
        <v>57715</v>
      </c>
      <c r="G77" s="7">
        <v>0</v>
      </c>
      <c r="H77" s="7">
        <v>17868171</v>
      </c>
      <c r="I77" s="7">
        <v>0</v>
      </c>
      <c r="J77" s="7">
        <v>0</v>
      </c>
      <c r="K77" s="7">
        <v>369605.99999999994</v>
      </c>
      <c r="L77" s="7">
        <v>184802.99999999997</v>
      </c>
      <c r="M77" s="7">
        <f t="shared" si="3"/>
        <v>18480295</v>
      </c>
      <c r="N77" s="7">
        <v>18491438</v>
      </c>
      <c r="O77" s="7">
        <f t="shared" si="2"/>
        <v>11143</v>
      </c>
      <c r="P77" t="s">
        <v>1946</v>
      </c>
    </row>
    <row r="78" spans="1:16" x14ac:dyDescent="0.25">
      <c r="A78" t="s">
        <v>406</v>
      </c>
      <c r="B78" t="s">
        <v>1947</v>
      </c>
      <c r="C78" t="s">
        <v>2028</v>
      </c>
      <c r="D78" t="s">
        <v>61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7">
        <v>0</v>
      </c>
      <c r="K78" s="7">
        <v>0</v>
      </c>
      <c r="L78" s="7">
        <v>0</v>
      </c>
      <c r="M78" s="7">
        <f t="shared" si="3"/>
        <v>0</v>
      </c>
      <c r="N78" s="7">
        <v>5964683</v>
      </c>
      <c r="O78" s="7">
        <f t="shared" si="2"/>
        <v>5964683</v>
      </c>
      <c r="P78" t="s">
        <v>1946</v>
      </c>
    </row>
    <row r="79" spans="1:16" x14ac:dyDescent="0.25">
      <c r="A79" t="s">
        <v>406</v>
      </c>
      <c r="B79" t="s">
        <v>1947</v>
      </c>
      <c r="C79" t="s">
        <v>2029</v>
      </c>
      <c r="D79" t="s">
        <v>552</v>
      </c>
      <c r="E79" s="7">
        <v>2016000</v>
      </c>
      <c r="F79" s="7">
        <v>0</v>
      </c>
      <c r="G79" s="7">
        <v>0</v>
      </c>
      <c r="H79" s="7">
        <v>0</v>
      </c>
      <c r="I79" s="7">
        <v>0</v>
      </c>
      <c r="J79" s="7">
        <v>0</v>
      </c>
      <c r="K79" s="7">
        <v>40736</v>
      </c>
      <c r="L79" s="7">
        <v>20368</v>
      </c>
      <c r="M79" s="7">
        <f t="shared" si="3"/>
        <v>2077104</v>
      </c>
      <c r="N79" s="7">
        <v>2077104</v>
      </c>
      <c r="O79" s="7">
        <f t="shared" si="2"/>
        <v>0</v>
      </c>
      <c r="P79" t="s">
        <v>1946</v>
      </c>
    </row>
    <row r="80" spans="1:16" x14ac:dyDescent="0.25">
      <c r="A80" t="s">
        <v>406</v>
      </c>
      <c r="B80" t="s">
        <v>1947</v>
      </c>
      <c r="C80" t="s">
        <v>2030</v>
      </c>
      <c r="D80" t="s">
        <v>536</v>
      </c>
      <c r="E80" s="7">
        <v>1626108</v>
      </c>
      <c r="F80" s="7">
        <v>1164710</v>
      </c>
      <c r="G80" s="7">
        <v>0</v>
      </c>
      <c r="H80" s="7">
        <v>10369814</v>
      </c>
      <c r="I80" s="7">
        <v>0</v>
      </c>
      <c r="J80" s="7">
        <v>0</v>
      </c>
      <c r="K80" s="7">
        <v>271352</v>
      </c>
      <c r="L80" s="7">
        <v>135676</v>
      </c>
      <c r="M80" s="7">
        <f t="shared" si="3"/>
        <v>13567660</v>
      </c>
      <c r="N80" s="7">
        <v>13646881</v>
      </c>
      <c r="O80" s="7">
        <f t="shared" si="2"/>
        <v>79221</v>
      </c>
      <c r="P80" t="s">
        <v>1946</v>
      </c>
    </row>
    <row r="81" spans="1:16" x14ac:dyDescent="0.25">
      <c r="A81" t="s">
        <v>406</v>
      </c>
      <c r="B81" t="s">
        <v>1947</v>
      </c>
      <c r="C81" t="s">
        <v>2031</v>
      </c>
      <c r="D81" t="s">
        <v>2032</v>
      </c>
      <c r="E81" s="7">
        <v>2128400</v>
      </c>
      <c r="F81" s="7">
        <v>225000</v>
      </c>
      <c r="G81" s="7">
        <v>0</v>
      </c>
      <c r="H81" s="7">
        <v>36407600</v>
      </c>
      <c r="I81" s="7">
        <v>0</v>
      </c>
      <c r="J81" s="7">
        <v>0</v>
      </c>
      <c r="K81" s="7">
        <v>739999.99999999988</v>
      </c>
      <c r="L81" s="7">
        <v>399000</v>
      </c>
      <c r="M81" s="7">
        <f t="shared" si="3"/>
        <v>39900000</v>
      </c>
      <c r="N81" s="7">
        <v>39974148</v>
      </c>
      <c r="O81" s="7">
        <f t="shared" si="2"/>
        <v>74148</v>
      </c>
      <c r="P81" t="s">
        <v>1946</v>
      </c>
    </row>
    <row r="82" spans="1:16" x14ac:dyDescent="0.25">
      <c r="A82" t="s">
        <v>406</v>
      </c>
      <c r="B82" t="s">
        <v>1947</v>
      </c>
      <c r="C82" t="s">
        <v>2033</v>
      </c>
      <c r="D82" t="s">
        <v>1018</v>
      </c>
      <c r="E82" s="7">
        <v>0</v>
      </c>
      <c r="F82" s="7">
        <v>0</v>
      </c>
      <c r="G82" s="7">
        <v>0</v>
      </c>
      <c r="H82" s="7">
        <v>1188000</v>
      </c>
      <c r="I82" s="7">
        <v>0</v>
      </c>
      <c r="J82" s="7">
        <v>0</v>
      </c>
      <c r="K82" s="7">
        <v>0</v>
      </c>
      <c r="L82" s="7">
        <v>12000</v>
      </c>
      <c r="M82" s="7">
        <f t="shared" si="3"/>
        <v>1200000</v>
      </c>
      <c r="N82" s="7">
        <v>1212121</v>
      </c>
      <c r="O82" s="7">
        <f t="shared" si="2"/>
        <v>12121</v>
      </c>
      <c r="P82" t="s">
        <v>1946</v>
      </c>
    </row>
    <row r="83" spans="1:16" x14ac:dyDescent="0.25">
      <c r="A83" t="s">
        <v>406</v>
      </c>
      <c r="B83" t="s">
        <v>1947</v>
      </c>
      <c r="C83" t="s">
        <v>2034</v>
      </c>
      <c r="D83" t="s">
        <v>1415</v>
      </c>
      <c r="E83" s="7">
        <v>0</v>
      </c>
      <c r="F83" s="7">
        <v>0</v>
      </c>
      <c r="G83" s="7">
        <v>0</v>
      </c>
      <c r="H83" s="7">
        <v>1746000</v>
      </c>
      <c r="I83" s="7">
        <v>0</v>
      </c>
      <c r="J83" s="7">
        <v>0</v>
      </c>
      <c r="K83" s="7">
        <v>36000</v>
      </c>
      <c r="L83" s="7">
        <v>18000</v>
      </c>
      <c r="M83" s="7">
        <f t="shared" si="3"/>
        <v>1800000</v>
      </c>
      <c r="N83" s="7">
        <v>25997240</v>
      </c>
      <c r="O83" s="7">
        <f t="shared" si="2"/>
        <v>24197240</v>
      </c>
      <c r="P83" t="s">
        <v>1946</v>
      </c>
    </row>
    <row r="84" spans="1:16" x14ac:dyDescent="0.25">
      <c r="A84" t="s">
        <v>406</v>
      </c>
      <c r="B84" t="s">
        <v>1947</v>
      </c>
      <c r="C84" t="s">
        <v>2035</v>
      </c>
      <c r="D84" t="s">
        <v>519</v>
      </c>
      <c r="E84" s="7">
        <v>0</v>
      </c>
      <c r="F84" s="7">
        <v>0</v>
      </c>
      <c r="G84" s="7">
        <v>0</v>
      </c>
      <c r="H84" s="7">
        <v>2601200</v>
      </c>
      <c r="I84" s="7">
        <v>0</v>
      </c>
      <c r="J84" s="7">
        <v>0</v>
      </c>
      <c r="K84" s="7">
        <v>52000</v>
      </c>
      <c r="L84" s="7">
        <v>26800</v>
      </c>
      <c r="M84" s="7">
        <f t="shared" si="3"/>
        <v>2680000</v>
      </c>
      <c r="N84" s="7">
        <v>2945324</v>
      </c>
      <c r="O84" s="7">
        <f t="shared" si="2"/>
        <v>265324</v>
      </c>
      <c r="P84" t="s">
        <v>1946</v>
      </c>
    </row>
    <row r="85" spans="1:16" x14ac:dyDescent="0.25">
      <c r="A85" t="s">
        <v>406</v>
      </c>
      <c r="B85" t="s">
        <v>1947</v>
      </c>
      <c r="C85" t="e">
        <v>#N/A</v>
      </c>
      <c r="D85" t="s">
        <v>1378</v>
      </c>
      <c r="E85" s="7">
        <v>0</v>
      </c>
      <c r="F85" s="7">
        <v>1018500</v>
      </c>
      <c r="G85" s="7">
        <v>0</v>
      </c>
      <c r="H85" s="7">
        <v>1940000</v>
      </c>
      <c r="I85" s="7">
        <v>0</v>
      </c>
      <c r="J85" s="7">
        <v>0</v>
      </c>
      <c r="K85" s="7">
        <v>61000</v>
      </c>
      <c r="L85" s="7">
        <v>30500</v>
      </c>
      <c r="M85" s="7">
        <f t="shared" si="3"/>
        <v>3050000</v>
      </c>
      <c r="N85" s="7">
        <v>3859365</v>
      </c>
      <c r="O85" s="7">
        <f t="shared" si="2"/>
        <v>809365</v>
      </c>
      <c r="P85" t="s">
        <v>1946</v>
      </c>
    </row>
    <row r="86" spans="1:16" x14ac:dyDescent="0.25">
      <c r="A86" t="s">
        <v>406</v>
      </c>
      <c r="B86" t="s">
        <v>1947</v>
      </c>
      <c r="C86" t="e">
        <v>#N/A</v>
      </c>
      <c r="D86" t="s">
        <v>2036</v>
      </c>
      <c r="E86" s="7">
        <v>0</v>
      </c>
      <c r="F86" s="7">
        <v>0</v>
      </c>
      <c r="G86" s="7">
        <v>0</v>
      </c>
      <c r="H86" s="7">
        <v>49980643</v>
      </c>
      <c r="I86" s="7">
        <v>0</v>
      </c>
      <c r="J86" s="7">
        <v>0</v>
      </c>
      <c r="K86" s="7">
        <v>1030529</v>
      </c>
      <c r="L86" s="7">
        <v>515264</v>
      </c>
      <c r="M86" s="7">
        <f t="shared" si="3"/>
        <v>51526436</v>
      </c>
      <c r="N86" s="7">
        <v>51526436</v>
      </c>
      <c r="O86" s="7">
        <f t="shared" si="2"/>
        <v>0</v>
      </c>
      <c r="P86" t="s">
        <v>1946</v>
      </c>
    </row>
    <row r="87" spans="1:16" x14ac:dyDescent="0.25">
      <c r="A87" t="s">
        <v>406</v>
      </c>
      <c r="B87" t="s">
        <v>1947</v>
      </c>
      <c r="C87" t="s">
        <v>2037</v>
      </c>
      <c r="D87" t="s">
        <v>502</v>
      </c>
      <c r="E87" s="7">
        <v>0</v>
      </c>
      <c r="F87" s="7">
        <v>0</v>
      </c>
      <c r="G87" s="7">
        <v>0</v>
      </c>
      <c r="H87" s="7">
        <v>2425000</v>
      </c>
      <c r="I87" s="7">
        <v>0</v>
      </c>
      <c r="J87" s="7">
        <v>0</v>
      </c>
      <c r="K87" s="7">
        <v>50000</v>
      </c>
      <c r="L87" s="7">
        <v>25000</v>
      </c>
      <c r="M87" s="7">
        <f t="shared" si="3"/>
        <v>2500000</v>
      </c>
      <c r="N87" s="7">
        <v>4996460</v>
      </c>
      <c r="O87" s="7">
        <f t="shared" si="2"/>
        <v>2496460</v>
      </c>
      <c r="P87" t="s">
        <v>1946</v>
      </c>
    </row>
    <row r="88" spans="1:16" x14ac:dyDescent="0.25">
      <c r="A88" t="s">
        <v>406</v>
      </c>
      <c r="B88" t="s">
        <v>1947</v>
      </c>
      <c r="C88" t="e">
        <v>#N/A</v>
      </c>
      <c r="D88" t="s">
        <v>94</v>
      </c>
      <c r="E88" s="7">
        <v>0</v>
      </c>
      <c r="F88" s="7">
        <v>1335460</v>
      </c>
      <c r="G88" s="7">
        <v>0</v>
      </c>
      <c r="H88" s="7">
        <v>2544540</v>
      </c>
      <c r="I88" s="7">
        <v>0</v>
      </c>
      <c r="J88" s="7">
        <v>0</v>
      </c>
      <c r="K88" s="7">
        <v>80000</v>
      </c>
      <c r="L88" s="7">
        <v>40000</v>
      </c>
      <c r="M88" s="7">
        <f t="shared" si="3"/>
        <v>4000000</v>
      </c>
      <c r="N88" s="7">
        <v>4000001</v>
      </c>
      <c r="O88" s="7">
        <f t="shared" si="2"/>
        <v>1</v>
      </c>
      <c r="P88" t="s">
        <v>1946</v>
      </c>
    </row>
    <row r="89" spans="1:16" x14ac:dyDescent="0.25">
      <c r="A89" t="s">
        <v>406</v>
      </c>
      <c r="B89" t="s">
        <v>1947</v>
      </c>
      <c r="C89" t="s">
        <v>2038</v>
      </c>
      <c r="D89" t="s">
        <v>2039</v>
      </c>
      <c r="E89" s="7">
        <v>0</v>
      </c>
      <c r="F89" s="7">
        <v>0</v>
      </c>
      <c r="G89" s="7">
        <v>0</v>
      </c>
      <c r="H89" s="7">
        <v>4570830</v>
      </c>
      <c r="I89" s="7">
        <v>0</v>
      </c>
      <c r="J89" s="7">
        <v>0</v>
      </c>
      <c r="K89" s="7">
        <v>0</v>
      </c>
      <c r="L89" s="7">
        <v>46170</v>
      </c>
      <c r="M89" s="7">
        <f t="shared" si="3"/>
        <v>4617000</v>
      </c>
      <c r="N89" s="7">
        <v>4617015</v>
      </c>
      <c r="O89" s="7">
        <f t="shared" si="2"/>
        <v>15</v>
      </c>
      <c r="P89" t="s">
        <v>1946</v>
      </c>
    </row>
    <row r="90" spans="1:16" x14ac:dyDescent="0.25">
      <c r="A90" t="s">
        <v>406</v>
      </c>
      <c r="B90" t="s">
        <v>1947</v>
      </c>
      <c r="C90" t="s">
        <v>2040</v>
      </c>
      <c r="D90" t="s">
        <v>1380</v>
      </c>
      <c r="E90" s="7">
        <v>149087</v>
      </c>
      <c r="F90" s="7">
        <v>125905</v>
      </c>
      <c r="G90" s="7">
        <v>0</v>
      </c>
      <c r="H90" s="7">
        <v>1029969</v>
      </c>
      <c r="I90" s="7">
        <v>0</v>
      </c>
      <c r="J90" s="7">
        <v>0</v>
      </c>
      <c r="K90" s="7">
        <v>26906</v>
      </c>
      <c r="L90" s="7">
        <v>13452</v>
      </c>
      <c r="M90" s="7">
        <f t="shared" si="3"/>
        <v>1345319</v>
      </c>
      <c r="N90" s="7">
        <v>1345494</v>
      </c>
      <c r="O90" s="7">
        <f t="shared" si="2"/>
        <v>175</v>
      </c>
      <c r="P90" t="s">
        <v>1946</v>
      </c>
    </row>
    <row r="91" spans="1:16" x14ac:dyDescent="0.25">
      <c r="A91" t="s">
        <v>406</v>
      </c>
      <c r="B91" t="s">
        <v>1947</v>
      </c>
      <c r="C91" t="s">
        <v>2041</v>
      </c>
      <c r="D91" t="s">
        <v>508</v>
      </c>
      <c r="E91" s="7">
        <v>0</v>
      </c>
      <c r="F91" s="7">
        <v>0</v>
      </c>
      <c r="G91" s="7">
        <v>0</v>
      </c>
      <c r="H91" s="7">
        <v>5834133</v>
      </c>
      <c r="I91" s="7">
        <v>0</v>
      </c>
      <c r="J91" s="7">
        <v>0</v>
      </c>
      <c r="K91" s="7">
        <v>120292</v>
      </c>
      <c r="L91" s="7">
        <v>60145</v>
      </c>
      <c r="M91" s="7">
        <f t="shared" si="3"/>
        <v>6014570</v>
      </c>
      <c r="N91" s="7">
        <v>6014570</v>
      </c>
      <c r="O91" s="7">
        <f t="shared" si="2"/>
        <v>0</v>
      </c>
      <c r="P91" t="s">
        <v>1946</v>
      </c>
    </row>
    <row r="92" spans="1:16" x14ac:dyDescent="0.25">
      <c r="A92" t="s">
        <v>406</v>
      </c>
      <c r="B92" t="s">
        <v>1947</v>
      </c>
      <c r="C92" t="s">
        <v>2042</v>
      </c>
      <c r="D92" t="s">
        <v>543</v>
      </c>
      <c r="E92" s="7">
        <v>0</v>
      </c>
      <c r="F92" s="7">
        <v>0</v>
      </c>
      <c r="G92" s="7">
        <v>0</v>
      </c>
      <c r="H92" s="7">
        <v>6047294</v>
      </c>
      <c r="I92" s="7">
        <v>0</v>
      </c>
      <c r="J92" s="7">
        <v>0</v>
      </c>
      <c r="K92" s="7">
        <v>0</v>
      </c>
      <c r="L92" s="7">
        <v>61084</v>
      </c>
      <c r="M92" s="7">
        <f t="shared" si="3"/>
        <v>6108378</v>
      </c>
      <c r="N92" s="7">
        <v>7000378</v>
      </c>
      <c r="O92" s="7">
        <f t="shared" si="2"/>
        <v>892000</v>
      </c>
      <c r="P92" t="s">
        <v>1946</v>
      </c>
    </row>
    <row r="93" spans="1:16" x14ac:dyDescent="0.25">
      <c r="A93" t="s">
        <v>406</v>
      </c>
      <c r="B93" t="s">
        <v>1947</v>
      </c>
      <c r="C93" t="s">
        <v>2043</v>
      </c>
      <c r="D93" t="s">
        <v>2044</v>
      </c>
      <c r="E93" s="7">
        <v>330024</v>
      </c>
      <c r="F93" s="7">
        <v>0</v>
      </c>
      <c r="G93" s="7">
        <v>0</v>
      </c>
      <c r="H93" s="7">
        <v>3379976</v>
      </c>
      <c r="I93" s="7">
        <v>0</v>
      </c>
      <c r="J93" s="7">
        <v>0</v>
      </c>
      <c r="K93" s="7">
        <v>52000</v>
      </c>
      <c r="L93" s="7">
        <v>38000</v>
      </c>
      <c r="M93" s="7">
        <f t="shared" si="3"/>
        <v>3800000</v>
      </c>
      <c r="N93" s="7">
        <v>7706105</v>
      </c>
      <c r="O93" s="7">
        <f t="shared" si="2"/>
        <v>3906105</v>
      </c>
      <c r="P93" t="s">
        <v>1946</v>
      </c>
    </row>
    <row r="94" spans="1:16" x14ac:dyDescent="0.25">
      <c r="A94" t="s">
        <v>406</v>
      </c>
      <c r="B94" t="s">
        <v>1947</v>
      </c>
      <c r="C94" t="s">
        <v>2045</v>
      </c>
      <c r="D94" t="s">
        <v>82</v>
      </c>
      <c r="E94" s="7">
        <v>0</v>
      </c>
      <c r="F94" s="7">
        <v>0</v>
      </c>
      <c r="G94" s="7">
        <v>0</v>
      </c>
      <c r="H94" s="7">
        <v>679000</v>
      </c>
      <c r="I94" s="7">
        <v>0</v>
      </c>
      <c r="J94" s="7">
        <v>0</v>
      </c>
      <c r="K94" s="7">
        <v>14000</v>
      </c>
      <c r="L94" s="7">
        <v>7000</v>
      </c>
      <c r="M94" s="7">
        <f t="shared" si="3"/>
        <v>700000</v>
      </c>
      <c r="N94" s="7">
        <v>6890753</v>
      </c>
      <c r="O94" s="7">
        <f t="shared" si="2"/>
        <v>6190753</v>
      </c>
      <c r="P94" t="s">
        <v>1946</v>
      </c>
    </row>
    <row r="95" spans="1:16" x14ac:dyDescent="0.25">
      <c r="A95" t="s">
        <v>406</v>
      </c>
      <c r="B95" t="s">
        <v>1947</v>
      </c>
      <c r="C95" t="e">
        <v>#N/A</v>
      </c>
      <c r="D95" t="s">
        <v>601</v>
      </c>
      <c r="E95" s="7">
        <v>0</v>
      </c>
      <c r="F95" s="7">
        <v>0</v>
      </c>
      <c r="G95" s="7">
        <v>0</v>
      </c>
      <c r="H95" s="7">
        <v>6246576</v>
      </c>
      <c r="I95" s="7">
        <v>0</v>
      </c>
      <c r="J95" s="7">
        <v>0</v>
      </c>
      <c r="K95" s="7">
        <v>0</v>
      </c>
      <c r="L95" s="7">
        <v>63097</v>
      </c>
      <c r="M95" s="7">
        <f t="shared" si="3"/>
        <v>6309673</v>
      </c>
      <c r="N95" s="7">
        <v>6364218</v>
      </c>
      <c r="O95" s="7">
        <f t="shared" si="2"/>
        <v>54545</v>
      </c>
      <c r="P95" t="s">
        <v>1946</v>
      </c>
    </row>
    <row r="96" spans="1:16" x14ac:dyDescent="0.25">
      <c r="A96" t="s">
        <v>406</v>
      </c>
      <c r="B96" t="s">
        <v>1947</v>
      </c>
      <c r="C96" t="s">
        <v>2046</v>
      </c>
      <c r="D96" t="s">
        <v>595</v>
      </c>
      <c r="E96" s="7">
        <v>0</v>
      </c>
      <c r="F96" s="7">
        <v>3950100</v>
      </c>
      <c r="G96" s="7">
        <v>0</v>
      </c>
      <c r="H96" s="7">
        <v>10821373</v>
      </c>
      <c r="I96" s="7">
        <v>0</v>
      </c>
      <c r="J96" s="7">
        <v>0</v>
      </c>
      <c r="K96" s="7">
        <v>0</v>
      </c>
      <c r="L96" s="7">
        <v>149207</v>
      </c>
      <c r="M96" s="7">
        <f t="shared" si="3"/>
        <v>14920680</v>
      </c>
      <c r="N96" s="7">
        <v>15071394</v>
      </c>
      <c r="O96" s="7">
        <f t="shared" si="2"/>
        <v>150714</v>
      </c>
      <c r="P96" t="s">
        <v>1946</v>
      </c>
    </row>
    <row r="97" spans="1:16" x14ac:dyDescent="0.25">
      <c r="A97" t="s">
        <v>406</v>
      </c>
      <c r="B97" t="s">
        <v>1947</v>
      </c>
      <c r="C97" t="s">
        <v>2047</v>
      </c>
      <c r="D97" t="s">
        <v>2048</v>
      </c>
      <c r="E97" s="7">
        <v>0</v>
      </c>
      <c r="F97" s="7">
        <v>2231000</v>
      </c>
      <c r="G97" s="7">
        <v>2178620</v>
      </c>
      <c r="H97" s="7">
        <v>6842380</v>
      </c>
      <c r="I97" s="7">
        <v>0</v>
      </c>
      <c r="J97" s="7">
        <v>0</v>
      </c>
      <c r="K97" s="7">
        <v>232000</v>
      </c>
      <c r="L97" s="7">
        <v>116000</v>
      </c>
      <c r="M97" s="7">
        <f t="shared" si="3"/>
        <v>11600000</v>
      </c>
      <c r="N97" s="7">
        <v>33231802</v>
      </c>
      <c r="O97" s="7">
        <f t="shared" si="2"/>
        <v>21631802</v>
      </c>
      <c r="P97" t="s">
        <v>1946</v>
      </c>
    </row>
    <row r="98" spans="1:16" x14ac:dyDescent="0.25">
      <c r="A98" t="s">
        <v>406</v>
      </c>
      <c r="B98" t="s">
        <v>1947</v>
      </c>
      <c r="C98" t="s">
        <v>2049</v>
      </c>
      <c r="D98" t="s">
        <v>2050</v>
      </c>
      <c r="E98" s="7">
        <v>5449962</v>
      </c>
      <c r="F98" s="7">
        <v>7955363</v>
      </c>
      <c r="G98" s="7">
        <v>0</v>
      </c>
      <c r="H98" s="7">
        <v>26591338</v>
      </c>
      <c r="I98" s="7">
        <v>0</v>
      </c>
      <c r="J98" s="7">
        <v>0</v>
      </c>
      <c r="K98" s="7">
        <v>794400</v>
      </c>
      <c r="L98" s="7">
        <v>412033.00000000006</v>
      </c>
      <c r="M98" s="7">
        <f t="shared" si="3"/>
        <v>41203096</v>
      </c>
      <c r="N98" s="7">
        <v>41526210</v>
      </c>
      <c r="O98" s="7">
        <f t="shared" si="2"/>
        <v>323114</v>
      </c>
      <c r="P98" t="s">
        <v>1946</v>
      </c>
    </row>
    <row r="99" spans="1:16" x14ac:dyDescent="0.25">
      <c r="A99" t="s">
        <v>406</v>
      </c>
      <c r="B99" t="s">
        <v>1947</v>
      </c>
      <c r="C99" t="s">
        <v>2051</v>
      </c>
      <c r="D99" t="s">
        <v>2052</v>
      </c>
      <c r="E99" s="7">
        <v>0</v>
      </c>
      <c r="F99" s="7">
        <v>0</v>
      </c>
      <c r="G99" s="7">
        <v>0</v>
      </c>
      <c r="H99" s="7">
        <v>1615140</v>
      </c>
      <c r="I99" s="7">
        <v>0</v>
      </c>
      <c r="J99" s="7">
        <v>0</v>
      </c>
      <c r="K99" s="7">
        <v>33302</v>
      </c>
      <c r="L99" s="7">
        <v>16651</v>
      </c>
      <c r="M99" s="7">
        <f t="shared" si="3"/>
        <v>1665093</v>
      </c>
      <c r="N99" s="7">
        <v>1665093</v>
      </c>
      <c r="O99" s="7">
        <f t="shared" si="2"/>
        <v>0</v>
      </c>
      <c r="P99" t="s">
        <v>1946</v>
      </c>
    </row>
    <row r="100" spans="1:16" x14ac:dyDescent="0.25">
      <c r="A100" t="s">
        <v>406</v>
      </c>
      <c r="B100" t="s">
        <v>1947</v>
      </c>
      <c r="C100" t="e">
        <v>#N/A</v>
      </c>
      <c r="D100" t="s">
        <v>464</v>
      </c>
      <c r="E100" s="7">
        <v>0</v>
      </c>
      <c r="F100" s="7">
        <v>0</v>
      </c>
      <c r="G100" s="7">
        <v>0</v>
      </c>
      <c r="H100" s="7">
        <v>108931000</v>
      </c>
      <c r="I100" s="7">
        <v>0</v>
      </c>
      <c r="J100" s="7">
        <v>0</v>
      </c>
      <c r="K100" s="7">
        <v>2246000</v>
      </c>
      <c r="L100" s="7">
        <v>1123000</v>
      </c>
      <c r="M100" s="7">
        <f t="shared" si="3"/>
        <v>112300000</v>
      </c>
      <c r="N100" s="7">
        <v>119999820</v>
      </c>
      <c r="O100" s="7">
        <f t="shared" si="2"/>
        <v>7699820</v>
      </c>
      <c r="P100" t="s">
        <v>1946</v>
      </c>
    </row>
    <row r="101" spans="1:16" x14ac:dyDescent="0.25">
      <c r="A101" t="s">
        <v>406</v>
      </c>
      <c r="B101" t="s">
        <v>1947</v>
      </c>
      <c r="C101" t="s">
        <v>2053</v>
      </c>
      <c r="D101" t="s">
        <v>458</v>
      </c>
      <c r="E101" s="7">
        <v>0</v>
      </c>
      <c r="F101" s="7">
        <v>0</v>
      </c>
      <c r="G101" s="7">
        <v>0</v>
      </c>
      <c r="H101" s="7">
        <v>7920000</v>
      </c>
      <c r="I101" s="7">
        <v>0</v>
      </c>
      <c r="J101" s="7">
        <v>0</v>
      </c>
      <c r="K101" s="7">
        <v>0</v>
      </c>
      <c r="L101" s="7">
        <v>80000</v>
      </c>
      <c r="M101" s="7">
        <f t="shared" si="3"/>
        <v>8000000</v>
      </c>
      <c r="N101" s="7">
        <v>8000018</v>
      </c>
      <c r="O101" s="7">
        <f t="shared" si="2"/>
        <v>18</v>
      </c>
      <c r="P101" t="s">
        <v>1946</v>
      </c>
    </row>
    <row r="102" spans="1:16" x14ac:dyDescent="0.25">
      <c r="A102" t="s">
        <v>406</v>
      </c>
      <c r="B102" t="s">
        <v>1947</v>
      </c>
      <c r="C102" t="e">
        <v>#N/A</v>
      </c>
      <c r="D102" t="s">
        <v>2054</v>
      </c>
      <c r="E102" s="7">
        <v>0</v>
      </c>
      <c r="F102" s="7">
        <v>1455000</v>
      </c>
      <c r="G102" s="7">
        <v>0</v>
      </c>
      <c r="H102" s="7">
        <v>9334310</v>
      </c>
      <c r="I102" s="7">
        <v>0</v>
      </c>
      <c r="J102" s="7">
        <v>0</v>
      </c>
      <c r="K102" s="7">
        <v>222460</v>
      </c>
      <c r="L102" s="7">
        <v>111230</v>
      </c>
      <c r="M102" s="7">
        <f t="shared" si="3"/>
        <v>11123000</v>
      </c>
      <c r="N102" s="7">
        <v>13511850</v>
      </c>
      <c r="O102" s="7">
        <f t="shared" si="2"/>
        <v>2388850</v>
      </c>
      <c r="P102" t="s">
        <v>1946</v>
      </c>
    </row>
    <row r="103" spans="1:16" x14ac:dyDescent="0.25">
      <c r="A103" t="s">
        <v>406</v>
      </c>
      <c r="B103" t="s">
        <v>1947</v>
      </c>
      <c r="C103" t="s">
        <v>2055</v>
      </c>
      <c r="D103" t="s">
        <v>512</v>
      </c>
      <c r="E103" s="7">
        <v>0</v>
      </c>
      <c r="F103" s="7">
        <v>39986</v>
      </c>
      <c r="G103" s="7">
        <v>0</v>
      </c>
      <c r="H103" s="7">
        <v>3102846</v>
      </c>
      <c r="I103" s="7">
        <v>0</v>
      </c>
      <c r="J103" s="7">
        <v>0</v>
      </c>
      <c r="K103" s="7">
        <v>64768</v>
      </c>
      <c r="L103" s="7">
        <v>32400</v>
      </c>
      <c r="M103" s="7">
        <f t="shared" si="3"/>
        <v>3240000</v>
      </c>
      <c r="N103" s="7">
        <v>13638570</v>
      </c>
      <c r="O103" s="7">
        <f t="shared" si="2"/>
        <v>10398570</v>
      </c>
      <c r="P103" t="s">
        <v>1946</v>
      </c>
    </row>
    <row r="104" spans="1:16" x14ac:dyDescent="0.25">
      <c r="A104" t="s">
        <v>406</v>
      </c>
      <c r="B104" t="s">
        <v>1947</v>
      </c>
      <c r="C104" t="s">
        <v>2056</v>
      </c>
      <c r="D104" t="s">
        <v>624</v>
      </c>
      <c r="E104" s="7">
        <v>15520000</v>
      </c>
      <c r="F104" s="7">
        <v>0</v>
      </c>
      <c r="G104" s="7">
        <v>0</v>
      </c>
      <c r="H104" s="7">
        <v>29654585</v>
      </c>
      <c r="I104" s="7">
        <v>0</v>
      </c>
      <c r="J104" s="7">
        <v>0</v>
      </c>
      <c r="K104" s="7">
        <v>931433.99999999988</v>
      </c>
      <c r="L104" s="7">
        <v>465716.99999999994</v>
      </c>
      <c r="M104" s="7">
        <f t="shared" si="3"/>
        <v>46571736</v>
      </c>
      <c r="N104" s="7">
        <v>46581736</v>
      </c>
      <c r="O104" s="7">
        <f t="shared" si="2"/>
        <v>10000</v>
      </c>
      <c r="P104" t="s">
        <v>1946</v>
      </c>
    </row>
    <row r="105" spans="1:16" x14ac:dyDescent="0.25">
      <c r="A105" t="s">
        <v>406</v>
      </c>
      <c r="B105" t="s">
        <v>1947</v>
      </c>
      <c r="C105" t="s">
        <v>2057</v>
      </c>
      <c r="D105" t="s">
        <v>432</v>
      </c>
      <c r="E105" s="7">
        <v>1625590</v>
      </c>
      <c r="F105" s="7">
        <v>11282815</v>
      </c>
      <c r="G105" s="7">
        <v>0</v>
      </c>
      <c r="H105" s="7">
        <v>25738625</v>
      </c>
      <c r="I105" s="7">
        <v>0</v>
      </c>
      <c r="J105" s="7">
        <v>0</v>
      </c>
      <c r="K105" s="7">
        <v>796800.00000000012</v>
      </c>
      <c r="L105" s="7">
        <v>398423</v>
      </c>
      <c r="M105" s="7">
        <f t="shared" si="3"/>
        <v>39842253</v>
      </c>
      <c r="N105" s="7">
        <v>41049798</v>
      </c>
      <c r="O105" s="7">
        <f t="shared" si="2"/>
        <v>1207545</v>
      </c>
      <c r="P105" t="s">
        <v>1946</v>
      </c>
    </row>
    <row r="106" spans="1:16" x14ac:dyDescent="0.25">
      <c r="A106" t="s">
        <v>406</v>
      </c>
      <c r="B106" t="s">
        <v>1947</v>
      </c>
      <c r="C106" t="e">
        <v>#N/A</v>
      </c>
      <c r="D106" t="s">
        <v>551</v>
      </c>
      <c r="E106" s="7">
        <v>0</v>
      </c>
      <c r="F106" s="7">
        <v>0</v>
      </c>
      <c r="G106" s="7">
        <v>0</v>
      </c>
      <c r="H106" s="7">
        <v>38615009</v>
      </c>
      <c r="I106" s="7">
        <v>0</v>
      </c>
      <c r="J106" s="7">
        <v>0</v>
      </c>
      <c r="K106" s="7">
        <v>796186</v>
      </c>
      <c r="L106" s="7">
        <v>398093</v>
      </c>
      <c r="M106" s="7">
        <f t="shared" si="3"/>
        <v>39809288</v>
      </c>
      <c r="N106" s="7">
        <v>39809288</v>
      </c>
      <c r="O106" s="7">
        <f t="shared" si="2"/>
        <v>0</v>
      </c>
      <c r="P106" t="s">
        <v>1946</v>
      </c>
    </row>
    <row r="107" spans="1:16" x14ac:dyDescent="0.25">
      <c r="A107" t="s">
        <v>406</v>
      </c>
      <c r="B107" t="s">
        <v>1947</v>
      </c>
      <c r="C107" t="s">
        <v>2058</v>
      </c>
      <c r="D107" t="s">
        <v>607</v>
      </c>
      <c r="E107" s="7">
        <v>0</v>
      </c>
      <c r="F107" s="7">
        <v>0</v>
      </c>
      <c r="G107" s="7">
        <v>0</v>
      </c>
      <c r="H107" s="7">
        <v>30510000</v>
      </c>
      <c r="I107" s="7">
        <v>0</v>
      </c>
      <c r="J107" s="7">
        <v>0</v>
      </c>
      <c r="K107" s="7">
        <v>597311</v>
      </c>
      <c r="L107" s="7">
        <v>314536</v>
      </c>
      <c r="M107" s="7">
        <f t="shared" si="3"/>
        <v>31421847</v>
      </c>
      <c r="N107" s="7">
        <v>31421863</v>
      </c>
      <c r="O107" s="7">
        <f t="shared" si="2"/>
        <v>16</v>
      </c>
      <c r="P107" t="s">
        <v>1946</v>
      </c>
    </row>
    <row r="108" spans="1:16" x14ac:dyDescent="0.25">
      <c r="A108" t="s">
        <v>406</v>
      </c>
      <c r="B108" t="s">
        <v>1947</v>
      </c>
      <c r="C108" t="s">
        <v>2059</v>
      </c>
      <c r="D108" t="s">
        <v>2060</v>
      </c>
      <c r="E108" s="7">
        <v>0</v>
      </c>
      <c r="F108" s="7">
        <v>0</v>
      </c>
      <c r="G108" s="7">
        <v>0</v>
      </c>
      <c r="H108" s="7">
        <v>4074000</v>
      </c>
      <c r="I108" s="7">
        <v>0</v>
      </c>
      <c r="J108" s="7">
        <v>0</v>
      </c>
      <c r="K108" s="7">
        <v>84000</v>
      </c>
      <c r="L108" s="7">
        <v>42000</v>
      </c>
      <c r="M108" s="7">
        <f t="shared" si="3"/>
        <v>4200000</v>
      </c>
      <c r="N108" s="7">
        <v>4331785</v>
      </c>
      <c r="O108" s="7">
        <f t="shared" si="2"/>
        <v>131785</v>
      </c>
      <c r="P108" t="s">
        <v>1946</v>
      </c>
    </row>
    <row r="109" spans="1:16" x14ac:dyDescent="0.25">
      <c r="A109" t="s">
        <v>406</v>
      </c>
      <c r="B109" t="s">
        <v>1947</v>
      </c>
      <c r="C109" t="s">
        <v>2061</v>
      </c>
      <c r="D109" t="s">
        <v>646</v>
      </c>
      <c r="E109" s="7">
        <v>0</v>
      </c>
      <c r="F109" s="7">
        <v>0</v>
      </c>
      <c r="G109" s="7">
        <v>0</v>
      </c>
      <c r="H109" s="7">
        <v>7749990</v>
      </c>
      <c r="I109" s="7">
        <v>0</v>
      </c>
      <c r="J109" s="7">
        <v>0</v>
      </c>
      <c r="K109" s="7">
        <v>159794</v>
      </c>
      <c r="L109" s="7">
        <v>79897</v>
      </c>
      <c r="M109" s="7">
        <f t="shared" si="3"/>
        <v>7989681</v>
      </c>
      <c r="N109" s="7">
        <v>7989681</v>
      </c>
      <c r="O109" s="7">
        <f t="shared" si="2"/>
        <v>0</v>
      </c>
      <c r="P109" t="s">
        <v>1946</v>
      </c>
    </row>
    <row r="110" spans="1:16" x14ac:dyDescent="0.25">
      <c r="A110" t="s">
        <v>406</v>
      </c>
      <c r="B110" t="s">
        <v>1947</v>
      </c>
      <c r="C110" t="s">
        <v>2062</v>
      </c>
      <c r="D110" t="s">
        <v>567</v>
      </c>
      <c r="E110" s="7">
        <v>1800000</v>
      </c>
      <c r="F110" s="7">
        <v>1133999</v>
      </c>
      <c r="G110" s="7">
        <v>35255510</v>
      </c>
      <c r="H110" s="7">
        <v>46244654</v>
      </c>
      <c r="I110" s="7">
        <v>0</v>
      </c>
      <c r="J110" s="7">
        <v>0</v>
      </c>
      <c r="K110" s="7">
        <v>1702047</v>
      </c>
      <c r="L110" s="7">
        <v>877790</v>
      </c>
      <c r="M110" s="7">
        <f t="shared" si="3"/>
        <v>87014000</v>
      </c>
      <c r="N110" s="7">
        <v>87835761</v>
      </c>
      <c r="O110" s="7">
        <f t="shared" si="2"/>
        <v>821761</v>
      </c>
      <c r="P110" t="s">
        <v>1946</v>
      </c>
    </row>
    <row r="111" spans="1:16" x14ac:dyDescent="0.25">
      <c r="A111" t="s">
        <v>406</v>
      </c>
      <c r="B111" t="s">
        <v>1947</v>
      </c>
      <c r="C111" t="s">
        <v>2063</v>
      </c>
      <c r="D111" t="s">
        <v>588</v>
      </c>
      <c r="E111" s="7">
        <v>194000</v>
      </c>
      <c r="F111" s="7">
        <v>0</v>
      </c>
      <c r="G111" s="7">
        <v>0</v>
      </c>
      <c r="H111" s="7">
        <v>4138876</v>
      </c>
      <c r="I111" s="7">
        <v>0</v>
      </c>
      <c r="J111" s="7">
        <v>0</v>
      </c>
      <c r="K111" s="7">
        <v>87474</v>
      </c>
      <c r="L111" s="7">
        <v>44650</v>
      </c>
      <c r="M111" s="7">
        <f t="shared" si="3"/>
        <v>4465000</v>
      </c>
      <c r="N111" s="7">
        <v>4467286</v>
      </c>
      <c r="O111" s="7">
        <f t="shared" si="2"/>
        <v>2286</v>
      </c>
      <c r="P111" t="s">
        <v>1946</v>
      </c>
    </row>
    <row r="112" spans="1:16" x14ac:dyDescent="0.25">
      <c r="A112" t="s">
        <v>406</v>
      </c>
      <c r="B112" t="s">
        <v>1947</v>
      </c>
      <c r="C112" t="s">
        <v>2064</v>
      </c>
      <c r="D112" t="s">
        <v>661</v>
      </c>
      <c r="E112" s="7">
        <v>0</v>
      </c>
      <c r="F112" s="7">
        <v>0</v>
      </c>
      <c r="G112" s="7">
        <v>0</v>
      </c>
      <c r="H112" s="7">
        <v>1702500</v>
      </c>
      <c r="I112" s="7">
        <v>0</v>
      </c>
      <c r="J112" s="7">
        <v>0</v>
      </c>
      <c r="K112" s="7">
        <v>30000</v>
      </c>
      <c r="L112" s="7">
        <v>17500</v>
      </c>
      <c r="M112" s="7">
        <f t="shared" si="3"/>
        <v>1750000</v>
      </c>
      <c r="N112" s="7">
        <v>2984753</v>
      </c>
      <c r="O112" s="7">
        <f t="shared" si="2"/>
        <v>1234753</v>
      </c>
      <c r="P112" t="s">
        <v>1946</v>
      </c>
    </row>
    <row r="113" spans="1:16" x14ac:dyDescent="0.25">
      <c r="A113" t="s">
        <v>406</v>
      </c>
      <c r="B113" t="s">
        <v>1947</v>
      </c>
      <c r="C113" t="s">
        <v>2065</v>
      </c>
      <c r="D113" t="s">
        <v>48</v>
      </c>
      <c r="E113" s="7">
        <v>3117444</v>
      </c>
      <c r="F113" s="7">
        <v>854000</v>
      </c>
      <c r="G113" s="7">
        <v>0</v>
      </c>
      <c r="H113" s="7">
        <v>9650250</v>
      </c>
      <c r="I113" s="7">
        <v>0</v>
      </c>
      <c r="J113" s="7">
        <v>0</v>
      </c>
      <c r="K113" s="7">
        <v>280860</v>
      </c>
      <c r="L113" s="7">
        <v>140430</v>
      </c>
      <c r="M113" s="7">
        <f t="shared" si="3"/>
        <v>14042984</v>
      </c>
      <c r="N113" s="7">
        <v>14042984</v>
      </c>
      <c r="O113" s="7">
        <f t="shared" si="2"/>
        <v>0</v>
      </c>
      <c r="P113" t="s">
        <v>1946</v>
      </c>
    </row>
    <row r="114" spans="1:16" x14ac:dyDescent="0.25">
      <c r="A114" t="s">
        <v>406</v>
      </c>
      <c r="B114" t="s">
        <v>1947</v>
      </c>
      <c r="C114" t="e">
        <v>#N/A</v>
      </c>
      <c r="D114" t="s">
        <v>452</v>
      </c>
      <c r="E114" s="7">
        <v>2830320</v>
      </c>
      <c r="F114" s="7">
        <v>444500</v>
      </c>
      <c r="G114" s="7">
        <v>0</v>
      </c>
      <c r="H114" s="7">
        <v>55819706</v>
      </c>
      <c r="I114" s="7">
        <v>0</v>
      </c>
      <c r="J114" s="7">
        <v>0</v>
      </c>
      <c r="K114" s="7">
        <v>1191373</v>
      </c>
      <c r="L114" s="7">
        <v>608948</v>
      </c>
      <c r="M114" s="7">
        <f t="shared" si="3"/>
        <v>60894847</v>
      </c>
      <c r="N114" s="7">
        <v>60894847</v>
      </c>
      <c r="O114" s="7">
        <f t="shared" si="2"/>
        <v>0</v>
      </c>
      <c r="P114" t="s">
        <v>1946</v>
      </c>
    </row>
    <row r="115" spans="1:16" x14ac:dyDescent="0.25">
      <c r="A115" t="s">
        <v>406</v>
      </c>
      <c r="B115" t="s">
        <v>1947</v>
      </c>
      <c r="C115" t="s">
        <v>2066</v>
      </c>
      <c r="D115" t="s">
        <v>433</v>
      </c>
      <c r="E115" s="7">
        <v>0</v>
      </c>
      <c r="F115" s="7">
        <v>0</v>
      </c>
      <c r="G115" s="7">
        <v>0</v>
      </c>
      <c r="H115" s="7">
        <v>7003059</v>
      </c>
      <c r="I115" s="7">
        <v>0</v>
      </c>
      <c r="J115" s="7">
        <v>0</v>
      </c>
      <c r="K115" s="7">
        <v>144394</v>
      </c>
      <c r="L115" s="7">
        <v>72197</v>
      </c>
      <c r="M115" s="7">
        <f t="shared" si="3"/>
        <v>7219650</v>
      </c>
      <c r="N115" s="7">
        <v>7899439</v>
      </c>
      <c r="O115" s="7">
        <f t="shared" si="2"/>
        <v>679789</v>
      </c>
      <c r="P115" t="s">
        <v>1946</v>
      </c>
    </row>
    <row r="116" spans="1:16" x14ac:dyDescent="0.25">
      <c r="A116" t="s">
        <v>406</v>
      </c>
      <c r="B116" t="s">
        <v>1947</v>
      </c>
      <c r="C116" t="s">
        <v>2067</v>
      </c>
      <c r="D116" t="s">
        <v>573</v>
      </c>
      <c r="E116" s="7">
        <v>10555891</v>
      </c>
      <c r="F116" s="7">
        <v>1528065</v>
      </c>
      <c r="G116" s="7">
        <v>0</v>
      </c>
      <c r="H116" s="7">
        <v>153674417</v>
      </c>
      <c r="I116" s="7">
        <v>0</v>
      </c>
      <c r="J116" s="7">
        <v>0</v>
      </c>
      <c r="K116" s="7">
        <v>904501.00000000012</v>
      </c>
      <c r="L116" s="7">
        <v>1683463</v>
      </c>
      <c r="M116" s="7">
        <f t="shared" si="3"/>
        <v>168346337</v>
      </c>
      <c r="N116" s="7">
        <v>170986367</v>
      </c>
      <c r="O116" s="7">
        <f t="shared" si="2"/>
        <v>2640030</v>
      </c>
      <c r="P116" t="s">
        <v>1946</v>
      </c>
    </row>
    <row r="117" spans="1:16" x14ac:dyDescent="0.25">
      <c r="A117" t="s">
        <v>406</v>
      </c>
      <c r="B117" t="s">
        <v>1947</v>
      </c>
      <c r="C117" t="e">
        <v>#N/A</v>
      </c>
      <c r="D117" t="s">
        <v>1542</v>
      </c>
      <c r="E117" s="7">
        <v>0</v>
      </c>
      <c r="F117" s="7">
        <v>0</v>
      </c>
      <c r="G117" s="7">
        <v>0</v>
      </c>
      <c r="H117" s="7">
        <v>5925150</v>
      </c>
      <c r="I117" s="7">
        <v>0</v>
      </c>
      <c r="J117" s="7">
        <v>0</v>
      </c>
      <c r="K117" s="7">
        <v>0</v>
      </c>
      <c r="L117" s="7">
        <v>59850</v>
      </c>
      <c r="M117" s="7">
        <f t="shared" si="3"/>
        <v>5985000</v>
      </c>
      <c r="N117" s="7">
        <v>6045455</v>
      </c>
      <c r="O117" s="7">
        <f t="shared" si="2"/>
        <v>60455</v>
      </c>
      <c r="P117" t="s">
        <v>1946</v>
      </c>
    </row>
    <row r="118" spans="1:16" x14ac:dyDescent="0.25">
      <c r="A118" t="s">
        <v>406</v>
      </c>
      <c r="B118" t="s">
        <v>1947</v>
      </c>
      <c r="C118" t="e">
        <v>#N/A</v>
      </c>
      <c r="D118" t="s">
        <v>2068</v>
      </c>
      <c r="E118" s="7">
        <v>0</v>
      </c>
      <c r="F118" s="7">
        <v>0</v>
      </c>
      <c r="G118" s="7">
        <v>0</v>
      </c>
      <c r="H118" s="7">
        <v>1868568</v>
      </c>
      <c r="I118" s="7">
        <v>0</v>
      </c>
      <c r="J118" s="7">
        <v>0</v>
      </c>
      <c r="K118" s="7">
        <v>38528</v>
      </c>
      <c r="L118" s="7">
        <v>19264</v>
      </c>
      <c r="M118" s="7">
        <f t="shared" si="3"/>
        <v>1926360</v>
      </c>
      <c r="N118" s="7">
        <v>1985938</v>
      </c>
      <c r="O118" s="7">
        <f t="shared" si="2"/>
        <v>59578</v>
      </c>
      <c r="P118" t="s">
        <v>1946</v>
      </c>
    </row>
    <row r="119" spans="1:16" x14ac:dyDescent="0.25">
      <c r="A119" t="s">
        <v>406</v>
      </c>
      <c r="B119" t="s">
        <v>1947</v>
      </c>
      <c r="C119" t="e">
        <v>#N/A</v>
      </c>
      <c r="D119" t="s">
        <v>2069</v>
      </c>
      <c r="E119" s="7">
        <v>0</v>
      </c>
      <c r="F119" s="7">
        <v>0</v>
      </c>
      <c r="G119" s="7">
        <v>0</v>
      </c>
      <c r="H119" s="7">
        <v>4878738</v>
      </c>
      <c r="I119" s="7">
        <v>0</v>
      </c>
      <c r="J119" s="7">
        <v>0</v>
      </c>
      <c r="K119" s="7">
        <v>100282</v>
      </c>
      <c r="L119" s="7">
        <v>50296</v>
      </c>
      <c r="M119" s="7">
        <f t="shared" si="3"/>
        <v>5029316</v>
      </c>
      <c r="N119" s="7">
        <v>5029316</v>
      </c>
      <c r="O119" s="7">
        <f t="shared" si="2"/>
        <v>0</v>
      </c>
      <c r="P119" t="s">
        <v>1946</v>
      </c>
    </row>
    <row r="120" spans="1:16" x14ac:dyDescent="0.25">
      <c r="A120" t="s">
        <v>406</v>
      </c>
      <c r="B120" t="s">
        <v>1947</v>
      </c>
      <c r="C120" t="e">
        <v>#N/A</v>
      </c>
      <c r="D120" t="s">
        <v>2070</v>
      </c>
      <c r="E120" s="7">
        <v>0</v>
      </c>
      <c r="F120" s="7">
        <v>0</v>
      </c>
      <c r="G120" s="7">
        <v>0</v>
      </c>
      <c r="H120" s="7">
        <v>43489930</v>
      </c>
      <c r="I120" s="7">
        <v>0</v>
      </c>
      <c r="J120" s="7">
        <v>0</v>
      </c>
      <c r="K120" s="7">
        <v>896700</v>
      </c>
      <c r="L120" s="7">
        <v>448350</v>
      </c>
      <c r="M120" s="7">
        <f t="shared" si="3"/>
        <v>44834980</v>
      </c>
      <c r="N120" s="7">
        <v>44881422</v>
      </c>
      <c r="O120" s="7">
        <f t="shared" si="2"/>
        <v>46442</v>
      </c>
      <c r="P120" t="s">
        <v>1946</v>
      </c>
    </row>
    <row r="121" spans="1:16" x14ac:dyDescent="0.25">
      <c r="A121" t="s">
        <v>406</v>
      </c>
      <c r="B121" t="s">
        <v>1947</v>
      </c>
      <c r="C121" t="e">
        <v>#N/A</v>
      </c>
      <c r="D121" t="s">
        <v>2071</v>
      </c>
      <c r="E121" s="7">
        <v>0</v>
      </c>
      <c r="F121" s="7">
        <v>0</v>
      </c>
      <c r="G121" s="7">
        <v>0</v>
      </c>
      <c r="H121" s="7">
        <v>901350</v>
      </c>
      <c r="I121" s="7">
        <v>0</v>
      </c>
      <c r="J121" s="7">
        <v>0</v>
      </c>
      <c r="K121" s="7">
        <v>0</v>
      </c>
      <c r="L121" s="7">
        <v>9105</v>
      </c>
      <c r="M121" s="7">
        <f t="shared" si="3"/>
        <v>910455</v>
      </c>
      <c r="N121" s="7">
        <v>910455</v>
      </c>
      <c r="O121" s="7">
        <f t="shared" si="2"/>
        <v>0</v>
      </c>
      <c r="P121" t="s">
        <v>1946</v>
      </c>
    </row>
    <row r="122" spans="1:16" x14ac:dyDescent="0.25">
      <c r="A122" t="s">
        <v>406</v>
      </c>
      <c r="B122" t="s">
        <v>1947</v>
      </c>
      <c r="C122" t="s">
        <v>2072</v>
      </c>
      <c r="D122" t="s">
        <v>467</v>
      </c>
      <c r="E122" s="7">
        <v>0</v>
      </c>
      <c r="F122" s="7">
        <v>8400000</v>
      </c>
      <c r="G122" s="7">
        <v>0</v>
      </c>
      <c r="H122" s="7">
        <v>6136082</v>
      </c>
      <c r="I122" s="7">
        <v>0</v>
      </c>
      <c r="J122" s="7">
        <v>0</v>
      </c>
      <c r="K122" s="7">
        <v>309423</v>
      </c>
      <c r="L122" s="7">
        <v>154495</v>
      </c>
      <c r="M122" s="7">
        <f t="shared" si="3"/>
        <v>15000000</v>
      </c>
      <c r="N122" s="7">
        <v>15000002</v>
      </c>
      <c r="O122" s="7">
        <f t="shared" si="2"/>
        <v>2</v>
      </c>
      <c r="P122" t="s">
        <v>1946</v>
      </c>
    </row>
    <row r="123" spans="1:16" x14ac:dyDescent="0.25">
      <c r="A123" t="s">
        <v>406</v>
      </c>
      <c r="B123" t="s">
        <v>1947</v>
      </c>
      <c r="C123" t="s">
        <v>2073</v>
      </c>
      <c r="D123" t="s">
        <v>527</v>
      </c>
      <c r="E123" s="7">
        <v>0</v>
      </c>
      <c r="F123" s="7">
        <v>0</v>
      </c>
      <c r="G123" s="7">
        <v>0</v>
      </c>
      <c r="H123" s="7">
        <v>2231533</v>
      </c>
      <c r="I123" s="7">
        <v>0</v>
      </c>
      <c r="J123" s="7">
        <v>0</v>
      </c>
      <c r="K123" s="7">
        <v>44350</v>
      </c>
      <c r="L123" s="7">
        <v>22989</v>
      </c>
      <c r="M123" s="7">
        <f t="shared" si="3"/>
        <v>2298872</v>
      </c>
      <c r="N123" s="7">
        <v>2299292</v>
      </c>
      <c r="O123" s="7">
        <f t="shared" si="2"/>
        <v>420</v>
      </c>
      <c r="P123" t="s">
        <v>1946</v>
      </c>
    </row>
    <row r="124" spans="1:16" x14ac:dyDescent="0.25">
      <c r="A124" t="s">
        <v>406</v>
      </c>
      <c r="B124" t="s">
        <v>1947</v>
      </c>
      <c r="C124" t="s">
        <v>2074</v>
      </c>
      <c r="D124" t="s">
        <v>456</v>
      </c>
      <c r="E124" s="7">
        <v>0</v>
      </c>
      <c r="F124" s="7">
        <v>0</v>
      </c>
      <c r="G124" s="7">
        <v>0</v>
      </c>
      <c r="H124" s="7">
        <v>3281850</v>
      </c>
      <c r="I124" s="7">
        <v>0</v>
      </c>
      <c r="J124" s="7">
        <v>0</v>
      </c>
      <c r="K124" s="7">
        <v>0</v>
      </c>
      <c r="L124" s="7">
        <v>33150</v>
      </c>
      <c r="M124" s="7">
        <f t="shared" si="3"/>
        <v>3315000</v>
      </c>
      <c r="N124" s="7">
        <v>3581818</v>
      </c>
      <c r="O124" s="7">
        <f t="shared" si="2"/>
        <v>266818</v>
      </c>
      <c r="P124" t="s">
        <v>1946</v>
      </c>
    </row>
    <row r="125" spans="1:16" x14ac:dyDescent="0.25">
      <c r="A125" t="s">
        <v>406</v>
      </c>
      <c r="B125" t="s">
        <v>1947</v>
      </c>
      <c r="C125" t="s">
        <v>2075</v>
      </c>
      <c r="D125" t="s">
        <v>1700</v>
      </c>
      <c r="E125" s="7">
        <v>3356100</v>
      </c>
      <c r="F125" s="7">
        <v>0</v>
      </c>
      <c r="G125" s="7">
        <v>0</v>
      </c>
      <c r="H125" s="7">
        <v>18930312</v>
      </c>
      <c r="I125" s="7">
        <v>0</v>
      </c>
      <c r="J125" s="7">
        <v>0</v>
      </c>
      <c r="K125" s="7">
        <v>459514</v>
      </c>
      <c r="L125" s="7">
        <v>229757</v>
      </c>
      <c r="M125" s="7">
        <f t="shared" si="3"/>
        <v>22975683</v>
      </c>
      <c r="N125" s="7">
        <v>22975683</v>
      </c>
      <c r="O125" s="7">
        <f t="shared" si="2"/>
        <v>0</v>
      </c>
      <c r="P125" t="s">
        <v>1946</v>
      </c>
    </row>
    <row r="126" spans="1:16" x14ac:dyDescent="0.25">
      <c r="A126" t="s">
        <v>406</v>
      </c>
      <c r="B126" t="s">
        <v>1947</v>
      </c>
      <c r="C126" t="s">
        <v>2076</v>
      </c>
      <c r="D126" t="s">
        <v>556</v>
      </c>
      <c r="E126" s="7">
        <v>0</v>
      </c>
      <c r="F126" s="7">
        <v>0</v>
      </c>
      <c r="G126" s="7">
        <v>0</v>
      </c>
      <c r="H126" s="7">
        <v>14002999</v>
      </c>
      <c r="I126" s="7">
        <v>0</v>
      </c>
      <c r="J126" s="7">
        <v>0</v>
      </c>
      <c r="K126" s="7">
        <v>288722</v>
      </c>
      <c r="L126" s="7">
        <v>144361</v>
      </c>
      <c r="M126" s="7">
        <f t="shared" si="3"/>
        <v>14436082</v>
      </c>
      <c r="N126" s="7">
        <v>14985652</v>
      </c>
      <c r="O126" s="7">
        <f t="shared" si="2"/>
        <v>549570</v>
      </c>
      <c r="P126" t="s">
        <v>1946</v>
      </c>
    </row>
    <row r="127" spans="1:16" x14ac:dyDescent="0.25">
      <c r="A127" t="s">
        <v>406</v>
      </c>
      <c r="B127" t="s">
        <v>1947</v>
      </c>
      <c r="C127" t="e">
        <v>#N/A</v>
      </c>
      <c r="D127" t="s">
        <v>2077</v>
      </c>
      <c r="E127" s="7">
        <v>0</v>
      </c>
      <c r="F127" s="7">
        <v>0</v>
      </c>
      <c r="G127" s="7">
        <v>0</v>
      </c>
      <c r="H127" s="7">
        <v>17862340</v>
      </c>
      <c r="I127" s="7">
        <v>0</v>
      </c>
      <c r="J127" s="7">
        <v>0</v>
      </c>
      <c r="K127" s="7">
        <v>368296</v>
      </c>
      <c r="L127" s="7">
        <v>184147</v>
      </c>
      <c r="M127" s="7">
        <f t="shared" si="3"/>
        <v>18414783</v>
      </c>
      <c r="N127" s="7">
        <v>19930034</v>
      </c>
      <c r="O127" s="7">
        <f t="shared" si="2"/>
        <v>1515251</v>
      </c>
      <c r="P127" t="s">
        <v>1946</v>
      </c>
    </row>
    <row r="128" spans="1:16" x14ac:dyDescent="0.25">
      <c r="A128" t="s">
        <v>406</v>
      </c>
      <c r="B128" t="s">
        <v>1947</v>
      </c>
      <c r="C128" t="s">
        <v>2078</v>
      </c>
      <c r="D128" t="s">
        <v>451</v>
      </c>
      <c r="E128" s="7">
        <v>0</v>
      </c>
      <c r="F128" s="7">
        <v>117080</v>
      </c>
      <c r="G128" s="7">
        <v>0</v>
      </c>
      <c r="H128" s="7">
        <v>5678203</v>
      </c>
      <c r="I128" s="7">
        <v>0</v>
      </c>
      <c r="J128" s="7">
        <v>0</v>
      </c>
      <c r="K128" s="7">
        <v>119489</v>
      </c>
      <c r="L128" s="7">
        <v>59745</v>
      </c>
      <c r="M128" s="7">
        <f t="shared" si="3"/>
        <v>5974517</v>
      </c>
      <c r="N128" s="7">
        <v>6000964</v>
      </c>
      <c r="O128" s="7">
        <f t="shared" si="2"/>
        <v>26447</v>
      </c>
      <c r="P128" t="s">
        <v>1946</v>
      </c>
    </row>
    <row r="129" spans="1:16" x14ac:dyDescent="0.25">
      <c r="A129" t="s">
        <v>406</v>
      </c>
      <c r="B129" t="s">
        <v>1947</v>
      </c>
      <c r="C129" t="e">
        <v>#N/A</v>
      </c>
      <c r="D129" t="s">
        <v>2079</v>
      </c>
      <c r="E129" s="7">
        <v>0</v>
      </c>
      <c r="F129" s="7">
        <v>0</v>
      </c>
      <c r="G129" s="7">
        <v>0</v>
      </c>
      <c r="H129" s="7">
        <v>2969091</v>
      </c>
      <c r="I129" s="7">
        <v>0</v>
      </c>
      <c r="J129" s="7">
        <v>0</v>
      </c>
      <c r="K129" s="7">
        <v>0</v>
      </c>
      <c r="L129" s="7">
        <v>29991</v>
      </c>
      <c r="M129" s="7">
        <f t="shared" si="3"/>
        <v>2999082</v>
      </c>
      <c r="N129" s="7">
        <v>2999082</v>
      </c>
      <c r="O129" s="7">
        <f t="shared" si="2"/>
        <v>0</v>
      </c>
      <c r="P129" t="s">
        <v>1946</v>
      </c>
    </row>
    <row r="130" spans="1:16" x14ac:dyDescent="0.25">
      <c r="A130" t="s">
        <v>406</v>
      </c>
      <c r="B130" t="s">
        <v>1947</v>
      </c>
      <c r="C130" t="s">
        <v>2080</v>
      </c>
      <c r="D130" t="s">
        <v>562</v>
      </c>
      <c r="E130" s="7">
        <v>0</v>
      </c>
      <c r="F130" s="7">
        <v>0</v>
      </c>
      <c r="G130" s="7">
        <v>0</v>
      </c>
      <c r="H130" s="7">
        <v>1980000</v>
      </c>
      <c r="I130" s="7">
        <v>0</v>
      </c>
      <c r="J130" s="7">
        <v>0</v>
      </c>
      <c r="K130" s="7">
        <v>0</v>
      </c>
      <c r="L130" s="7">
        <v>20000</v>
      </c>
      <c r="M130" s="7">
        <f t="shared" si="3"/>
        <v>2000000</v>
      </c>
      <c r="N130" s="7">
        <v>2040404</v>
      </c>
      <c r="O130" s="7">
        <f t="shared" si="2"/>
        <v>40404</v>
      </c>
      <c r="P130" t="s">
        <v>1946</v>
      </c>
    </row>
    <row r="131" spans="1:16" x14ac:dyDescent="0.25">
      <c r="A131" t="s">
        <v>406</v>
      </c>
      <c r="B131" t="s">
        <v>1947</v>
      </c>
      <c r="C131" t="e">
        <v>#N/A</v>
      </c>
      <c r="D131" t="s">
        <v>1532</v>
      </c>
      <c r="E131" s="7">
        <v>2408089</v>
      </c>
      <c r="F131" s="7">
        <v>346290</v>
      </c>
      <c r="G131" s="7">
        <v>0</v>
      </c>
      <c r="H131" s="7">
        <v>26073862</v>
      </c>
      <c r="I131" s="7">
        <v>0</v>
      </c>
      <c r="J131" s="7">
        <v>0</v>
      </c>
      <c r="K131" s="7">
        <v>594396</v>
      </c>
      <c r="L131" s="7">
        <v>297199</v>
      </c>
      <c r="M131" s="7">
        <f t="shared" si="3"/>
        <v>29719836</v>
      </c>
      <c r="N131" s="7">
        <v>29927666</v>
      </c>
      <c r="O131" s="7">
        <f t="shared" ref="O131:O194" si="4">N131-M131</f>
        <v>207830</v>
      </c>
      <c r="P131" t="s">
        <v>1946</v>
      </c>
    </row>
    <row r="132" spans="1:16" x14ac:dyDescent="0.25">
      <c r="A132" t="s">
        <v>406</v>
      </c>
      <c r="B132" t="s">
        <v>1947</v>
      </c>
      <c r="C132" t="s">
        <v>2081</v>
      </c>
      <c r="D132" t="s">
        <v>498</v>
      </c>
      <c r="E132" s="7">
        <v>0</v>
      </c>
      <c r="F132" s="7">
        <v>0</v>
      </c>
      <c r="G132" s="7">
        <v>0</v>
      </c>
      <c r="H132" s="7">
        <v>7760000</v>
      </c>
      <c r="I132" s="7">
        <v>0</v>
      </c>
      <c r="J132" s="7">
        <v>0</v>
      </c>
      <c r="K132" s="7">
        <v>160000</v>
      </c>
      <c r="L132" s="7">
        <v>80000</v>
      </c>
      <c r="M132" s="7">
        <f t="shared" ref="M132:M195" si="5">SUM(E132:L132)</f>
        <v>8000000</v>
      </c>
      <c r="N132" s="7">
        <v>8000002</v>
      </c>
      <c r="O132" s="7">
        <f t="shared" si="4"/>
        <v>2</v>
      </c>
      <c r="P132" t="s">
        <v>1946</v>
      </c>
    </row>
    <row r="133" spans="1:16" x14ac:dyDescent="0.25">
      <c r="A133" t="s">
        <v>406</v>
      </c>
      <c r="B133" t="s">
        <v>1947</v>
      </c>
      <c r="C133" t="s">
        <v>2082</v>
      </c>
      <c r="D133" t="s">
        <v>420</v>
      </c>
      <c r="E133" s="7">
        <v>3395000</v>
      </c>
      <c r="F133" s="7">
        <v>6830000</v>
      </c>
      <c r="G133" s="7">
        <v>0</v>
      </c>
      <c r="H133" s="7">
        <v>61853000</v>
      </c>
      <c r="I133" s="7">
        <v>0</v>
      </c>
      <c r="J133" s="7">
        <v>0</v>
      </c>
      <c r="K133" s="7">
        <v>1083000</v>
      </c>
      <c r="L133" s="7">
        <v>739000</v>
      </c>
      <c r="M133" s="7">
        <f t="shared" si="5"/>
        <v>73900000</v>
      </c>
      <c r="N133" s="7">
        <v>80118669</v>
      </c>
      <c r="O133" s="7">
        <f t="shared" si="4"/>
        <v>6218669</v>
      </c>
      <c r="P133" t="s">
        <v>1946</v>
      </c>
    </row>
    <row r="134" spans="1:16" x14ac:dyDescent="0.25">
      <c r="A134" t="s">
        <v>406</v>
      </c>
      <c r="B134" t="s">
        <v>1947</v>
      </c>
      <c r="C134" t="s">
        <v>2083</v>
      </c>
      <c r="D134" t="s">
        <v>2084</v>
      </c>
      <c r="E134" s="7">
        <v>0</v>
      </c>
      <c r="F134" s="7">
        <v>0</v>
      </c>
      <c r="G134" s="7">
        <v>0</v>
      </c>
      <c r="H134" s="7">
        <v>1485000</v>
      </c>
      <c r="I134" s="7">
        <v>0</v>
      </c>
      <c r="J134" s="7">
        <v>0</v>
      </c>
      <c r="K134" s="7">
        <v>0</v>
      </c>
      <c r="L134" s="7">
        <v>15000</v>
      </c>
      <c r="M134" s="7">
        <f t="shared" si="5"/>
        <v>1500000</v>
      </c>
      <c r="N134" s="7">
        <v>3000274</v>
      </c>
      <c r="O134" s="7">
        <f t="shared" si="4"/>
        <v>1500274</v>
      </c>
      <c r="P134" t="s">
        <v>1946</v>
      </c>
    </row>
    <row r="135" spans="1:16" x14ac:dyDescent="0.25">
      <c r="A135" t="s">
        <v>406</v>
      </c>
      <c r="B135" t="s">
        <v>1947</v>
      </c>
      <c r="C135" t="s">
        <v>2085</v>
      </c>
      <c r="D135" t="s">
        <v>490</v>
      </c>
      <c r="E135" s="7">
        <v>1066800</v>
      </c>
      <c r="F135" s="7">
        <v>2053100</v>
      </c>
      <c r="G135" s="7">
        <v>0</v>
      </c>
      <c r="H135" s="7">
        <v>11430187</v>
      </c>
      <c r="I135" s="7">
        <v>0</v>
      </c>
      <c r="J135" s="7">
        <v>0</v>
      </c>
      <c r="K135" s="7">
        <v>300001.99999999994</v>
      </c>
      <c r="L135" s="7">
        <v>150001</v>
      </c>
      <c r="M135" s="7">
        <f t="shared" si="5"/>
        <v>15000090</v>
      </c>
      <c r="N135" s="7">
        <v>15000090</v>
      </c>
      <c r="O135" s="7">
        <f t="shared" si="4"/>
        <v>0</v>
      </c>
      <c r="P135" t="s">
        <v>1946</v>
      </c>
    </row>
    <row r="136" spans="1:16" x14ac:dyDescent="0.25">
      <c r="A136" t="s">
        <v>406</v>
      </c>
      <c r="B136" t="s">
        <v>1947</v>
      </c>
      <c r="C136" t="s">
        <v>2086</v>
      </c>
      <c r="D136" t="s">
        <v>2087</v>
      </c>
      <c r="E136" s="7">
        <v>0</v>
      </c>
      <c r="F136" s="7">
        <v>0</v>
      </c>
      <c r="G136" s="7">
        <v>0</v>
      </c>
      <c r="H136" s="7">
        <v>12968900</v>
      </c>
      <c r="I136" s="7">
        <v>0</v>
      </c>
      <c r="J136" s="7">
        <v>0</v>
      </c>
      <c r="K136" s="7">
        <v>267400</v>
      </c>
      <c r="L136" s="7">
        <v>133700</v>
      </c>
      <c r="M136" s="7">
        <f t="shared" si="5"/>
        <v>13370000</v>
      </c>
      <c r="N136" s="7">
        <v>27750019</v>
      </c>
      <c r="O136" s="7">
        <f t="shared" si="4"/>
        <v>14380019</v>
      </c>
      <c r="P136" t="s">
        <v>1946</v>
      </c>
    </row>
    <row r="137" spans="1:16" x14ac:dyDescent="0.25">
      <c r="A137" t="s">
        <v>406</v>
      </c>
      <c r="B137" t="s">
        <v>1947</v>
      </c>
      <c r="C137" t="e">
        <v>#N/A</v>
      </c>
      <c r="D137" t="s">
        <v>2088</v>
      </c>
      <c r="E137" s="7">
        <v>0</v>
      </c>
      <c r="F137" s="7">
        <v>0</v>
      </c>
      <c r="G137" s="7">
        <v>0</v>
      </c>
      <c r="H137" s="7">
        <v>48535638</v>
      </c>
      <c r="I137" s="7">
        <v>0</v>
      </c>
      <c r="J137" s="7">
        <v>0</v>
      </c>
      <c r="K137" s="7">
        <v>1000734</v>
      </c>
      <c r="L137" s="7">
        <v>500367</v>
      </c>
      <c r="M137" s="7">
        <f t="shared" si="5"/>
        <v>50036739</v>
      </c>
      <c r="N137" s="7">
        <v>50036739</v>
      </c>
      <c r="O137" s="7">
        <f t="shared" si="4"/>
        <v>0</v>
      </c>
      <c r="P137" t="s">
        <v>1946</v>
      </c>
    </row>
    <row r="138" spans="1:16" x14ac:dyDescent="0.25">
      <c r="A138" t="s">
        <v>406</v>
      </c>
      <c r="B138" t="s">
        <v>1947</v>
      </c>
      <c r="C138" t="s">
        <v>2089</v>
      </c>
      <c r="D138" t="s">
        <v>504</v>
      </c>
      <c r="E138" s="7">
        <v>0</v>
      </c>
      <c r="F138" s="7">
        <v>873000</v>
      </c>
      <c r="G138" s="7">
        <v>0</v>
      </c>
      <c r="H138" s="7">
        <v>39042500</v>
      </c>
      <c r="I138" s="7">
        <v>0</v>
      </c>
      <c r="J138" s="7">
        <v>0</v>
      </c>
      <c r="K138" s="7">
        <v>823000</v>
      </c>
      <c r="L138" s="7">
        <v>411500</v>
      </c>
      <c r="M138" s="7">
        <f t="shared" si="5"/>
        <v>41150000</v>
      </c>
      <c r="N138" s="7">
        <v>132480124</v>
      </c>
      <c r="O138" s="7">
        <f t="shared" si="4"/>
        <v>91330124</v>
      </c>
      <c r="P138" t="s">
        <v>1946</v>
      </c>
    </row>
    <row r="139" spans="1:16" x14ac:dyDescent="0.25">
      <c r="A139" t="s">
        <v>406</v>
      </c>
      <c r="B139" t="s">
        <v>1947</v>
      </c>
      <c r="C139" t="s">
        <v>2090</v>
      </c>
      <c r="D139" t="s">
        <v>635</v>
      </c>
      <c r="E139" s="7">
        <v>0</v>
      </c>
      <c r="F139" s="7">
        <v>300000</v>
      </c>
      <c r="G139" s="7">
        <v>0</v>
      </c>
      <c r="H139" s="7">
        <v>3147840</v>
      </c>
      <c r="I139" s="7">
        <v>0</v>
      </c>
      <c r="J139" s="7">
        <v>0</v>
      </c>
      <c r="K139" s="7">
        <v>71089</v>
      </c>
      <c r="L139" s="7">
        <v>35518</v>
      </c>
      <c r="M139" s="7">
        <f t="shared" si="5"/>
        <v>3554447</v>
      </c>
      <c r="N139" s="7">
        <v>3554474</v>
      </c>
      <c r="O139" s="7">
        <f t="shared" si="4"/>
        <v>27</v>
      </c>
      <c r="P139" t="s">
        <v>1946</v>
      </c>
    </row>
    <row r="140" spans="1:16" x14ac:dyDescent="0.25">
      <c r="A140" t="s">
        <v>406</v>
      </c>
      <c r="B140" t="s">
        <v>1947</v>
      </c>
      <c r="C140" t="e">
        <v>#N/A</v>
      </c>
      <c r="D140" t="s">
        <v>2091</v>
      </c>
      <c r="E140" s="7">
        <v>0</v>
      </c>
      <c r="F140" s="7">
        <v>0</v>
      </c>
      <c r="G140" s="7">
        <v>0</v>
      </c>
      <c r="H140" s="7">
        <v>0</v>
      </c>
      <c r="I140" s="7">
        <v>0</v>
      </c>
      <c r="J140" s="7">
        <v>0</v>
      </c>
      <c r="K140" s="7">
        <v>0</v>
      </c>
      <c r="L140" s="7">
        <v>0</v>
      </c>
      <c r="M140" s="7">
        <f t="shared" si="5"/>
        <v>0</v>
      </c>
      <c r="N140" s="7">
        <v>1089976</v>
      </c>
      <c r="O140" s="7">
        <f t="shared" si="4"/>
        <v>1089976</v>
      </c>
      <c r="P140" t="s">
        <v>1946</v>
      </c>
    </row>
    <row r="141" spans="1:16" x14ac:dyDescent="0.25">
      <c r="A141" t="s">
        <v>406</v>
      </c>
      <c r="B141" t="s">
        <v>1947</v>
      </c>
      <c r="C141" t="e">
        <v>#N/A</v>
      </c>
      <c r="D141" t="s">
        <v>2092</v>
      </c>
      <c r="E141" s="7">
        <v>3380955</v>
      </c>
      <c r="F141" s="7">
        <v>1339687</v>
      </c>
      <c r="G141" s="7">
        <v>0</v>
      </c>
      <c r="H141" s="7">
        <v>24024813</v>
      </c>
      <c r="I141" s="7">
        <v>0</v>
      </c>
      <c r="J141" s="7">
        <v>0</v>
      </c>
      <c r="K141" s="7">
        <v>592690</v>
      </c>
      <c r="L141" s="7">
        <v>296345</v>
      </c>
      <c r="M141" s="7">
        <f t="shared" si="5"/>
        <v>29634490</v>
      </c>
      <c r="N141" s="7">
        <v>29979351</v>
      </c>
      <c r="O141" s="7">
        <f t="shared" si="4"/>
        <v>344861</v>
      </c>
      <c r="P141" t="s">
        <v>1946</v>
      </c>
    </row>
    <row r="142" spans="1:16" x14ac:dyDescent="0.25">
      <c r="A142" t="s">
        <v>406</v>
      </c>
      <c r="B142" t="s">
        <v>1947</v>
      </c>
      <c r="C142" t="e">
        <v>#N/A</v>
      </c>
      <c r="D142" t="s">
        <v>416</v>
      </c>
      <c r="E142" s="7">
        <v>9266410</v>
      </c>
      <c r="F142" s="7">
        <v>27848700</v>
      </c>
      <c r="G142" s="7">
        <v>0</v>
      </c>
      <c r="H142" s="7">
        <v>110094900</v>
      </c>
      <c r="I142" s="7">
        <v>0</v>
      </c>
      <c r="J142" s="7">
        <v>0</v>
      </c>
      <c r="K142" s="7">
        <v>3035260</v>
      </c>
      <c r="L142" s="7">
        <v>1517630</v>
      </c>
      <c r="M142" s="7">
        <f t="shared" si="5"/>
        <v>151762900</v>
      </c>
      <c r="N142" s="7">
        <v>151763277</v>
      </c>
      <c r="O142" s="7">
        <f t="shared" si="4"/>
        <v>377</v>
      </c>
      <c r="P142" t="s">
        <v>1946</v>
      </c>
    </row>
    <row r="143" spans="1:16" x14ac:dyDescent="0.25">
      <c r="A143" t="s">
        <v>406</v>
      </c>
      <c r="B143" t="s">
        <v>1947</v>
      </c>
      <c r="C143" t="s">
        <v>2093</v>
      </c>
      <c r="D143" t="s">
        <v>1467</v>
      </c>
      <c r="E143" s="7">
        <v>0</v>
      </c>
      <c r="F143" s="7">
        <v>0</v>
      </c>
      <c r="G143" s="7">
        <v>0</v>
      </c>
      <c r="H143" s="7">
        <v>51798000</v>
      </c>
      <c r="I143" s="7">
        <v>0</v>
      </c>
      <c r="J143" s="7">
        <v>0</v>
      </c>
      <c r="K143" s="7">
        <v>1068000</v>
      </c>
      <c r="L143" s="7">
        <v>534000</v>
      </c>
      <c r="M143" s="7">
        <f t="shared" si="5"/>
        <v>53400000</v>
      </c>
      <c r="N143" s="7">
        <v>54944417</v>
      </c>
      <c r="O143" s="7">
        <f t="shared" si="4"/>
        <v>1544417</v>
      </c>
      <c r="P143" t="s">
        <v>1946</v>
      </c>
    </row>
    <row r="144" spans="1:16" x14ac:dyDescent="0.25">
      <c r="A144" t="s">
        <v>406</v>
      </c>
      <c r="B144" t="s">
        <v>1947</v>
      </c>
      <c r="C144" t="s">
        <v>2094</v>
      </c>
      <c r="D144" t="s">
        <v>430</v>
      </c>
      <c r="E144" s="7">
        <v>0</v>
      </c>
      <c r="F144" s="7">
        <v>0</v>
      </c>
      <c r="G144" s="7">
        <v>0</v>
      </c>
      <c r="H144" s="7">
        <v>4656000</v>
      </c>
      <c r="I144" s="7">
        <v>0</v>
      </c>
      <c r="J144" s="7">
        <v>0</v>
      </c>
      <c r="K144" s="7">
        <v>96000</v>
      </c>
      <c r="L144" s="7">
        <v>48000</v>
      </c>
      <c r="M144" s="7">
        <f t="shared" si="5"/>
        <v>4800000</v>
      </c>
      <c r="N144" s="7">
        <v>4815279</v>
      </c>
      <c r="O144" s="7">
        <f t="shared" si="4"/>
        <v>15279</v>
      </c>
      <c r="P144" t="s">
        <v>1946</v>
      </c>
    </row>
    <row r="145" spans="1:16" x14ac:dyDescent="0.25">
      <c r="A145" t="s">
        <v>406</v>
      </c>
      <c r="B145" t="s">
        <v>1947</v>
      </c>
      <c r="C145" t="s">
        <v>2095</v>
      </c>
      <c r="D145" t="s">
        <v>538</v>
      </c>
      <c r="E145" s="7">
        <v>0</v>
      </c>
      <c r="F145" s="7">
        <v>0</v>
      </c>
      <c r="G145" s="7">
        <v>0</v>
      </c>
      <c r="H145" s="7">
        <v>1395900</v>
      </c>
      <c r="I145" s="7">
        <v>0</v>
      </c>
      <c r="J145" s="7">
        <v>0</v>
      </c>
      <c r="K145" s="7">
        <v>0</v>
      </c>
      <c r="L145" s="7">
        <v>14100</v>
      </c>
      <c r="M145" s="7">
        <f t="shared" si="5"/>
        <v>1410000</v>
      </c>
      <c r="N145" s="7">
        <v>1410000</v>
      </c>
      <c r="O145" s="7">
        <f t="shared" si="4"/>
        <v>0</v>
      </c>
      <c r="P145" t="s">
        <v>1946</v>
      </c>
    </row>
    <row r="146" spans="1:16" x14ac:dyDescent="0.25">
      <c r="A146" t="s">
        <v>406</v>
      </c>
      <c r="B146" t="s">
        <v>1947</v>
      </c>
      <c r="C146" t="s">
        <v>2096</v>
      </c>
      <c r="D146" t="s">
        <v>88</v>
      </c>
      <c r="E146" s="7">
        <v>0</v>
      </c>
      <c r="F146" s="7">
        <v>700000</v>
      </c>
      <c r="G146" s="7">
        <v>0</v>
      </c>
      <c r="H146" s="7">
        <v>13448010</v>
      </c>
      <c r="I146" s="7">
        <v>0</v>
      </c>
      <c r="J146" s="7">
        <v>0</v>
      </c>
      <c r="K146" s="7">
        <v>282960</v>
      </c>
      <c r="L146" s="7">
        <v>145856</v>
      </c>
      <c r="M146" s="7">
        <f t="shared" si="5"/>
        <v>14576826</v>
      </c>
      <c r="N146" s="7">
        <v>14576826</v>
      </c>
      <c r="O146" s="7">
        <f t="shared" si="4"/>
        <v>0</v>
      </c>
      <c r="P146" t="s">
        <v>1946</v>
      </c>
    </row>
    <row r="147" spans="1:16" x14ac:dyDescent="0.25">
      <c r="A147" t="s">
        <v>406</v>
      </c>
      <c r="B147" t="s">
        <v>1947</v>
      </c>
      <c r="C147" t="s">
        <v>2097</v>
      </c>
      <c r="D147" t="s">
        <v>665</v>
      </c>
      <c r="E147" s="7">
        <v>19885000</v>
      </c>
      <c r="F147" s="7">
        <v>0</v>
      </c>
      <c r="G147" s="7">
        <v>0</v>
      </c>
      <c r="H147" s="7">
        <v>26522997</v>
      </c>
      <c r="I147" s="7">
        <v>0</v>
      </c>
      <c r="J147" s="7">
        <v>0</v>
      </c>
      <c r="K147" s="7">
        <v>818000</v>
      </c>
      <c r="L147" s="7">
        <v>477003</v>
      </c>
      <c r="M147" s="7">
        <f t="shared" si="5"/>
        <v>47703000</v>
      </c>
      <c r="N147" s="7">
        <v>58614408</v>
      </c>
      <c r="O147" s="7">
        <f t="shared" si="4"/>
        <v>10911408</v>
      </c>
      <c r="P147" t="s">
        <v>1946</v>
      </c>
    </row>
    <row r="148" spans="1:16" x14ac:dyDescent="0.25">
      <c r="A148" t="s">
        <v>406</v>
      </c>
      <c r="B148" t="s">
        <v>1947</v>
      </c>
      <c r="C148" t="e">
        <v>#N/A</v>
      </c>
      <c r="D148" t="s">
        <v>2098</v>
      </c>
      <c r="E148" s="7">
        <v>0</v>
      </c>
      <c r="F148" s="7">
        <v>1566991</v>
      </c>
      <c r="G148" s="7">
        <v>0</v>
      </c>
      <c r="H148" s="7">
        <v>540000</v>
      </c>
      <c r="I148" s="7">
        <v>0</v>
      </c>
      <c r="J148" s="7">
        <v>0</v>
      </c>
      <c r="K148" s="7">
        <v>43012</v>
      </c>
      <c r="L148" s="7">
        <v>21719</v>
      </c>
      <c r="M148" s="7">
        <f t="shared" si="5"/>
        <v>2171722</v>
      </c>
      <c r="N148" s="7">
        <v>6547322</v>
      </c>
      <c r="O148" s="7">
        <f t="shared" si="4"/>
        <v>4375600</v>
      </c>
      <c r="P148" t="s">
        <v>1946</v>
      </c>
    </row>
    <row r="149" spans="1:16" x14ac:dyDescent="0.25">
      <c r="A149" t="s">
        <v>406</v>
      </c>
      <c r="B149" t="s">
        <v>1947</v>
      </c>
      <c r="C149" t="s">
        <v>2099</v>
      </c>
      <c r="D149" t="s">
        <v>668</v>
      </c>
      <c r="E149" s="7">
        <v>1047600</v>
      </c>
      <c r="F149" s="7">
        <v>0</v>
      </c>
      <c r="G149" s="7">
        <v>0</v>
      </c>
      <c r="H149" s="7">
        <v>17785145</v>
      </c>
      <c r="I149" s="7">
        <v>0</v>
      </c>
      <c r="J149" s="7">
        <v>0</v>
      </c>
      <c r="K149" s="7">
        <v>388304</v>
      </c>
      <c r="L149" s="7">
        <v>194152</v>
      </c>
      <c r="M149" s="7">
        <f t="shared" si="5"/>
        <v>19415201</v>
      </c>
      <c r="N149" s="7">
        <v>20015671</v>
      </c>
      <c r="O149" s="7">
        <f t="shared" si="4"/>
        <v>600470</v>
      </c>
      <c r="P149" t="s">
        <v>1946</v>
      </c>
    </row>
    <row r="150" spans="1:16" x14ac:dyDescent="0.25">
      <c r="A150" t="s">
        <v>406</v>
      </c>
      <c r="B150" t="s">
        <v>1947</v>
      </c>
      <c r="C150" t="s">
        <v>2100</v>
      </c>
      <c r="D150" t="s">
        <v>1428</v>
      </c>
      <c r="E150" s="7">
        <v>0</v>
      </c>
      <c r="F150" s="7">
        <v>0</v>
      </c>
      <c r="G150" s="7">
        <v>0</v>
      </c>
      <c r="H150" s="7">
        <v>1782000</v>
      </c>
      <c r="I150" s="7">
        <v>0</v>
      </c>
      <c r="J150" s="7">
        <v>0</v>
      </c>
      <c r="K150" s="7">
        <v>0</v>
      </c>
      <c r="L150" s="7">
        <v>18000</v>
      </c>
      <c r="M150" s="7">
        <f t="shared" si="5"/>
        <v>1800000</v>
      </c>
      <c r="N150" s="7">
        <v>4982727</v>
      </c>
      <c r="O150" s="7">
        <f t="shared" si="4"/>
        <v>3182727</v>
      </c>
      <c r="P150" t="s">
        <v>1946</v>
      </c>
    </row>
    <row r="151" spans="1:16" x14ac:dyDescent="0.25">
      <c r="A151" t="s">
        <v>406</v>
      </c>
      <c r="B151" t="s">
        <v>1947</v>
      </c>
      <c r="C151" t="e">
        <v>#N/A</v>
      </c>
      <c r="D151" t="s">
        <v>2101</v>
      </c>
      <c r="E151" s="7">
        <v>0</v>
      </c>
      <c r="F151" s="7">
        <v>0</v>
      </c>
      <c r="G151" s="7">
        <v>0</v>
      </c>
      <c r="H151" s="7">
        <v>2997360</v>
      </c>
      <c r="I151" s="7">
        <v>0</v>
      </c>
      <c r="J151" s="7">
        <v>0</v>
      </c>
      <c r="K151" s="7">
        <v>61801</v>
      </c>
      <c r="L151" s="7">
        <v>30901</v>
      </c>
      <c r="M151" s="7">
        <f t="shared" si="5"/>
        <v>3090062</v>
      </c>
      <c r="N151" s="7">
        <v>3090062</v>
      </c>
      <c r="O151" s="7">
        <f t="shared" si="4"/>
        <v>0</v>
      </c>
      <c r="P151" t="s">
        <v>1946</v>
      </c>
    </row>
    <row r="152" spans="1:16" x14ac:dyDescent="0.25">
      <c r="A152" t="s">
        <v>406</v>
      </c>
      <c r="B152" t="s">
        <v>1947</v>
      </c>
      <c r="C152" t="s">
        <v>2102</v>
      </c>
      <c r="D152" t="s">
        <v>2103</v>
      </c>
      <c r="E152" s="7">
        <v>1908000</v>
      </c>
      <c r="F152" s="7">
        <v>0</v>
      </c>
      <c r="G152" s="7">
        <v>0</v>
      </c>
      <c r="H152" s="7">
        <v>0</v>
      </c>
      <c r="I152" s="7">
        <v>0</v>
      </c>
      <c r="J152" s="7">
        <v>0</v>
      </c>
      <c r="K152" s="7">
        <v>39340</v>
      </c>
      <c r="L152" s="7">
        <v>19670</v>
      </c>
      <c r="M152" s="7">
        <f t="shared" si="5"/>
        <v>1967010</v>
      </c>
      <c r="N152" s="7">
        <v>1967010</v>
      </c>
      <c r="O152" s="7">
        <f t="shared" si="4"/>
        <v>0</v>
      </c>
      <c r="P152" t="s">
        <v>1946</v>
      </c>
    </row>
    <row r="153" spans="1:16" x14ac:dyDescent="0.25">
      <c r="A153" t="s">
        <v>406</v>
      </c>
      <c r="B153" t="s">
        <v>1947</v>
      </c>
      <c r="C153" t="s">
        <v>2104</v>
      </c>
      <c r="D153" t="s">
        <v>503</v>
      </c>
      <c r="E153" s="7">
        <v>0</v>
      </c>
      <c r="F153" s="7">
        <v>4799560</v>
      </c>
      <c r="G153" s="7">
        <v>0</v>
      </c>
      <c r="H153" s="7">
        <v>32523130</v>
      </c>
      <c r="I153" s="7">
        <v>0</v>
      </c>
      <c r="J153" s="7">
        <v>0</v>
      </c>
      <c r="K153" s="7">
        <v>769540</v>
      </c>
      <c r="L153" s="7">
        <v>384770</v>
      </c>
      <c r="M153" s="7">
        <f t="shared" si="5"/>
        <v>38477000</v>
      </c>
      <c r="N153" s="7">
        <v>38778115</v>
      </c>
      <c r="O153" s="7">
        <f t="shared" si="4"/>
        <v>301115</v>
      </c>
      <c r="P153" t="s">
        <v>1946</v>
      </c>
    </row>
    <row r="154" spans="1:16" x14ac:dyDescent="0.25">
      <c r="A154" t="s">
        <v>406</v>
      </c>
      <c r="B154" t="s">
        <v>1947</v>
      </c>
      <c r="C154" t="e">
        <v>#N/A</v>
      </c>
      <c r="D154" t="s">
        <v>2105</v>
      </c>
      <c r="E154" s="7">
        <v>0</v>
      </c>
      <c r="F154" s="7">
        <v>0</v>
      </c>
      <c r="G154" s="7">
        <v>0</v>
      </c>
      <c r="H154" s="7">
        <v>3675967</v>
      </c>
      <c r="I154" s="7">
        <v>0</v>
      </c>
      <c r="J154" s="7">
        <v>0</v>
      </c>
      <c r="K154" s="7">
        <v>75793</v>
      </c>
      <c r="L154" s="7">
        <v>37896</v>
      </c>
      <c r="M154" s="7">
        <f t="shared" si="5"/>
        <v>3789656</v>
      </c>
      <c r="N154" s="7">
        <v>3827935</v>
      </c>
      <c r="O154" s="7">
        <f t="shared" si="4"/>
        <v>38279</v>
      </c>
      <c r="P154" t="s">
        <v>1946</v>
      </c>
    </row>
    <row r="155" spans="1:16" x14ac:dyDescent="0.25">
      <c r="A155" t="s">
        <v>406</v>
      </c>
      <c r="B155" t="s">
        <v>1947</v>
      </c>
      <c r="C155" t="s">
        <v>2106</v>
      </c>
      <c r="D155" t="s">
        <v>1601</v>
      </c>
      <c r="E155" s="7">
        <v>0</v>
      </c>
      <c r="F155" s="7">
        <v>0</v>
      </c>
      <c r="G155" s="7">
        <v>0</v>
      </c>
      <c r="H155" s="7">
        <v>6993352</v>
      </c>
      <c r="I155" s="7">
        <v>0</v>
      </c>
      <c r="J155" s="7">
        <v>0</v>
      </c>
      <c r="K155" s="7">
        <v>109000</v>
      </c>
      <c r="L155" s="7">
        <v>71741</v>
      </c>
      <c r="M155" s="7">
        <f t="shared" si="5"/>
        <v>7174093</v>
      </c>
      <c r="N155" s="7">
        <v>7174093</v>
      </c>
      <c r="O155" s="7">
        <f t="shared" si="4"/>
        <v>0</v>
      </c>
      <c r="P155" t="s">
        <v>1946</v>
      </c>
    </row>
    <row r="156" spans="1:16" x14ac:dyDescent="0.25">
      <c r="A156" t="s">
        <v>406</v>
      </c>
      <c r="B156" t="s">
        <v>1947</v>
      </c>
      <c r="C156" t="s">
        <v>2107</v>
      </c>
      <c r="D156" t="s">
        <v>442</v>
      </c>
      <c r="E156" s="7">
        <v>0</v>
      </c>
      <c r="F156" s="7">
        <v>7003098</v>
      </c>
      <c r="G156" s="7">
        <v>0</v>
      </c>
      <c r="H156" s="7">
        <v>14349402</v>
      </c>
      <c r="I156" s="7">
        <v>0</v>
      </c>
      <c r="J156" s="7">
        <v>0</v>
      </c>
      <c r="K156" s="7">
        <v>440258</v>
      </c>
      <c r="L156" s="7">
        <v>220129</v>
      </c>
      <c r="M156" s="7">
        <f t="shared" si="5"/>
        <v>22012887</v>
      </c>
      <c r="N156" s="7">
        <v>22012887</v>
      </c>
      <c r="O156" s="7">
        <f t="shared" si="4"/>
        <v>0</v>
      </c>
      <c r="P156" t="s">
        <v>1946</v>
      </c>
    </row>
    <row r="157" spans="1:16" x14ac:dyDescent="0.25">
      <c r="A157" t="s">
        <v>406</v>
      </c>
      <c r="B157" t="s">
        <v>1947</v>
      </c>
      <c r="C157" t="s">
        <v>2108</v>
      </c>
      <c r="D157" t="s">
        <v>54</v>
      </c>
      <c r="E157" s="7">
        <v>0</v>
      </c>
      <c r="F157" s="7">
        <v>0</v>
      </c>
      <c r="G157" s="7">
        <v>0</v>
      </c>
      <c r="H157" s="7">
        <v>2909948</v>
      </c>
      <c r="I157" s="7">
        <v>0</v>
      </c>
      <c r="J157" s="7">
        <v>0</v>
      </c>
      <c r="K157" s="7">
        <v>59999</v>
      </c>
      <c r="L157" s="7">
        <v>29999</v>
      </c>
      <c r="M157" s="7">
        <f t="shared" si="5"/>
        <v>2999946</v>
      </c>
      <c r="N157" s="7">
        <v>2999948</v>
      </c>
      <c r="O157" s="7">
        <f t="shared" si="4"/>
        <v>2</v>
      </c>
      <c r="P157" t="s">
        <v>1946</v>
      </c>
    </row>
    <row r="158" spans="1:16" x14ac:dyDescent="0.25">
      <c r="A158" t="s">
        <v>406</v>
      </c>
      <c r="B158" t="s">
        <v>1947</v>
      </c>
      <c r="C158" t="s">
        <v>2109</v>
      </c>
      <c r="D158" t="s">
        <v>604</v>
      </c>
      <c r="E158" s="7">
        <v>0</v>
      </c>
      <c r="F158" s="7">
        <v>396245</v>
      </c>
      <c r="G158" s="7">
        <v>0</v>
      </c>
      <c r="H158" s="7">
        <v>5194010</v>
      </c>
      <c r="I158" s="7">
        <v>0</v>
      </c>
      <c r="J158" s="7">
        <v>0</v>
      </c>
      <c r="K158" s="7">
        <v>115262.00000000001</v>
      </c>
      <c r="L158" s="7">
        <v>57631.000000000007</v>
      </c>
      <c r="M158" s="7">
        <f t="shared" si="5"/>
        <v>5763148</v>
      </c>
      <c r="N158" s="7">
        <v>5783351</v>
      </c>
      <c r="O158" s="7">
        <f t="shared" si="4"/>
        <v>20203</v>
      </c>
      <c r="P158" t="s">
        <v>1946</v>
      </c>
    </row>
    <row r="159" spans="1:16" x14ac:dyDescent="0.25">
      <c r="A159" t="s">
        <v>406</v>
      </c>
      <c r="B159" t="s">
        <v>1947</v>
      </c>
      <c r="C159" t="e">
        <v>#N/A</v>
      </c>
      <c r="D159" t="s">
        <v>2110</v>
      </c>
      <c r="E159" s="7">
        <v>0</v>
      </c>
      <c r="F159" s="7">
        <v>455301</v>
      </c>
      <c r="G159" s="7">
        <v>0</v>
      </c>
      <c r="H159" s="7">
        <v>0</v>
      </c>
      <c r="I159" s="7">
        <v>0</v>
      </c>
      <c r="J159" s="7">
        <v>0</v>
      </c>
      <c r="K159" s="7">
        <v>0</v>
      </c>
      <c r="L159" s="7">
        <v>4599</v>
      </c>
      <c r="M159" s="7">
        <f t="shared" si="5"/>
        <v>459900</v>
      </c>
      <c r="N159" s="7">
        <v>464545</v>
      </c>
      <c r="O159" s="7">
        <f t="shared" si="4"/>
        <v>4645</v>
      </c>
      <c r="P159" t="s">
        <v>1946</v>
      </c>
    </row>
    <row r="160" spans="1:16" x14ac:dyDescent="0.25">
      <c r="A160" t="s">
        <v>406</v>
      </c>
      <c r="B160" t="s">
        <v>1947</v>
      </c>
      <c r="C160" t="e">
        <v>#N/A</v>
      </c>
      <c r="D160" t="s">
        <v>2111</v>
      </c>
      <c r="E160" s="7">
        <v>0</v>
      </c>
      <c r="F160" s="7">
        <v>0</v>
      </c>
      <c r="G160" s="7">
        <v>0</v>
      </c>
      <c r="H160" s="7">
        <v>38582096</v>
      </c>
      <c r="I160" s="7">
        <v>0</v>
      </c>
      <c r="J160" s="7">
        <v>0</v>
      </c>
      <c r="K160" s="7">
        <v>759709</v>
      </c>
      <c r="L160" s="7">
        <v>397754</v>
      </c>
      <c r="M160" s="7">
        <f t="shared" si="5"/>
        <v>39739559</v>
      </c>
      <c r="N160" s="7">
        <v>39739559</v>
      </c>
      <c r="O160" s="7">
        <f t="shared" si="4"/>
        <v>0</v>
      </c>
      <c r="P160" t="s">
        <v>1946</v>
      </c>
    </row>
    <row r="161" spans="1:16" x14ac:dyDescent="0.25">
      <c r="A161" t="s">
        <v>406</v>
      </c>
      <c r="B161" t="s">
        <v>1947</v>
      </c>
      <c r="C161" t="e">
        <v>#N/A</v>
      </c>
      <c r="D161" t="s">
        <v>2112</v>
      </c>
      <c r="E161" s="7">
        <v>8807268</v>
      </c>
      <c r="F161" s="7">
        <v>0</v>
      </c>
      <c r="G161" s="7">
        <v>257531661</v>
      </c>
      <c r="H161" s="7">
        <v>100401044</v>
      </c>
      <c r="I161" s="7">
        <v>0</v>
      </c>
      <c r="J161" s="7">
        <v>0</v>
      </c>
      <c r="K161" s="7">
        <v>7221375.0000000009</v>
      </c>
      <c r="L161" s="7">
        <v>3780824.0000000005</v>
      </c>
      <c r="M161" s="7">
        <f t="shared" si="5"/>
        <v>377742172</v>
      </c>
      <c r="N161" s="7">
        <v>377742172</v>
      </c>
      <c r="O161" s="7">
        <f t="shared" si="4"/>
        <v>0</v>
      </c>
      <c r="P161" t="s">
        <v>1946</v>
      </c>
    </row>
    <row r="162" spans="1:16" x14ac:dyDescent="0.25">
      <c r="A162" t="s">
        <v>406</v>
      </c>
      <c r="B162" t="s">
        <v>1947</v>
      </c>
      <c r="C162" t="s">
        <v>2113</v>
      </c>
      <c r="D162" t="s">
        <v>1375</v>
      </c>
      <c r="E162" s="7">
        <v>0</v>
      </c>
      <c r="F162" s="7">
        <v>343000</v>
      </c>
      <c r="G162" s="7">
        <v>0</v>
      </c>
      <c r="H162" s="7">
        <v>4821345</v>
      </c>
      <c r="I162" s="7">
        <v>0</v>
      </c>
      <c r="J162" s="7">
        <v>0</v>
      </c>
      <c r="K162" s="7">
        <v>102000</v>
      </c>
      <c r="L162" s="7">
        <v>53195.000000000007</v>
      </c>
      <c r="M162" s="7">
        <f t="shared" si="5"/>
        <v>5319540</v>
      </c>
      <c r="N162" s="7">
        <v>5319540</v>
      </c>
      <c r="O162" s="7">
        <f t="shared" si="4"/>
        <v>0</v>
      </c>
      <c r="P162" t="s">
        <v>1946</v>
      </c>
    </row>
    <row r="163" spans="1:16" x14ac:dyDescent="0.25">
      <c r="A163" t="s">
        <v>406</v>
      </c>
      <c r="B163" t="s">
        <v>1947</v>
      </c>
      <c r="C163" t="s">
        <v>2114</v>
      </c>
      <c r="D163" t="s">
        <v>83</v>
      </c>
      <c r="E163" s="7">
        <v>0</v>
      </c>
      <c r="F163" s="7">
        <v>0</v>
      </c>
      <c r="G163" s="7">
        <v>0</v>
      </c>
      <c r="H163" s="7">
        <v>6256500</v>
      </c>
      <c r="I163" s="7">
        <v>0</v>
      </c>
      <c r="J163" s="7">
        <v>0</v>
      </c>
      <c r="K163" s="7">
        <v>129000</v>
      </c>
      <c r="L163" s="7">
        <v>64500</v>
      </c>
      <c r="M163" s="7">
        <f t="shared" si="5"/>
        <v>6450000</v>
      </c>
      <c r="N163" s="7">
        <v>19999402</v>
      </c>
      <c r="O163" s="7">
        <f t="shared" si="4"/>
        <v>13549402</v>
      </c>
      <c r="P163" t="s">
        <v>1946</v>
      </c>
    </row>
    <row r="164" spans="1:16" x14ac:dyDescent="0.25">
      <c r="A164" t="s">
        <v>406</v>
      </c>
      <c r="B164" t="s">
        <v>1947</v>
      </c>
      <c r="C164" t="s">
        <v>2115</v>
      </c>
      <c r="D164" t="s">
        <v>2116</v>
      </c>
      <c r="E164" s="7">
        <v>0</v>
      </c>
      <c r="F164" s="7">
        <v>0</v>
      </c>
      <c r="G164" s="7">
        <v>0</v>
      </c>
      <c r="H164" s="7">
        <v>23295718</v>
      </c>
      <c r="I164" s="7">
        <v>0</v>
      </c>
      <c r="J164" s="7">
        <v>0</v>
      </c>
      <c r="K164" s="7">
        <v>480324</v>
      </c>
      <c r="L164" s="7">
        <v>240162</v>
      </c>
      <c r="M164" s="7">
        <f t="shared" si="5"/>
        <v>24016204</v>
      </c>
      <c r="N164" s="7">
        <v>25000515</v>
      </c>
      <c r="O164" s="7">
        <f t="shared" si="4"/>
        <v>984311</v>
      </c>
      <c r="P164" t="s">
        <v>1946</v>
      </c>
    </row>
    <row r="165" spans="1:16" x14ac:dyDescent="0.25">
      <c r="A165" t="s">
        <v>406</v>
      </c>
      <c r="B165" t="s">
        <v>1947</v>
      </c>
      <c r="C165" t="s">
        <v>2117</v>
      </c>
      <c r="D165" t="s">
        <v>2118</v>
      </c>
      <c r="E165" s="7">
        <v>0</v>
      </c>
      <c r="F165" s="7">
        <v>247500</v>
      </c>
      <c r="G165" s="7">
        <v>0</v>
      </c>
      <c r="H165" s="7">
        <v>3910500</v>
      </c>
      <c r="I165" s="7">
        <v>0</v>
      </c>
      <c r="J165" s="7">
        <v>0</v>
      </c>
      <c r="K165" s="7">
        <v>0</v>
      </c>
      <c r="L165" s="7">
        <v>42000</v>
      </c>
      <c r="M165" s="7">
        <f t="shared" si="5"/>
        <v>4200000</v>
      </c>
      <c r="N165" s="7">
        <v>4307596</v>
      </c>
      <c r="O165" s="7">
        <f t="shared" si="4"/>
        <v>107596</v>
      </c>
      <c r="P165" t="s">
        <v>1946</v>
      </c>
    </row>
    <row r="166" spans="1:16" x14ac:dyDescent="0.25">
      <c r="A166" t="s">
        <v>406</v>
      </c>
      <c r="B166" t="s">
        <v>1947</v>
      </c>
      <c r="C166" t="e">
        <v>#N/A</v>
      </c>
      <c r="D166" t="s">
        <v>2119</v>
      </c>
      <c r="E166" s="7">
        <v>0</v>
      </c>
      <c r="F166" s="7">
        <v>0</v>
      </c>
      <c r="G166" s="7">
        <v>0</v>
      </c>
      <c r="H166" s="7">
        <v>5850618</v>
      </c>
      <c r="I166" s="7">
        <v>0</v>
      </c>
      <c r="J166" s="7">
        <v>0</v>
      </c>
      <c r="K166" s="7">
        <v>110995</v>
      </c>
      <c r="L166" s="7">
        <v>60218</v>
      </c>
      <c r="M166" s="7">
        <f t="shared" si="5"/>
        <v>6021831</v>
      </c>
      <c r="N166" s="7">
        <v>6021832</v>
      </c>
      <c r="O166" s="7">
        <f t="shared" si="4"/>
        <v>1</v>
      </c>
      <c r="P166" t="s">
        <v>1946</v>
      </c>
    </row>
    <row r="167" spans="1:16" x14ac:dyDescent="0.25">
      <c r="A167" t="s">
        <v>406</v>
      </c>
      <c r="B167" t="s">
        <v>1947</v>
      </c>
      <c r="C167" t="s">
        <v>2120</v>
      </c>
      <c r="D167" t="s">
        <v>671</v>
      </c>
      <c r="E167" s="7">
        <v>343000</v>
      </c>
      <c r="F167" s="7">
        <v>0</v>
      </c>
      <c r="G167" s="7">
        <v>0</v>
      </c>
      <c r="H167" s="7">
        <v>3228228</v>
      </c>
      <c r="I167" s="7">
        <v>0</v>
      </c>
      <c r="J167" s="7">
        <v>0</v>
      </c>
      <c r="K167" s="7">
        <v>62634</v>
      </c>
      <c r="L167" s="7">
        <v>47816.999999999993</v>
      </c>
      <c r="M167" s="7">
        <f t="shared" si="5"/>
        <v>3681679</v>
      </c>
      <c r="N167" s="7">
        <v>7989053</v>
      </c>
      <c r="O167" s="7">
        <f t="shared" si="4"/>
        <v>4307374</v>
      </c>
      <c r="P167" t="s">
        <v>1946</v>
      </c>
    </row>
    <row r="168" spans="1:16" x14ac:dyDescent="0.25">
      <c r="A168" t="s">
        <v>406</v>
      </c>
      <c r="B168" t="s">
        <v>1947</v>
      </c>
      <c r="C168" t="s">
        <v>2121</v>
      </c>
      <c r="D168" t="s">
        <v>445</v>
      </c>
      <c r="E168" s="7">
        <v>3437506</v>
      </c>
      <c r="F168" s="7">
        <v>2379244</v>
      </c>
      <c r="G168" s="7">
        <v>0</v>
      </c>
      <c r="H168" s="7">
        <v>23137506</v>
      </c>
      <c r="I168" s="7">
        <v>0</v>
      </c>
      <c r="J168" s="7">
        <v>0</v>
      </c>
      <c r="K168" s="7">
        <v>596994</v>
      </c>
      <c r="L168" s="7">
        <v>298498</v>
      </c>
      <c r="M168" s="7">
        <f t="shared" si="5"/>
        <v>29849748</v>
      </c>
      <c r="N168" s="7">
        <v>29879119</v>
      </c>
      <c r="O168" s="7">
        <f t="shared" si="4"/>
        <v>29371</v>
      </c>
      <c r="P168" t="s">
        <v>1946</v>
      </c>
    </row>
    <row r="169" spans="1:16" x14ac:dyDescent="0.25">
      <c r="A169" t="s">
        <v>406</v>
      </c>
      <c r="B169" t="s">
        <v>1947</v>
      </c>
      <c r="C169" t="s">
        <v>2122</v>
      </c>
      <c r="D169" t="s">
        <v>585</v>
      </c>
      <c r="E169" s="7">
        <v>2196000</v>
      </c>
      <c r="F169" s="7">
        <v>175000</v>
      </c>
      <c r="G169" s="7">
        <v>0</v>
      </c>
      <c r="H169" s="7">
        <v>21883091</v>
      </c>
      <c r="I169" s="7">
        <v>0</v>
      </c>
      <c r="J169" s="7">
        <v>0</v>
      </c>
      <c r="K169" s="7">
        <v>500083.99999999994</v>
      </c>
      <c r="L169" s="7">
        <v>250042</v>
      </c>
      <c r="M169" s="7">
        <f t="shared" si="5"/>
        <v>25004217</v>
      </c>
      <c r="N169" s="7">
        <v>25004217</v>
      </c>
      <c r="O169" s="7">
        <f t="shared" si="4"/>
        <v>0</v>
      </c>
      <c r="P169" t="s">
        <v>1946</v>
      </c>
    </row>
    <row r="170" spans="1:16" x14ac:dyDescent="0.25">
      <c r="A170" t="s">
        <v>406</v>
      </c>
      <c r="B170" t="s">
        <v>1947</v>
      </c>
      <c r="C170" t="s">
        <v>2123</v>
      </c>
      <c r="D170" t="s">
        <v>429</v>
      </c>
      <c r="E170" s="7">
        <v>5667120</v>
      </c>
      <c r="F170" s="7">
        <v>22192723</v>
      </c>
      <c r="G170" s="7">
        <v>140874329</v>
      </c>
      <c r="H170" s="7">
        <v>41762201</v>
      </c>
      <c r="I170" s="7">
        <v>0</v>
      </c>
      <c r="J170" s="7">
        <v>0</v>
      </c>
      <c r="K170" s="7">
        <v>4255345</v>
      </c>
      <c r="L170" s="7">
        <v>2169428</v>
      </c>
      <c r="M170" s="7">
        <f t="shared" si="5"/>
        <v>216921146</v>
      </c>
      <c r="N170" s="7">
        <v>231214454</v>
      </c>
      <c r="O170" s="7">
        <f t="shared" si="4"/>
        <v>14293308</v>
      </c>
      <c r="P170" t="s">
        <v>1946</v>
      </c>
    </row>
    <row r="171" spans="1:16" x14ac:dyDescent="0.25">
      <c r="A171" t="s">
        <v>406</v>
      </c>
      <c r="B171" t="s">
        <v>1947</v>
      </c>
      <c r="C171" t="s">
        <v>2124</v>
      </c>
      <c r="D171" t="s">
        <v>555</v>
      </c>
      <c r="E171" s="7">
        <v>0</v>
      </c>
      <c r="F171" s="7">
        <v>48500</v>
      </c>
      <c r="G171" s="7">
        <v>0</v>
      </c>
      <c r="H171" s="7">
        <v>38301480</v>
      </c>
      <c r="I171" s="7">
        <v>0</v>
      </c>
      <c r="J171" s="7">
        <v>0</v>
      </c>
      <c r="K171" s="7">
        <v>492680</v>
      </c>
      <c r="L171" s="7">
        <v>391340</v>
      </c>
      <c r="M171" s="7">
        <f t="shared" si="5"/>
        <v>39234000</v>
      </c>
      <c r="N171" s="7">
        <v>89346531</v>
      </c>
      <c r="O171" s="7">
        <f t="shared" si="4"/>
        <v>50112531</v>
      </c>
      <c r="P171" t="s">
        <v>1946</v>
      </c>
    </row>
    <row r="172" spans="1:16" x14ac:dyDescent="0.25">
      <c r="A172" t="s">
        <v>406</v>
      </c>
      <c r="B172" t="s">
        <v>1947</v>
      </c>
      <c r="C172" t="s">
        <v>2125</v>
      </c>
      <c r="D172" t="s">
        <v>69</v>
      </c>
      <c r="E172" s="7">
        <v>0</v>
      </c>
      <c r="F172" s="7">
        <v>0</v>
      </c>
      <c r="G172" s="7">
        <v>0</v>
      </c>
      <c r="H172" s="7">
        <v>19406219</v>
      </c>
      <c r="I172" s="7">
        <v>0</v>
      </c>
      <c r="J172" s="7">
        <v>0</v>
      </c>
      <c r="K172" s="7">
        <v>400128</v>
      </c>
      <c r="L172" s="7">
        <v>200064</v>
      </c>
      <c r="M172" s="7">
        <f t="shared" si="5"/>
        <v>20006411</v>
      </c>
      <c r="N172" s="7">
        <v>20006411</v>
      </c>
      <c r="O172" s="7">
        <f t="shared" si="4"/>
        <v>0</v>
      </c>
      <c r="P172" t="s">
        <v>1946</v>
      </c>
    </row>
    <row r="173" spans="1:16" x14ac:dyDescent="0.25">
      <c r="A173" t="s">
        <v>406</v>
      </c>
      <c r="B173" t="s">
        <v>1947</v>
      </c>
      <c r="C173" t="s">
        <v>2126</v>
      </c>
      <c r="D173" t="s">
        <v>501</v>
      </c>
      <c r="E173" s="7">
        <v>0</v>
      </c>
      <c r="F173" s="7">
        <v>5238000</v>
      </c>
      <c r="G173" s="7">
        <v>0</v>
      </c>
      <c r="H173" s="7">
        <v>32640500</v>
      </c>
      <c r="I173" s="7">
        <v>0</v>
      </c>
      <c r="J173" s="7">
        <v>0</v>
      </c>
      <c r="K173" s="7">
        <v>781000</v>
      </c>
      <c r="L173" s="7">
        <v>390500</v>
      </c>
      <c r="M173" s="7">
        <f t="shared" si="5"/>
        <v>39050000</v>
      </c>
      <c r="N173" s="7">
        <v>39166027</v>
      </c>
      <c r="O173" s="7">
        <f t="shared" si="4"/>
        <v>116027</v>
      </c>
      <c r="P173" t="s">
        <v>1946</v>
      </c>
    </row>
    <row r="174" spans="1:16" x14ac:dyDescent="0.25">
      <c r="A174" t="s">
        <v>406</v>
      </c>
      <c r="B174" t="s">
        <v>1947</v>
      </c>
      <c r="C174" t="e">
        <v>#N/A</v>
      </c>
      <c r="D174" t="s">
        <v>2127</v>
      </c>
      <c r="E174" s="7">
        <v>0</v>
      </c>
      <c r="F174" s="7">
        <v>2376000</v>
      </c>
      <c r="G174" s="7">
        <v>0</v>
      </c>
      <c r="H174" s="7">
        <v>1980000</v>
      </c>
      <c r="I174" s="7">
        <v>0</v>
      </c>
      <c r="J174" s="7">
        <v>0</v>
      </c>
      <c r="K174" s="7">
        <v>0</v>
      </c>
      <c r="L174" s="7">
        <v>44000</v>
      </c>
      <c r="M174" s="7">
        <f t="shared" si="5"/>
        <v>4400000</v>
      </c>
      <c r="N174" s="7">
        <v>5242131</v>
      </c>
      <c r="O174" s="7">
        <f t="shared" si="4"/>
        <v>842131</v>
      </c>
      <c r="P174" t="s">
        <v>1946</v>
      </c>
    </row>
    <row r="175" spans="1:16" x14ac:dyDescent="0.25">
      <c r="A175" t="s">
        <v>406</v>
      </c>
      <c r="B175" t="s">
        <v>1947</v>
      </c>
      <c r="C175" t="s">
        <v>2128</v>
      </c>
      <c r="D175" t="s">
        <v>2129</v>
      </c>
      <c r="E175" s="7">
        <v>0</v>
      </c>
      <c r="F175" s="7">
        <v>0</v>
      </c>
      <c r="G175" s="7">
        <v>0</v>
      </c>
      <c r="H175" s="7">
        <v>9801000</v>
      </c>
      <c r="I175" s="7">
        <v>0</v>
      </c>
      <c r="J175" s="7">
        <v>0</v>
      </c>
      <c r="K175" s="7">
        <v>0</v>
      </c>
      <c r="L175" s="7">
        <v>99000</v>
      </c>
      <c r="M175" s="7">
        <f t="shared" si="5"/>
        <v>9900000</v>
      </c>
      <c r="N175" s="7">
        <v>11937475</v>
      </c>
      <c r="O175" s="7">
        <f t="shared" si="4"/>
        <v>2037475</v>
      </c>
      <c r="P175" t="s">
        <v>1946</v>
      </c>
    </row>
    <row r="176" spans="1:16" x14ac:dyDescent="0.25">
      <c r="A176" t="s">
        <v>406</v>
      </c>
      <c r="B176" t="s">
        <v>1947</v>
      </c>
      <c r="C176" t="e">
        <v>#N/A</v>
      </c>
      <c r="D176" t="s">
        <v>2130</v>
      </c>
      <c r="E176" s="7">
        <v>0</v>
      </c>
      <c r="F176" s="7">
        <v>0</v>
      </c>
      <c r="G176" s="7">
        <v>0</v>
      </c>
      <c r="H176" s="7">
        <v>2619000</v>
      </c>
      <c r="I176" s="7">
        <v>0</v>
      </c>
      <c r="J176" s="7">
        <v>0</v>
      </c>
      <c r="K176" s="7">
        <v>54000</v>
      </c>
      <c r="L176" s="7">
        <v>27000</v>
      </c>
      <c r="M176" s="7">
        <f t="shared" si="5"/>
        <v>2700000</v>
      </c>
      <c r="N176" s="7">
        <v>2998299</v>
      </c>
      <c r="O176" s="7">
        <f t="shared" si="4"/>
        <v>298299</v>
      </c>
      <c r="P176" t="s">
        <v>1946</v>
      </c>
    </row>
    <row r="177" spans="1:16" x14ac:dyDescent="0.25">
      <c r="A177" t="s">
        <v>406</v>
      </c>
      <c r="B177" t="s">
        <v>1947</v>
      </c>
      <c r="C177" t="e">
        <v>#N/A</v>
      </c>
      <c r="D177" t="s">
        <v>603</v>
      </c>
      <c r="E177" s="7">
        <v>0</v>
      </c>
      <c r="F177" s="7">
        <v>175000</v>
      </c>
      <c r="G177" s="7">
        <v>0</v>
      </c>
      <c r="H177" s="7">
        <v>14390218</v>
      </c>
      <c r="I177" s="7">
        <v>0</v>
      </c>
      <c r="J177" s="7">
        <v>0</v>
      </c>
      <c r="K177" s="7">
        <v>300314</v>
      </c>
      <c r="L177" s="7">
        <v>150157</v>
      </c>
      <c r="M177" s="7">
        <f t="shared" si="5"/>
        <v>15015689</v>
      </c>
      <c r="N177" s="7">
        <v>15015689</v>
      </c>
      <c r="O177" s="7">
        <f t="shared" si="4"/>
        <v>0</v>
      </c>
      <c r="P177" t="s">
        <v>1946</v>
      </c>
    </row>
    <row r="178" spans="1:16" x14ac:dyDescent="0.25">
      <c r="A178" t="s">
        <v>406</v>
      </c>
      <c r="B178" t="s">
        <v>1947</v>
      </c>
      <c r="C178" t="s">
        <v>2131</v>
      </c>
      <c r="D178" t="s">
        <v>495</v>
      </c>
      <c r="E178" s="7">
        <v>0</v>
      </c>
      <c r="F178" s="7">
        <v>847366</v>
      </c>
      <c r="G178" s="7">
        <v>0</v>
      </c>
      <c r="H178" s="7">
        <v>20621838</v>
      </c>
      <c r="I178" s="7">
        <v>0</v>
      </c>
      <c r="J178" s="7">
        <v>0</v>
      </c>
      <c r="K178" s="7">
        <v>0</v>
      </c>
      <c r="L178" s="7">
        <v>216861</v>
      </c>
      <c r="M178" s="7">
        <f t="shared" si="5"/>
        <v>21686065</v>
      </c>
      <c r="N178" s="7">
        <v>21905116</v>
      </c>
      <c r="O178" s="7">
        <f t="shared" si="4"/>
        <v>219051</v>
      </c>
      <c r="P178" t="s">
        <v>1946</v>
      </c>
    </row>
    <row r="179" spans="1:16" x14ac:dyDescent="0.25">
      <c r="A179" t="s">
        <v>406</v>
      </c>
      <c r="B179" t="s">
        <v>1947</v>
      </c>
      <c r="C179" t="s">
        <v>2132</v>
      </c>
      <c r="D179" t="s">
        <v>606</v>
      </c>
      <c r="E179" s="7">
        <v>0</v>
      </c>
      <c r="F179" s="7">
        <v>0</v>
      </c>
      <c r="G179" s="7">
        <v>0</v>
      </c>
      <c r="H179" s="7">
        <v>3783000</v>
      </c>
      <c r="I179" s="7">
        <v>0</v>
      </c>
      <c r="J179" s="7">
        <v>0</v>
      </c>
      <c r="K179" s="7">
        <v>78000</v>
      </c>
      <c r="L179" s="7">
        <v>39000</v>
      </c>
      <c r="M179" s="7">
        <f t="shared" si="5"/>
        <v>3900000</v>
      </c>
      <c r="N179" s="7">
        <v>8047720</v>
      </c>
      <c r="O179" s="7">
        <f t="shared" si="4"/>
        <v>4147720</v>
      </c>
      <c r="P179" t="s">
        <v>1946</v>
      </c>
    </row>
    <row r="180" spans="1:16" x14ac:dyDescent="0.25">
      <c r="A180" t="s">
        <v>406</v>
      </c>
      <c r="B180" t="s">
        <v>1947</v>
      </c>
      <c r="C180" t="s">
        <v>2133</v>
      </c>
      <c r="D180" t="s">
        <v>626</v>
      </c>
      <c r="E180" s="7">
        <v>0</v>
      </c>
      <c r="F180" s="7">
        <v>437500</v>
      </c>
      <c r="G180" s="7">
        <v>0</v>
      </c>
      <c r="H180" s="7">
        <v>5382866</v>
      </c>
      <c r="I180" s="7">
        <v>0</v>
      </c>
      <c r="J180" s="7">
        <v>0</v>
      </c>
      <c r="K180" s="7">
        <v>120008</v>
      </c>
      <c r="L180" s="7">
        <v>60004</v>
      </c>
      <c r="M180" s="7">
        <f t="shared" si="5"/>
        <v>6000378</v>
      </c>
      <c r="N180" s="7">
        <v>6000378</v>
      </c>
      <c r="O180" s="7">
        <f t="shared" si="4"/>
        <v>0</v>
      </c>
      <c r="P180" t="s">
        <v>1946</v>
      </c>
    </row>
    <row r="181" spans="1:16" x14ac:dyDescent="0.25">
      <c r="A181" t="s">
        <v>406</v>
      </c>
      <c r="B181" t="s">
        <v>1947</v>
      </c>
      <c r="C181" t="s">
        <v>2134</v>
      </c>
      <c r="D181" t="s">
        <v>491</v>
      </c>
      <c r="E181" s="7">
        <v>3300684</v>
      </c>
      <c r="F181" s="7">
        <v>0</v>
      </c>
      <c r="G181" s="7">
        <v>0</v>
      </c>
      <c r="H181" s="7">
        <v>72371340</v>
      </c>
      <c r="I181" s="7">
        <v>0</v>
      </c>
      <c r="J181" s="7">
        <v>0</v>
      </c>
      <c r="K181" s="7">
        <v>1560248</v>
      </c>
      <c r="L181" s="7">
        <v>780124</v>
      </c>
      <c r="M181" s="7">
        <f t="shared" si="5"/>
        <v>78012396</v>
      </c>
      <c r="N181" s="7">
        <v>78012396</v>
      </c>
      <c r="O181" s="7">
        <f t="shared" si="4"/>
        <v>0</v>
      </c>
      <c r="P181" t="s">
        <v>1946</v>
      </c>
    </row>
    <row r="182" spans="1:16" x14ac:dyDescent="0.25">
      <c r="A182" t="s">
        <v>406</v>
      </c>
      <c r="B182" t="s">
        <v>1947</v>
      </c>
      <c r="C182" t="s">
        <v>2135</v>
      </c>
      <c r="D182" t="s">
        <v>546</v>
      </c>
      <c r="E182" s="7">
        <v>0</v>
      </c>
      <c r="F182" s="7">
        <v>665575</v>
      </c>
      <c r="G182" s="7">
        <v>0</v>
      </c>
      <c r="H182" s="7">
        <v>13870507</v>
      </c>
      <c r="I182" s="7">
        <v>0</v>
      </c>
      <c r="J182" s="7">
        <v>0</v>
      </c>
      <c r="K182" s="7">
        <v>299712.99999999994</v>
      </c>
      <c r="L182" s="7">
        <v>149857</v>
      </c>
      <c r="M182" s="7">
        <f t="shared" si="5"/>
        <v>14985652</v>
      </c>
      <c r="N182" s="7">
        <v>14985652</v>
      </c>
      <c r="O182" s="7">
        <f t="shared" si="4"/>
        <v>0</v>
      </c>
      <c r="P182" t="s">
        <v>1946</v>
      </c>
    </row>
    <row r="183" spans="1:16" x14ac:dyDescent="0.25">
      <c r="A183" t="s">
        <v>406</v>
      </c>
      <c r="B183" t="s">
        <v>1947</v>
      </c>
      <c r="C183" t="s">
        <v>2136</v>
      </c>
      <c r="D183" t="s">
        <v>2137</v>
      </c>
      <c r="E183" s="7">
        <v>4572000</v>
      </c>
      <c r="F183" s="7">
        <v>0</v>
      </c>
      <c r="G183" s="7">
        <v>0</v>
      </c>
      <c r="H183" s="7">
        <v>24607814</v>
      </c>
      <c r="I183" s="7">
        <v>0</v>
      </c>
      <c r="J183" s="7">
        <v>0</v>
      </c>
      <c r="K183" s="7">
        <v>601646</v>
      </c>
      <c r="L183" s="7">
        <v>300823</v>
      </c>
      <c r="M183" s="7">
        <f t="shared" si="5"/>
        <v>30082283</v>
      </c>
      <c r="N183" s="7">
        <v>30082283</v>
      </c>
      <c r="O183" s="7">
        <f t="shared" si="4"/>
        <v>0</v>
      </c>
      <c r="P183" t="s">
        <v>1946</v>
      </c>
    </row>
    <row r="184" spans="1:16" x14ac:dyDescent="0.25">
      <c r="A184" t="s">
        <v>406</v>
      </c>
      <c r="B184" t="s">
        <v>1947</v>
      </c>
      <c r="C184" t="s">
        <v>2138</v>
      </c>
      <c r="D184" t="s">
        <v>632</v>
      </c>
      <c r="E184" s="7">
        <v>0</v>
      </c>
      <c r="F184" s="7">
        <v>0</v>
      </c>
      <c r="G184" s="7">
        <v>0</v>
      </c>
      <c r="H184" s="7">
        <v>2910000</v>
      </c>
      <c r="I184" s="7">
        <v>0</v>
      </c>
      <c r="J184" s="7">
        <v>0</v>
      </c>
      <c r="K184" s="7">
        <v>60000</v>
      </c>
      <c r="L184" s="7">
        <v>30000</v>
      </c>
      <c r="M184" s="7">
        <f t="shared" si="5"/>
        <v>3000000</v>
      </c>
      <c r="N184" s="7">
        <v>10000969</v>
      </c>
      <c r="O184" s="7">
        <f t="shared" si="4"/>
        <v>7000969</v>
      </c>
      <c r="P184" t="s">
        <v>1946</v>
      </c>
    </row>
    <row r="185" spans="1:16" x14ac:dyDescent="0.25">
      <c r="A185" t="s">
        <v>406</v>
      </c>
      <c r="B185" t="s">
        <v>1947</v>
      </c>
      <c r="C185" t="s">
        <v>2139</v>
      </c>
      <c r="D185" t="s">
        <v>42</v>
      </c>
      <c r="E185" s="7">
        <v>425000</v>
      </c>
      <c r="F185" s="7">
        <v>1953410</v>
      </c>
      <c r="G185" s="7">
        <v>8400000</v>
      </c>
      <c r="H185" s="7">
        <v>1952000</v>
      </c>
      <c r="I185" s="7">
        <v>0</v>
      </c>
      <c r="J185" s="7">
        <v>0</v>
      </c>
      <c r="K185" s="7">
        <v>0</v>
      </c>
      <c r="L185" s="7">
        <v>128590</v>
      </c>
      <c r="M185" s="7">
        <f t="shared" si="5"/>
        <v>12859000</v>
      </c>
      <c r="N185" s="7">
        <v>12988889</v>
      </c>
      <c r="O185" s="7">
        <f t="shared" si="4"/>
        <v>129889</v>
      </c>
      <c r="P185" t="s">
        <v>1946</v>
      </c>
    </row>
    <row r="186" spans="1:16" x14ac:dyDescent="0.25">
      <c r="A186" t="s">
        <v>406</v>
      </c>
      <c r="B186" t="s">
        <v>1947</v>
      </c>
      <c r="C186" t="e">
        <v>#N/A</v>
      </c>
      <c r="D186" t="s">
        <v>2140</v>
      </c>
      <c r="E186" s="7">
        <v>754658</v>
      </c>
      <c r="F186" s="7">
        <v>0</v>
      </c>
      <c r="G186" s="7">
        <v>0</v>
      </c>
      <c r="H186" s="7">
        <v>7357039</v>
      </c>
      <c r="I186" s="7">
        <v>0</v>
      </c>
      <c r="J186" s="7">
        <v>0</v>
      </c>
      <c r="K186" s="7">
        <v>0</v>
      </c>
      <c r="L186" s="7">
        <v>81936</v>
      </c>
      <c r="M186" s="7">
        <f t="shared" si="5"/>
        <v>8193633</v>
      </c>
      <c r="N186" s="7">
        <v>8193633</v>
      </c>
      <c r="O186" s="7">
        <f t="shared" si="4"/>
        <v>0</v>
      </c>
      <c r="P186" t="s">
        <v>1946</v>
      </c>
    </row>
    <row r="187" spans="1:16" x14ac:dyDescent="0.25">
      <c r="A187" t="s">
        <v>406</v>
      </c>
      <c r="B187" t="s">
        <v>1947</v>
      </c>
      <c r="C187" t="s">
        <v>2141</v>
      </c>
      <c r="D187" t="s">
        <v>2142</v>
      </c>
      <c r="E187" s="7">
        <v>0</v>
      </c>
      <c r="F187" s="7">
        <v>0</v>
      </c>
      <c r="G187" s="7">
        <v>0</v>
      </c>
      <c r="H187" s="7">
        <v>941103</v>
      </c>
      <c r="I187" s="7">
        <v>0</v>
      </c>
      <c r="J187" s="7">
        <v>0</v>
      </c>
      <c r="K187" s="7">
        <v>19404</v>
      </c>
      <c r="L187" s="7">
        <v>9702</v>
      </c>
      <c r="M187" s="7">
        <f t="shared" si="5"/>
        <v>970209</v>
      </c>
      <c r="N187" s="7">
        <v>1000141</v>
      </c>
      <c r="O187" s="7">
        <f t="shared" si="4"/>
        <v>29932</v>
      </c>
      <c r="P187" t="s">
        <v>1946</v>
      </c>
    </row>
    <row r="188" spans="1:16" x14ac:dyDescent="0.25">
      <c r="A188" t="s">
        <v>406</v>
      </c>
      <c r="B188" t="s">
        <v>1947</v>
      </c>
      <c r="C188" t="s">
        <v>2143</v>
      </c>
      <c r="D188" t="s">
        <v>408</v>
      </c>
      <c r="E188" s="7">
        <v>0</v>
      </c>
      <c r="F188" s="7">
        <v>8342000</v>
      </c>
      <c r="G188" s="7">
        <v>0</v>
      </c>
      <c r="H188" s="7">
        <v>40837000</v>
      </c>
      <c r="I188" s="7">
        <v>0</v>
      </c>
      <c r="J188" s="7">
        <v>0</v>
      </c>
      <c r="K188" s="7">
        <v>1014000</v>
      </c>
      <c r="L188" s="7">
        <v>507000</v>
      </c>
      <c r="M188" s="7">
        <f t="shared" si="5"/>
        <v>50700000</v>
      </c>
      <c r="N188" s="7">
        <v>52995750</v>
      </c>
      <c r="O188" s="7">
        <f t="shared" si="4"/>
        <v>2295750</v>
      </c>
      <c r="P188" t="s">
        <v>1946</v>
      </c>
    </row>
    <row r="189" spans="1:16" x14ac:dyDescent="0.25">
      <c r="A189" t="s">
        <v>406</v>
      </c>
      <c r="B189" t="s">
        <v>1947</v>
      </c>
      <c r="C189" t="s">
        <v>2144</v>
      </c>
      <c r="D189" t="s">
        <v>530</v>
      </c>
      <c r="E189" s="7">
        <v>0</v>
      </c>
      <c r="F189" s="7">
        <v>9700000</v>
      </c>
      <c r="G189" s="7">
        <v>0</v>
      </c>
      <c r="H189" s="7">
        <v>28906000</v>
      </c>
      <c r="I189" s="7">
        <v>0</v>
      </c>
      <c r="J189" s="7">
        <v>0</v>
      </c>
      <c r="K189" s="7">
        <v>796000</v>
      </c>
      <c r="L189" s="7">
        <v>398000</v>
      </c>
      <c r="M189" s="7">
        <f t="shared" si="5"/>
        <v>39800000</v>
      </c>
      <c r="N189" s="7">
        <v>39961739</v>
      </c>
      <c r="O189" s="7">
        <f t="shared" si="4"/>
        <v>161739</v>
      </c>
      <c r="P189" t="s">
        <v>1946</v>
      </c>
    </row>
    <row r="190" spans="1:16" x14ac:dyDescent="0.25">
      <c r="A190" t="s">
        <v>406</v>
      </c>
      <c r="B190" t="s">
        <v>1947</v>
      </c>
      <c r="C190" t="s">
        <v>2145</v>
      </c>
      <c r="D190" t="s">
        <v>478</v>
      </c>
      <c r="E190" s="7">
        <v>0</v>
      </c>
      <c r="F190" s="7">
        <v>0</v>
      </c>
      <c r="G190" s="7">
        <v>0</v>
      </c>
      <c r="H190" s="7">
        <v>5665600</v>
      </c>
      <c r="I190" s="7">
        <v>0</v>
      </c>
      <c r="J190" s="7">
        <v>0</v>
      </c>
      <c r="K190" s="7">
        <v>116000</v>
      </c>
      <c r="L190" s="7">
        <v>58400</v>
      </c>
      <c r="M190" s="7">
        <f t="shared" si="5"/>
        <v>5840000</v>
      </c>
      <c r="N190" s="7">
        <v>6000000</v>
      </c>
      <c r="O190" s="7">
        <f t="shared" si="4"/>
        <v>160000</v>
      </c>
      <c r="P190" t="s">
        <v>1946</v>
      </c>
    </row>
    <row r="191" spans="1:16" x14ac:dyDescent="0.25">
      <c r="A191" t="s">
        <v>406</v>
      </c>
      <c r="B191" t="s">
        <v>1947</v>
      </c>
      <c r="C191" t="s">
        <v>2146</v>
      </c>
      <c r="D191" t="s">
        <v>2147</v>
      </c>
      <c r="E191" s="7">
        <v>2998</v>
      </c>
      <c r="F191" s="7">
        <v>495000</v>
      </c>
      <c r="G191" s="7">
        <v>0</v>
      </c>
      <c r="H191" s="7">
        <v>4224393</v>
      </c>
      <c r="I191" s="7">
        <v>0</v>
      </c>
      <c r="J191" s="7">
        <v>0</v>
      </c>
      <c r="K191" s="7">
        <v>84000</v>
      </c>
      <c r="L191" s="7">
        <v>48549</v>
      </c>
      <c r="M191" s="7">
        <f t="shared" si="5"/>
        <v>4854940</v>
      </c>
      <c r="N191" s="7">
        <v>6054126</v>
      </c>
      <c r="O191" s="7">
        <f t="shared" si="4"/>
        <v>1199186</v>
      </c>
      <c r="P191" t="s">
        <v>1946</v>
      </c>
    </row>
    <row r="192" spans="1:16" x14ac:dyDescent="0.25">
      <c r="A192" t="s">
        <v>406</v>
      </c>
      <c r="B192" t="s">
        <v>1947</v>
      </c>
      <c r="C192" t="s">
        <v>2148</v>
      </c>
      <c r="D192" t="s">
        <v>441</v>
      </c>
      <c r="E192" s="7">
        <v>0</v>
      </c>
      <c r="F192" s="7">
        <v>582000</v>
      </c>
      <c r="G192" s="7">
        <v>0</v>
      </c>
      <c r="H192" s="7">
        <v>61692000</v>
      </c>
      <c r="I192" s="7">
        <v>0</v>
      </c>
      <c r="J192" s="7">
        <v>0</v>
      </c>
      <c r="K192" s="7">
        <v>1284000</v>
      </c>
      <c r="L192" s="7">
        <v>642000</v>
      </c>
      <c r="M192" s="7">
        <f t="shared" si="5"/>
        <v>64200000</v>
      </c>
      <c r="N192" s="7">
        <v>68077227</v>
      </c>
      <c r="O192" s="7">
        <f t="shared" si="4"/>
        <v>3877227</v>
      </c>
      <c r="P192" t="s">
        <v>1946</v>
      </c>
    </row>
    <row r="193" spans="1:16" x14ac:dyDescent="0.25">
      <c r="A193" t="s">
        <v>406</v>
      </c>
      <c r="B193" t="s">
        <v>1947</v>
      </c>
      <c r="C193" t="e">
        <v>#N/A</v>
      </c>
      <c r="D193" t="s">
        <v>2149</v>
      </c>
      <c r="E193" s="7">
        <v>0</v>
      </c>
      <c r="F193" s="7">
        <v>0</v>
      </c>
      <c r="G193" s="7">
        <v>0</v>
      </c>
      <c r="H193" s="7">
        <v>8118000</v>
      </c>
      <c r="I193" s="7">
        <v>0</v>
      </c>
      <c r="J193" s="7">
        <v>0</v>
      </c>
      <c r="K193" s="7">
        <v>167381</v>
      </c>
      <c r="L193" s="7">
        <v>83691</v>
      </c>
      <c r="M193" s="7">
        <f t="shared" si="5"/>
        <v>8369072</v>
      </c>
      <c r="N193" s="7">
        <v>8369072</v>
      </c>
      <c r="O193" s="7">
        <f t="shared" si="4"/>
        <v>0</v>
      </c>
      <c r="P193" t="s">
        <v>1946</v>
      </c>
    </row>
    <row r="194" spans="1:16" x14ac:dyDescent="0.25">
      <c r="A194" t="s">
        <v>406</v>
      </c>
      <c r="B194" t="s">
        <v>1947</v>
      </c>
      <c r="C194" t="s">
        <v>2150</v>
      </c>
      <c r="D194" t="s">
        <v>26</v>
      </c>
      <c r="E194" s="7">
        <v>0</v>
      </c>
      <c r="F194" s="7">
        <v>117467</v>
      </c>
      <c r="G194" s="7">
        <v>0</v>
      </c>
      <c r="H194" s="7">
        <v>1218190</v>
      </c>
      <c r="I194" s="7">
        <v>0</v>
      </c>
      <c r="J194" s="7">
        <v>0</v>
      </c>
      <c r="K194" s="7">
        <v>27539</v>
      </c>
      <c r="L194" s="7">
        <v>13769.999999999998</v>
      </c>
      <c r="M194" s="7">
        <f t="shared" si="5"/>
        <v>1376966</v>
      </c>
      <c r="N194" s="7">
        <v>1399449</v>
      </c>
      <c r="O194" s="7">
        <f t="shared" si="4"/>
        <v>22483</v>
      </c>
      <c r="P194" t="s">
        <v>1946</v>
      </c>
    </row>
    <row r="195" spans="1:16" x14ac:dyDescent="0.25">
      <c r="A195" t="s">
        <v>406</v>
      </c>
      <c r="B195" t="s">
        <v>1947</v>
      </c>
      <c r="C195" t="s">
        <v>2151</v>
      </c>
      <c r="D195" t="s">
        <v>1372</v>
      </c>
      <c r="E195" s="7">
        <v>2899800</v>
      </c>
      <c r="F195" s="7">
        <v>651000</v>
      </c>
      <c r="G195" s="7">
        <v>0</v>
      </c>
      <c r="H195" s="7">
        <v>30387056</v>
      </c>
      <c r="I195" s="7">
        <v>0</v>
      </c>
      <c r="J195" s="7">
        <v>0</v>
      </c>
      <c r="K195" s="7">
        <v>699746</v>
      </c>
      <c r="L195" s="7">
        <v>349873</v>
      </c>
      <c r="M195" s="7">
        <f t="shared" si="5"/>
        <v>34987475</v>
      </c>
      <c r="N195" s="7">
        <v>34987481</v>
      </c>
      <c r="O195" s="7">
        <f t="shared" ref="O195:O258" si="6">N195-M195</f>
        <v>6</v>
      </c>
      <c r="P195" t="s">
        <v>1946</v>
      </c>
    </row>
    <row r="196" spans="1:16" x14ac:dyDescent="0.25">
      <c r="A196" t="s">
        <v>406</v>
      </c>
      <c r="B196" t="s">
        <v>1947</v>
      </c>
      <c r="C196" t="s">
        <v>2152</v>
      </c>
      <c r="D196" t="s">
        <v>415</v>
      </c>
      <c r="E196" s="7">
        <v>3341976</v>
      </c>
      <c r="F196" s="7">
        <v>350000</v>
      </c>
      <c r="G196" s="7">
        <v>24250000</v>
      </c>
      <c r="H196" s="7">
        <v>18016164</v>
      </c>
      <c r="I196" s="7">
        <v>0</v>
      </c>
      <c r="J196" s="7">
        <v>0</v>
      </c>
      <c r="K196" s="7">
        <v>947590</v>
      </c>
      <c r="L196" s="7">
        <v>473795</v>
      </c>
      <c r="M196" s="7">
        <f t="shared" ref="M196:M259" si="7">SUM(E196:L196)</f>
        <v>47379525</v>
      </c>
      <c r="N196" s="7">
        <v>47379525</v>
      </c>
      <c r="O196" s="7">
        <f t="shared" si="6"/>
        <v>0</v>
      </c>
      <c r="P196" t="s">
        <v>1946</v>
      </c>
    </row>
    <row r="197" spans="1:16" x14ac:dyDescent="0.25">
      <c r="A197" t="s">
        <v>406</v>
      </c>
      <c r="B197" t="s">
        <v>1947</v>
      </c>
      <c r="C197" t="e">
        <v>#N/A</v>
      </c>
      <c r="D197" t="s">
        <v>2153</v>
      </c>
      <c r="E197" s="7">
        <v>970000</v>
      </c>
      <c r="F197" s="7">
        <v>3401400</v>
      </c>
      <c r="G197" s="7">
        <v>0</v>
      </c>
      <c r="H197" s="7">
        <v>28860800</v>
      </c>
      <c r="I197" s="7">
        <v>0</v>
      </c>
      <c r="J197" s="7">
        <v>0</v>
      </c>
      <c r="K197" s="7">
        <v>681600</v>
      </c>
      <c r="L197" s="7">
        <v>346200</v>
      </c>
      <c r="M197" s="7">
        <f t="shared" si="7"/>
        <v>34260000</v>
      </c>
      <c r="N197" s="7">
        <v>39997853</v>
      </c>
      <c r="O197" s="7">
        <f t="shared" si="6"/>
        <v>5737853</v>
      </c>
      <c r="P197" t="s">
        <v>1946</v>
      </c>
    </row>
    <row r="198" spans="1:16" x14ac:dyDescent="0.25">
      <c r="A198" t="s">
        <v>406</v>
      </c>
      <c r="B198" t="s">
        <v>1947</v>
      </c>
      <c r="C198" t="s">
        <v>2154</v>
      </c>
      <c r="D198" t="s">
        <v>65</v>
      </c>
      <c r="E198" s="7">
        <v>0</v>
      </c>
      <c r="F198" s="7">
        <v>0</v>
      </c>
      <c r="G198" s="7">
        <v>0</v>
      </c>
      <c r="H198" s="7">
        <v>2877020</v>
      </c>
      <c r="I198" s="7">
        <v>0</v>
      </c>
      <c r="J198" s="7">
        <v>0</v>
      </c>
      <c r="K198" s="7">
        <v>59320</v>
      </c>
      <c r="L198" s="7">
        <v>29660</v>
      </c>
      <c r="M198" s="7">
        <f t="shared" si="7"/>
        <v>2966000</v>
      </c>
      <c r="N198" s="7">
        <v>2996565</v>
      </c>
      <c r="O198" s="7">
        <f t="shared" si="6"/>
        <v>30565</v>
      </c>
      <c r="P198" t="s">
        <v>1946</v>
      </c>
    </row>
    <row r="199" spans="1:16" x14ac:dyDescent="0.25">
      <c r="A199" t="s">
        <v>406</v>
      </c>
      <c r="B199" t="s">
        <v>1947</v>
      </c>
      <c r="C199" t="e">
        <v>#N/A</v>
      </c>
      <c r="D199" t="s">
        <v>2155</v>
      </c>
      <c r="E199" s="7">
        <v>0</v>
      </c>
      <c r="F199" s="7">
        <v>0</v>
      </c>
      <c r="G199" s="7">
        <v>0</v>
      </c>
      <c r="H199" s="7">
        <v>44024476</v>
      </c>
      <c r="I199" s="7">
        <v>0</v>
      </c>
      <c r="J199" s="7">
        <v>0</v>
      </c>
      <c r="K199" s="7">
        <v>525524</v>
      </c>
      <c r="L199" s="7">
        <v>450000</v>
      </c>
      <c r="M199" s="7">
        <f t="shared" si="7"/>
        <v>45000000</v>
      </c>
      <c r="N199" s="7">
        <v>52662943</v>
      </c>
      <c r="O199" s="7">
        <f t="shared" si="6"/>
        <v>7662943</v>
      </c>
      <c r="P199" t="s">
        <v>1946</v>
      </c>
    </row>
    <row r="200" spans="1:16" x14ac:dyDescent="0.25">
      <c r="A200" t="s">
        <v>406</v>
      </c>
      <c r="B200" t="s">
        <v>1947</v>
      </c>
      <c r="C200" t="s">
        <v>2156</v>
      </c>
      <c r="D200" t="s">
        <v>499</v>
      </c>
      <c r="E200" s="7">
        <v>0</v>
      </c>
      <c r="F200" s="7">
        <v>0</v>
      </c>
      <c r="G200" s="7">
        <v>0</v>
      </c>
      <c r="H200" s="7">
        <v>19393157</v>
      </c>
      <c r="I200" s="7">
        <v>0</v>
      </c>
      <c r="J200" s="7">
        <v>0</v>
      </c>
      <c r="K200" s="7">
        <v>399859</v>
      </c>
      <c r="L200" s="7">
        <v>199929</v>
      </c>
      <c r="M200" s="7">
        <f t="shared" si="7"/>
        <v>19992945</v>
      </c>
      <c r="N200" s="7">
        <v>19992945</v>
      </c>
      <c r="O200" s="7">
        <f t="shared" si="6"/>
        <v>0</v>
      </c>
      <c r="P200" t="s">
        <v>1946</v>
      </c>
    </row>
    <row r="201" spans="1:16" x14ac:dyDescent="0.25">
      <c r="A201" t="s">
        <v>406</v>
      </c>
      <c r="B201" t="s">
        <v>1947</v>
      </c>
      <c r="C201" t="s">
        <v>2157</v>
      </c>
      <c r="D201" t="s">
        <v>486</v>
      </c>
      <c r="E201" s="7">
        <v>864000</v>
      </c>
      <c r="F201" s="7">
        <v>168000</v>
      </c>
      <c r="G201" s="7">
        <v>0</v>
      </c>
      <c r="H201" s="7">
        <v>38161901</v>
      </c>
      <c r="I201" s="7">
        <v>0</v>
      </c>
      <c r="J201" s="7">
        <v>0</v>
      </c>
      <c r="K201" s="7">
        <v>805000</v>
      </c>
      <c r="L201" s="7">
        <v>404029</v>
      </c>
      <c r="M201" s="7">
        <f t="shared" si="7"/>
        <v>40402930</v>
      </c>
      <c r="N201" s="7">
        <v>40402930</v>
      </c>
      <c r="O201" s="7">
        <f t="shared" si="6"/>
        <v>0</v>
      </c>
      <c r="P201" t="s">
        <v>1946</v>
      </c>
    </row>
    <row r="202" spans="1:16" x14ac:dyDescent="0.25">
      <c r="A202" t="s">
        <v>406</v>
      </c>
      <c r="B202" t="s">
        <v>1947</v>
      </c>
      <c r="C202" t="e">
        <v>#N/A</v>
      </c>
      <c r="D202" t="s">
        <v>2158</v>
      </c>
      <c r="E202" s="7">
        <v>0</v>
      </c>
      <c r="F202" s="7">
        <v>301000</v>
      </c>
      <c r="G202" s="7">
        <v>0</v>
      </c>
      <c r="H202" s="7">
        <v>2539879</v>
      </c>
      <c r="I202" s="7">
        <v>0</v>
      </c>
      <c r="J202" s="7">
        <v>0</v>
      </c>
      <c r="K202" s="7">
        <v>0</v>
      </c>
      <c r="L202" s="7">
        <v>28696</v>
      </c>
      <c r="M202" s="7">
        <f t="shared" si="7"/>
        <v>2869575</v>
      </c>
      <c r="N202" s="7">
        <v>2869575</v>
      </c>
      <c r="O202" s="7">
        <f t="shared" si="6"/>
        <v>0</v>
      </c>
      <c r="P202" t="s">
        <v>1946</v>
      </c>
    </row>
    <row r="203" spans="1:16" x14ac:dyDescent="0.25">
      <c r="A203" t="s">
        <v>406</v>
      </c>
      <c r="B203" t="s">
        <v>1947</v>
      </c>
      <c r="C203" t="e">
        <v>#N/A</v>
      </c>
      <c r="D203" t="s">
        <v>66</v>
      </c>
      <c r="E203" s="7">
        <v>0</v>
      </c>
      <c r="F203" s="7">
        <v>194000</v>
      </c>
      <c r="G203" s="7">
        <v>0</v>
      </c>
      <c r="H203" s="7">
        <v>3007000</v>
      </c>
      <c r="I203" s="7">
        <v>0</v>
      </c>
      <c r="J203" s="7">
        <v>0</v>
      </c>
      <c r="K203" s="7">
        <v>66000</v>
      </c>
      <c r="L203" s="7">
        <v>33000</v>
      </c>
      <c r="M203" s="7">
        <f t="shared" si="7"/>
        <v>3300000</v>
      </c>
      <c r="N203" s="7">
        <v>8524734</v>
      </c>
      <c r="O203" s="7">
        <f t="shared" si="6"/>
        <v>5224734</v>
      </c>
      <c r="P203" t="s">
        <v>1946</v>
      </c>
    </row>
    <row r="204" spans="1:16" x14ac:dyDescent="0.25">
      <c r="A204" t="s">
        <v>406</v>
      </c>
      <c r="B204" t="s">
        <v>1947</v>
      </c>
      <c r="C204" t="s">
        <v>2159</v>
      </c>
      <c r="D204" t="s">
        <v>2160</v>
      </c>
      <c r="E204" s="7">
        <v>0</v>
      </c>
      <c r="F204" s="7">
        <v>0</v>
      </c>
      <c r="G204" s="7">
        <v>0</v>
      </c>
      <c r="H204" s="7">
        <v>0</v>
      </c>
      <c r="I204" s="7">
        <v>0</v>
      </c>
      <c r="J204" s="7">
        <v>0</v>
      </c>
      <c r="K204" s="7">
        <v>0</v>
      </c>
      <c r="L204" s="7">
        <v>0</v>
      </c>
      <c r="M204" s="7">
        <f t="shared" si="7"/>
        <v>0</v>
      </c>
      <c r="N204" s="7">
        <v>5650495</v>
      </c>
      <c r="O204" s="7">
        <f t="shared" si="6"/>
        <v>5650495</v>
      </c>
      <c r="P204" t="s">
        <v>1946</v>
      </c>
    </row>
    <row r="205" spans="1:16" x14ac:dyDescent="0.25">
      <c r="A205" t="s">
        <v>406</v>
      </c>
      <c r="B205" t="s">
        <v>1947</v>
      </c>
      <c r="C205" t="e">
        <v>#N/A</v>
      </c>
      <c r="D205" t="s">
        <v>2161</v>
      </c>
      <c r="E205" s="7">
        <v>1405890</v>
      </c>
      <c r="F205" s="7">
        <v>0</v>
      </c>
      <c r="G205" s="7">
        <v>0</v>
      </c>
      <c r="H205" s="7">
        <v>58740525</v>
      </c>
      <c r="I205" s="7">
        <v>0</v>
      </c>
      <c r="J205" s="7">
        <v>0</v>
      </c>
      <c r="K205" s="7">
        <v>1240132</v>
      </c>
      <c r="L205" s="7">
        <v>620066</v>
      </c>
      <c r="M205" s="7">
        <f t="shared" si="7"/>
        <v>62006613</v>
      </c>
      <c r="N205" s="7">
        <v>62006613</v>
      </c>
      <c r="O205" s="7">
        <f t="shared" si="6"/>
        <v>0</v>
      </c>
      <c r="P205" t="s">
        <v>1946</v>
      </c>
    </row>
    <row r="206" spans="1:16" x14ac:dyDescent="0.25">
      <c r="A206" t="s">
        <v>406</v>
      </c>
      <c r="B206" t="s">
        <v>1947</v>
      </c>
      <c r="C206" t="e">
        <v>#N/A</v>
      </c>
      <c r="D206" t="s">
        <v>2162</v>
      </c>
      <c r="E206" s="7">
        <v>0</v>
      </c>
      <c r="F206" s="7">
        <v>0</v>
      </c>
      <c r="G206" s="7">
        <v>12901000</v>
      </c>
      <c r="H206" s="7">
        <v>0</v>
      </c>
      <c r="I206" s="7">
        <v>0</v>
      </c>
      <c r="J206" s="7">
        <v>0</v>
      </c>
      <c r="K206" s="7">
        <v>266000</v>
      </c>
      <c r="L206" s="7">
        <v>133000</v>
      </c>
      <c r="M206" s="7">
        <f t="shared" si="7"/>
        <v>13300000</v>
      </c>
      <c r="N206" s="7">
        <v>13703113</v>
      </c>
      <c r="O206" s="7">
        <f t="shared" si="6"/>
        <v>403113</v>
      </c>
      <c r="P206" t="s">
        <v>1946</v>
      </c>
    </row>
    <row r="207" spans="1:16" x14ac:dyDescent="0.25">
      <c r="A207" t="s">
        <v>406</v>
      </c>
      <c r="B207" t="s">
        <v>1947</v>
      </c>
      <c r="C207" t="e">
        <v>#N/A</v>
      </c>
      <c r="D207" t="s">
        <v>2163</v>
      </c>
      <c r="E207" s="7">
        <v>0</v>
      </c>
      <c r="F207" s="7">
        <v>412575</v>
      </c>
      <c r="G207" s="7">
        <v>0</v>
      </c>
      <c r="H207" s="7">
        <v>6121056</v>
      </c>
      <c r="I207" s="7">
        <v>0</v>
      </c>
      <c r="J207" s="7">
        <v>0</v>
      </c>
      <c r="K207" s="7">
        <v>134714</v>
      </c>
      <c r="L207" s="7">
        <v>67357</v>
      </c>
      <c r="M207" s="7">
        <f t="shared" si="7"/>
        <v>6735702</v>
      </c>
      <c r="N207" s="7">
        <v>6944022</v>
      </c>
      <c r="O207" s="7">
        <f t="shared" si="6"/>
        <v>208320</v>
      </c>
      <c r="P207" t="s">
        <v>1946</v>
      </c>
    </row>
    <row r="208" spans="1:16" x14ac:dyDescent="0.25">
      <c r="A208" t="s">
        <v>406</v>
      </c>
      <c r="B208" t="s">
        <v>1947</v>
      </c>
      <c r="C208" t="e">
        <v>#N/A</v>
      </c>
      <c r="D208" t="s">
        <v>2164</v>
      </c>
      <c r="E208" s="7">
        <v>0</v>
      </c>
      <c r="F208" s="7">
        <v>0</v>
      </c>
      <c r="G208" s="7">
        <v>0</v>
      </c>
      <c r="H208" s="7">
        <v>8591220</v>
      </c>
      <c r="I208" s="7">
        <v>0</v>
      </c>
      <c r="J208" s="7">
        <v>0</v>
      </c>
      <c r="K208" s="7">
        <v>0</v>
      </c>
      <c r="L208" s="7">
        <v>86780</v>
      </c>
      <c r="M208" s="7">
        <f t="shared" si="7"/>
        <v>8678000</v>
      </c>
      <c r="N208" s="7">
        <v>27205840</v>
      </c>
      <c r="O208" s="7">
        <f t="shared" si="6"/>
        <v>18527840</v>
      </c>
      <c r="P208" t="s">
        <v>1946</v>
      </c>
    </row>
    <row r="209" spans="1:16" x14ac:dyDescent="0.25">
      <c r="A209" t="s">
        <v>406</v>
      </c>
      <c r="B209" t="s">
        <v>1947</v>
      </c>
      <c r="C209" t="s">
        <v>2165</v>
      </c>
      <c r="D209" t="s">
        <v>2166</v>
      </c>
      <c r="E209" s="7">
        <v>0</v>
      </c>
      <c r="F209" s="7">
        <v>0</v>
      </c>
      <c r="G209" s="7">
        <v>0</v>
      </c>
      <c r="H209" s="7">
        <v>6926387</v>
      </c>
      <c r="I209" s="7">
        <v>0</v>
      </c>
      <c r="J209" s="7">
        <v>0</v>
      </c>
      <c r="K209" s="7">
        <v>0</v>
      </c>
      <c r="L209" s="7">
        <v>69964</v>
      </c>
      <c r="M209" s="7">
        <f t="shared" si="7"/>
        <v>6996351</v>
      </c>
      <c r="N209" s="7">
        <v>6996351</v>
      </c>
      <c r="O209" s="7">
        <f t="shared" si="6"/>
        <v>0</v>
      </c>
      <c r="P209" t="s">
        <v>1946</v>
      </c>
    </row>
    <row r="210" spans="1:16" x14ac:dyDescent="0.25">
      <c r="A210" t="s">
        <v>406</v>
      </c>
      <c r="B210" t="s">
        <v>1947</v>
      </c>
      <c r="C210" t="e">
        <v>#N/A</v>
      </c>
      <c r="D210" t="s">
        <v>59</v>
      </c>
      <c r="E210" s="7">
        <v>0</v>
      </c>
      <c r="F210" s="7">
        <v>0</v>
      </c>
      <c r="G210" s="7">
        <v>0</v>
      </c>
      <c r="H210" s="7">
        <v>2442860</v>
      </c>
      <c r="I210" s="7">
        <v>0</v>
      </c>
      <c r="J210" s="7">
        <v>0</v>
      </c>
      <c r="K210" s="7">
        <v>0</v>
      </c>
      <c r="L210" s="7">
        <v>24675</v>
      </c>
      <c r="M210" s="7">
        <f t="shared" si="7"/>
        <v>2467535</v>
      </c>
      <c r="N210" s="7">
        <v>2467535</v>
      </c>
      <c r="O210" s="7">
        <f t="shared" si="6"/>
        <v>0</v>
      </c>
      <c r="P210" t="s">
        <v>1946</v>
      </c>
    </row>
    <row r="211" spans="1:16" x14ac:dyDescent="0.25">
      <c r="A211" t="s">
        <v>406</v>
      </c>
      <c r="B211" t="s">
        <v>1947</v>
      </c>
      <c r="C211" t="e">
        <v>#N/A</v>
      </c>
      <c r="D211" t="s">
        <v>2167</v>
      </c>
      <c r="E211" s="7">
        <v>0</v>
      </c>
      <c r="F211" s="7">
        <v>0</v>
      </c>
      <c r="G211" s="7">
        <v>0</v>
      </c>
      <c r="H211" s="7">
        <v>99000</v>
      </c>
      <c r="I211" s="7">
        <v>0</v>
      </c>
      <c r="J211" s="7">
        <v>0</v>
      </c>
      <c r="K211" s="7">
        <v>0</v>
      </c>
      <c r="L211" s="7">
        <v>1000</v>
      </c>
      <c r="M211" s="7">
        <f t="shared" si="7"/>
        <v>100000</v>
      </c>
      <c r="N211" s="7">
        <v>1790909</v>
      </c>
      <c r="O211" s="7">
        <f t="shared" si="6"/>
        <v>1690909</v>
      </c>
      <c r="P211" t="s">
        <v>1946</v>
      </c>
    </row>
    <row r="212" spans="1:16" x14ac:dyDescent="0.25">
      <c r="A212" t="s">
        <v>406</v>
      </c>
      <c r="B212" t="s">
        <v>1947</v>
      </c>
      <c r="C212" t="s">
        <v>2168</v>
      </c>
      <c r="D212" t="s">
        <v>472</v>
      </c>
      <c r="E212" s="7">
        <v>13164450</v>
      </c>
      <c r="F212" s="7">
        <v>65888152</v>
      </c>
      <c r="G212" s="7">
        <v>0</v>
      </c>
      <c r="H212" s="7">
        <v>38140398</v>
      </c>
      <c r="I212" s="7">
        <v>320000</v>
      </c>
      <c r="J212" s="7">
        <v>0</v>
      </c>
      <c r="K212" s="7">
        <v>0</v>
      </c>
      <c r="L212" s="7">
        <v>1187000</v>
      </c>
      <c r="M212" s="7">
        <f t="shared" si="7"/>
        <v>118700000</v>
      </c>
      <c r="N212" s="7">
        <v>157238230</v>
      </c>
      <c r="O212" s="7">
        <f t="shared" si="6"/>
        <v>38538230</v>
      </c>
      <c r="P212" t="s">
        <v>1946</v>
      </c>
    </row>
    <row r="213" spans="1:16" x14ac:dyDescent="0.25">
      <c r="A213" t="s">
        <v>406</v>
      </c>
      <c r="B213" t="s">
        <v>1947</v>
      </c>
      <c r="C213" t="e">
        <v>#N/A</v>
      </c>
      <c r="D213" t="s">
        <v>1426</v>
      </c>
      <c r="E213" s="7">
        <v>3841750</v>
      </c>
      <c r="F213" s="7">
        <v>1004570</v>
      </c>
      <c r="G213" s="7">
        <v>0</v>
      </c>
      <c r="H213" s="7">
        <v>19238640</v>
      </c>
      <c r="I213" s="7">
        <v>0</v>
      </c>
      <c r="J213" s="7">
        <v>0</v>
      </c>
      <c r="K213" s="7">
        <v>496598</v>
      </c>
      <c r="L213" s="7">
        <v>248299</v>
      </c>
      <c r="M213" s="7">
        <f t="shared" si="7"/>
        <v>24829857</v>
      </c>
      <c r="N213" s="7">
        <v>24829861</v>
      </c>
      <c r="O213" s="7">
        <f t="shared" si="6"/>
        <v>4</v>
      </c>
      <c r="P213" t="s">
        <v>1946</v>
      </c>
    </row>
    <row r="214" spans="1:16" x14ac:dyDescent="0.25">
      <c r="A214" t="s">
        <v>406</v>
      </c>
      <c r="B214" t="s">
        <v>1947</v>
      </c>
      <c r="C214" t="s">
        <v>2169</v>
      </c>
      <c r="D214" t="s">
        <v>1368</v>
      </c>
      <c r="E214" s="7">
        <v>0</v>
      </c>
      <c r="F214" s="7">
        <v>0</v>
      </c>
      <c r="G214" s="7">
        <v>0</v>
      </c>
      <c r="H214" s="7">
        <v>9455144</v>
      </c>
      <c r="I214" s="7">
        <v>0</v>
      </c>
      <c r="J214" s="7">
        <v>0</v>
      </c>
      <c r="K214" s="7">
        <v>194952</v>
      </c>
      <c r="L214" s="7">
        <v>97476</v>
      </c>
      <c r="M214" s="7">
        <f t="shared" si="7"/>
        <v>9747572</v>
      </c>
      <c r="N214" s="7">
        <v>10048062</v>
      </c>
      <c r="O214" s="7">
        <f t="shared" si="6"/>
        <v>300490</v>
      </c>
      <c r="P214" t="s">
        <v>1946</v>
      </c>
    </row>
    <row r="215" spans="1:16" x14ac:dyDescent="0.25">
      <c r="A215" t="s">
        <v>406</v>
      </c>
      <c r="B215" t="s">
        <v>1947</v>
      </c>
      <c r="C215" t="s">
        <v>2170</v>
      </c>
      <c r="D215" t="s">
        <v>1589</v>
      </c>
      <c r="E215" s="7">
        <v>1198385</v>
      </c>
      <c r="F215" s="7">
        <v>7491527</v>
      </c>
      <c r="G215" s="7">
        <v>0</v>
      </c>
      <c r="H215" s="7">
        <v>25444034</v>
      </c>
      <c r="I215" s="7">
        <v>0</v>
      </c>
      <c r="J215" s="7">
        <v>0</v>
      </c>
      <c r="K215" s="7">
        <v>703794.00000000012</v>
      </c>
      <c r="L215" s="7">
        <v>351897</v>
      </c>
      <c r="M215" s="7">
        <f t="shared" si="7"/>
        <v>35189637</v>
      </c>
      <c r="N215" s="7">
        <v>36325478</v>
      </c>
      <c r="O215" s="7">
        <f t="shared" si="6"/>
        <v>1135841</v>
      </c>
      <c r="P215" t="s">
        <v>1946</v>
      </c>
    </row>
    <row r="216" spans="1:16" x14ac:dyDescent="0.25">
      <c r="A216" t="s">
        <v>406</v>
      </c>
      <c r="B216" t="s">
        <v>1947</v>
      </c>
      <c r="C216" t="s">
        <v>2171</v>
      </c>
      <c r="D216" t="s">
        <v>450</v>
      </c>
      <c r="E216" s="7">
        <v>508000</v>
      </c>
      <c r="F216" s="7">
        <v>467538</v>
      </c>
      <c r="G216" s="7">
        <v>0</v>
      </c>
      <c r="H216" s="7">
        <v>4919193</v>
      </c>
      <c r="I216" s="7">
        <v>0</v>
      </c>
      <c r="J216" s="7">
        <v>0</v>
      </c>
      <c r="K216" s="7">
        <v>121541</v>
      </c>
      <c r="L216" s="7">
        <v>60770</v>
      </c>
      <c r="M216" s="7">
        <f t="shared" si="7"/>
        <v>6077042</v>
      </c>
      <c r="N216" s="7">
        <v>6077042</v>
      </c>
      <c r="O216" s="7">
        <f t="shared" si="6"/>
        <v>0</v>
      </c>
      <c r="P216" t="s">
        <v>1946</v>
      </c>
    </row>
    <row r="217" spans="1:16" x14ac:dyDescent="0.25">
      <c r="A217" t="s">
        <v>406</v>
      </c>
      <c r="B217" t="s">
        <v>1947</v>
      </c>
      <c r="C217" t="s">
        <v>2172</v>
      </c>
      <c r="D217" t="s">
        <v>998</v>
      </c>
      <c r="E217" s="7">
        <v>0</v>
      </c>
      <c r="F217" s="7">
        <v>0</v>
      </c>
      <c r="G217" s="7">
        <v>0</v>
      </c>
      <c r="H217" s="7">
        <v>4985051</v>
      </c>
      <c r="I217" s="7">
        <v>0</v>
      </c>
      <c r="J217" s="7">
        <v>0</v>
      </c>
      <c r="K217" s="7">
        <v>0</v>
      </c>
      <c r="L217" s="7">
        <v>50354</v>
      </c>
      <c r="M217" s="7">
        <f t="shared" si="7"/>
        <v>5035405</v>
      </c>
      <c r="N217" s="7">
        <v>5035405</v>
      </c>
      <c r="O217" s="7">
        <f t="shared" si="6"/>
        <v>0</v>
      </c>
      <c r="P217" t="s">
        <v>1946</v>
      </c>
    </row>
    <row r="218" spans="1:16" x14ac:dyDescent="0.25">
      <c r="A218" t="s">
        <v>406</v>
      </c>
      <c r="B218" t="s">
        <v>1947</v>
      </c>
      <c r="C218" t="s">
        <v>2173</v>
      </c>
      <c r="D218" t="s">
        <v>509</v>
      </c>
      <c r="E218" s="7">
        <v>3126240</v>
      </c>
      <c r="F218" s="7">
        <v>2550632</v>
      </c>
      <c r="G218" s="7">
        <v>0</v>
      </c>
      <c r="H218" s="7">
        <v>7150184</v>
      </c>
      <c r="I218" s="7">
        <v>0</v>
      </c>
      <c r="J218" s="7">
        <v>0</v>
      </c>
      <c r="K218" s="7">
        <v>248863</v>
      </c>
      <c r="L218" s="7">
        <v>132081</v>
      </c>
      <c r="M218" s="7">
        <f t="shared" si="7"/>
        <v>13208000</v>
      </c>
      <c r="N218" s="7">
        <v>14723623</v>
      </c>
      <c r="O218" s="7">
        <f t="shared" si="6"/>
        <v>1515623</v>
      </c>
      <c r="P218" t="s">
        <v>1946</v>
      </c>
    </row>
    <row r="219" spans="1:16" x14ac:dyDescent="0.25">
      <c r="A219" t="s">
        <v>406</v>
      </c>
      <c r="B219" t="s">
        <v>1947</v>
      </c>
      <c r="C219" t="e">
        <v>#N/A</v>
      </c>
      <c r="D219" t="s">
        <v>529</v>
      </c>
      <c r="E219" s="7">
        <v>0</v>
      </c>
      <c r="F219" s="7">
        <v>0</v>
      </c>
      <c r="G219" s="7">
        <v>0</v>
      </c>
      <c r="H219" s="7">
        <v>4607500</v>
      </c>
      <c r="I219" s="7">
        <v>0</v>
      </c>
      <c r="J219" s="7">
        <v>0</v>
      </c>
      <c r="K219" s="7">
        <v>95000</v>
      </c>
      <c r="L219" s="7">
        <v>47500</v>
      </c>
      <c r="M219" s="7">
        <f t="shared" si="7"/>
        <v>4750000</v>
      </c>
      <c r="N219" s="7">
        <v>6754922</v>
      </c>
      <c r="O219" s="7">
        <f t="shared" si="6"/>
        <v>2004922</v>
      </c>
      <c r="P219" t="s">
        <v>1946</v>
      </c>
    </row>
    <row r="220" spans="1:16" x14ac:dyDescent="0.25">
      <c r="A220" t="s">
        <v>406</v>
      </c>
      <c r="B220" t="s">
        <v>1947</v>
      </c>
      <c r="C220" t="s">
        <v>2174</v>
      </c>
      <c r="D220" t="s">
        <v>1360</v>
      </c>
      <c r="E220" s="7">
        <v>0</v>
      </c>
      <c r="F220" s="7">
        <v>0</v>
      </c>
      <c r="G220" s="7">
        <v>0</v>
      </c>
      <c r="H220" s="7">
        <v>5940000</v>
      </c>
      <c r="I220" s="7">
        <v>0</v>
      </c>
      <c r="J220" s="7">
        <v>0</v>
      </c>
      <c r="K220" s="7">
        <v>0</v>
      </c>
      <c r="L220" s="7">
        <v>60000</v>
      </c>
      <c r="M220" s="7">
        <f t="shared" si="7"/>
        <v>6000000</v>
      </c>
      <c r="N220" s="7">
        <v>6026896</v>
      </c>
      <c r="O220" s="7">
        <f t="shared" si="6"/>
        <v>26896</v>
      </c>
      <c r="P220" t="s">
        <v>1946</v>
      </c>
    </row>
    <row r="221" spans="1:16" x14ac:dyDescent="0.25">
      <c r="A221" t="s">
        <v>406</v>
      </c>
      <c r="B221" t="s">
        <v>1947</v>
      </c>
      <c r="C221" t="s">
        <v>2175</v>
      </c>
      <c r="D221" t="s">
        <v>2176</v>
      </c>
      <c r="E221" s="7">
        <v>0</v>
      </c>
      <c r="F221" s="7">
        <v>0</v>
      </c>
      <c r="G221" s="7">
        <v>0</v>
      </c>
      <c r="H221" s="7">
        <v>52569000</v>
      </c>
      <c r="I221" s="7">
        <v>0</v>
      </c>
      <c r="J221" s="7">
        <v>0</v>
      </c>
      <c r="K221" s="7">
        <v>0</v>
      </c>
      <c r="L221" s="7">
        <v>531000</v>
      </c>
      <c r="M221" s="7">
        <f t="shared" si="7"/>
        <v>53100000</v>
      </c>
      <c r="N221" s="7">
        <v>74359048</v>
      </c>
      <c r="O221" s="7">
        <f t="shared" si="6"/>
        <v>21259048</v>
      </c>
      <c r="P221" t="s">
        <v>1946</v>
      </c>
    </row>
    <row r="222" spans="1:16" x14ac:dyDescent="0.25">
      <c r="A222" t="s">
        <v>406</v>
      </c>
      <c r="B222" t="s">
        <v>1947</v>
      </c>
      <c r="C222" t="e">
        <v>#N/A</v>
      </c>
      <c r="D222" t="s">
        <v>2177</v>
      </c>
      <c r="E222" s="7">
        <v>0</v>
      </c>
      <c r="F222" s="7">
        <v>0</v>
      </c>
      <c r="G222" s="7">
        <v>0</v>
      </c>
      <c r="H222" s="7">
        <v>4007070</v>
      </c>
      <c r="I222" s="7">
        <v>0</v>
      </c>
      <c r="J222" s="7">
        <v>0</v>
      </c>
      <c r="K222" s="7">
        <v>82620</v>
      </c>
      <c r="L222" s="7">
        <v>41310</v>
      </c>
      <c r="M222" s="7">
        <f t="shared" si="7"/>
        <v>4131000</v>
      </c>
      <c r="N222" s="7">
        <v>10000002</v>
      </c>
      <c r="O222" s="7">
        <f t="shared" si="6"/>
        <v>5869002</v>
      </c>
      <c r="P222" t="s">
        <v>1946</v>
      </c>
    </row>
    <row r="223" spans="1:16" x14ac:dyDescent="0.25">
      <c r="A223" t="s">
        <v>406</v>
      </c>
      <c r="B223" t="s">
        <v>1947</v>
      </c>
      <c r="C223" t="s">
        <v>2178</v>
      </c>
      <c r="D223" t="s">
        <v>638</v>
      </c>
      <c r="E223" s="7">
        <v>422000</v>
      </c>
      <c r="F223" s="7">
        <v>298760</v>
      </c>
      <c r="G223" s="7">
        <v>0</v>
      </c>
      <c r="H223" s="7">
        <v>3316561</v>
      </c>
      <c r="I223" s="7">
        <v>0</v>
      </c>
      <c r="J223" s="7">
        <v>0</v>
      </c>
      <c r="K223" s="7">
        <v>80000</v>
      </c>
      <c r="L223" s="7">
        <v>41589</v>
      </c>
      <c r="M223" s="7">
        <f t="shared" si="7"/>
        <v>4158910</v>
      </c>
      <c r="N223" s="7">
        <v>4281785</v>
      </c>
      <c r="O223" s="7">
        <f t="shared" si="6"/>
        <v>122875</v>
      </c>
      <c r="P223" t="s">
        <v>1946</v>
      </c>
    </row>
    <row r="224" spans="1:16" x14ac:dyDescent="0.25">
      <c r="A224" t="s">
        <v>406</v>
      </c>
      <c r="B224" t="s">
        <v>1947</v>
      </c>
      <c r="C224" t="e">
        <v>#N/A</v>
      </c>
      <c r="D224" t="s">
        <v>446</v>
      </c>
      <c r="E224" s="7">
        <v>0</v>
      </c>
      <c r="F224" s="7">
        <v>0</v>
      </c>
      <c r="G224" s="7">
        <v>0</v>
      </c>
      <c r="H224" s="7">
        <v>2925000</v>
      </c>
      <c r="I224" s="7">
        <v>0</v>
      </c>
      <c r="J224" s="7">
        <v>0</v>
      </c>
      <c r="K224" s="7">
        <v>60309</v>
      </c>
      <c r="L224" s="7">
        <v>30155</v>
      </c>
      <c r="M224" s="7">
        <f t="shared" si="7"/>
        <v>3015464</v>
      </c>
      <c r="N224" s="7">
        <v>3015464</v>
      </c>
      <c r="O224" s="7">
        <f t="shared" si="6"/>
        <v>0</v>
      </c>
      <c r="P224" t="s">
        <v>1946</v>
      </c>
    </row>
    <row r="225" spans="1:16" x14ac:dyDescent="0.25">
      <c r="A225" t="s">
        <v>406</v>
      </c>
      <c r="B225" t="s">
        <v>1947</v>
      </c>
      <c r="C225" t="s">
        <v>2179</v>
      </c>
      <c r="D225" t="s">
        <v>72</v>
      </c>
      <c r="E225" s="7">
        <v>0</v>
      </c>
      <c r="F225" s="7">
        <v>643650</v>
      </c>
      <c r="G225" s="7">
        <v>0</v>
      </c>
      <c r="H225" s="7">
        <v>1298176</v>
      </c>
      <c r="I225" s="7">
        <v>0</v>
      </c>
      <c r="J225" s="7">
        <v>0</v>
      </c>
      <c r="K225" s="7">
        <v>40038</v>
      </c>
      <c r="L225" s="7">
        <v>20019</v>
      </c>
      <c r="M225" s="7">
        <f t="shared" si="7"/>
        <v>2001883</v>
      </c>
      <c r="N225" s="7">
        <v>2001883</v>
      </c>
      <c r="O225" s="7">
        <f t="shared" si="6"/>
        <v>0</v>
      </c>
      <c r="P225" t="s">
        <v>1946</v>
      </c>
    </row>
    <row r="226" spans="1:16" x14ac:dyDescent="0.25">
      <c r="A226" t="s">
        <v>406</v>
      </c>
      <c r="B226" t="s">
        <v>1947</v>
      </c>
      <c r="C226" t="s">
        <v>2180</v>
      </c>
      <c r="D226" t="s">
        <v>505</v>
      </c>
      <c r="E226" s="7">
        <v>914400</v>
      </c>
      <c r="F226" s="7">
        <v>182000</v>
      </c>
      <c r="G226" s="7">
        <v>0</v>
      </c>
      <c r="H226" s="7">
        <v>7284399</v>
      </c>
      <c r="I226" s="7">
        <v>0</v>
      </c>
      <c r="J226" s="7">
        <v>0</v>
      </c>
      <c r="K226" s="7">
        <v>172800</v>
      </c>
      <c r="L226" s="7">
        <v>86401</v>
      </c>
      <c r="M226" s="7">
        <f t="shared" si="7"/>
        <v>8640000</v>
      </c>
      <c r="N226" s="7">
        <v>9996608</v>
      </c>
      <c r="O226" s="7">
        <f t="shared" si="6"/>
        <v>1356608</v>
      </c>
      <c r="P226" t="s">
        <v>1946</v>
      </c>
    </row>
    <row r="227" spans="1:16" x14ac:dyDescent="0.25">
      <c r="A227" t="s">
        <v>406</v>
      </c>
      <c r="B227" t="s">
        <v>1947</v>
      </c>
      <c r="C227" t="s">
        <v>2181</v>
      </c>
      <c r="D227" t="s">
        <v>507</v>
      </c>
      <c r="E227" s="7">
        <v>0</v>
      </c>
      <c r="F227" s="7">
        <v>0</v>
      </c>
      <c r="G227" s="7">
        <v>0</v>
      </c>
      <c r="H227" s="7">
        <v>8734850</v>
      </c>
      <c r="I227" s="7">
        <v>0</v>
      </c>
      <c r="J227" s="7">
        <v>0</v>
      </c>
      <c r="K227" s="7">
        <v>180100</v>
      </c>
      <c r="L227" s="7">
        <v>90050</v>
      </c>
      <c r="M227" s="7">
        <f t="shared" si="7"/>
        <v>9005000</v>
      </c>
      <c r="N227" s="7">
        <v>9978123</v>
      </c>
      <c r="O227" s="7">
        <f t="shared" si="6"/>
        <v>973123</v>
      </c>
      <c r="P227" t="s">
        <v>1946</v>
      </c>
    </row>
    <row r="228" spans="1:16" x14ac:dyDescent="0.25">
      <c r="A228" t="s">
        <v>406</v>
      </c>
      <c r="B228" t="s">
        <v>1947</v>
      </c>
      <c r="C228" t="s">
        <v>2182</v>
      </c>
      <c r="D228" t="s">
        <v>560</v>
      </c>
      <c r="E228" s="7">
        <v>4829616</v>
      </c>
      <c r="F228" s="7">
        <v>279279</v>
      </c>
      <c r="G228" s="7">
        <v>0</v>
      </c>
      <c r="H228" s="7">
        <v>13067317</v>
      </c>
      <c r="I228" s="7">
        <v>0</v>
      </c>
      <c r="J228" s="7">
        <v>0</v>
      </c>
      <c r="K228" s="7">
        <v>0</v>
      </c>
      <c r="L228" s="7">
        <v>183598</v>
      </c>
      <c r="M228" s="7">
        <f t="shared" si="7"/>
        <v>18359810</v>
      </c>
      <c r="N228" s="7">
        <v>18545263</v>
      </c>
      <c r="O228" s="7">
        <f t="shared" si="6"/>
        <v>185453</v>
      </c>
      <c r="P228" t="s">
        <v>1946</v>
      </c>
    </row>
    <row r="229" spans="1:16" x14ac:dyDescent="0.25">
      <c r="A229" t="s">
        <v>406</v>
      </c>
      <c r="B229" t="s">
        <v>1947</v>
      </c>
      <c r="C229" t="e">
        <v>#N/A</v>
      </c>
      <c r="D229" t="s">
        <v>89</v>
      </c>
      <c r="E229" s="7">
        <v>0</v>
      </c>
      <c r="F229" s="7">
        <v>0</v>
      </c>
      <c r="G229" s="7">
        <v>0</v>
      </c>
      <c r="H229" s="7">
        <v>67288455</v>
      </c>
      <c r="I229" s="7">
        <v>0</v>
      </c>
      <c r="J229" s="7">
        <v>0</v>
      </c>
      <c r="K229" s="7">
        <v>70000</v>
      </c>
      <c r="L229" s="7">
        <v>680954</v>
      </c>
      <c r="M229" s="7">
        <f t="shared" si="7"/>
        <v>68039409</v>
      </c>
      <c r="N229" s="7">
        <v>87141413</v>
      </c>
      <c r="O229" s="7">
        <f t="shared" si="6"/>
        <v>19102004</v>
      </c>
      <c r="P229" t="s">
        <v>1946</v>
      </c>
    </row>
    <row r="230" spans="1:16" x14ac:dyDescent="0.25">
      <c r="A230" t="s">
        <v>406</v>
      </c>
      <c r="B230" t="s">
        <v>1947</v>
      </c>
      <c r="C230" t="s">
        <v>2183</v>
      </c>
      <c r="D230" t="s">
        <v>662</v>
      </c>
      <c r="E230" s="7">
        <v>0</v>
      </c>
      <c r="F230" s="7">
        <v>0</v>
      </c>
      <c r="G230" s="7">
        <v>0</v>
      </c>
      <c r="H230" s="7">
        <v>693000</v>
      </c>
      <c r="I230" s="7">
        <v>0</v>
      </c>
      <c r="J230" s="7">
        <v>0</v>
      </c>
      <c r="K230" s="7">
        <v>0</v>
      </c>
      <c r="L230" s="7">
        <v>7000</v>
      </c>
      <c r="M230" s="7">
        <f t="shared" si="7"/>
        <v>700000</v>
      </c>
      <c r="N230" s="7">
        <v>700004</v>
      </c>
      <c r="O230" s="7">
        <f t="shared" si="6"/>
        <v>4</v>
      </c>
      <c r="P230" t="s">
        <v>1946</v>
      </c>
    </row>
    <row r="231" spans="1:16" x14ac:dyDescent="0.25">
      <c r="A231" t="s">
        <v>406</v>
      </c>
      <c r="B231" t="s">
        <v>1947</v>
      </c>
      <c r="C231" t="s">
        <v>2184</v>
      </c>
      <c r="D231" t="s">
        <v>50</v>
      </c>
      <c r="E231" s="7">
        <v>0</v>
      </c>
      <c r="F231" s="7">
        <v>168000</v>
      </c>
      <c r="G231" s="7">
        <v>0</v>
      </c>
      <c r="H231" s="7">
        <v>3588750</v>
      </c>
      <c r="I231" s="7">
        <v>0</v>
      </c>
      <c r="J231" s="7">
        <v>0</v>
      </c>
      <c r="K231" s="7">
        <v>70200</v>
      </c>
      <c r="L231" s="7">
        <v>38729</v>
      </c>
      <c r="M231" s="7">
        <f t="shared" si="7"/>
        <v>3865679</v>
      </c>
      <c r="N231" s="7">
        <v>3865679</v>
      </c>
      <c r="O231" s="7">
        <f t="shared" si="6"/>
        <v>0</v>
      </c>
      <c r="P231" t="s">
        <v>1946</v>
      </c>
    </row>
    <row r="232" spans="1:16" x14ac:dyDescent="0.25">
      <c r="A232" t="s">
        <v>406</v>
      </c>
      <c r="B232" t="s">
        <v>1947</v>
      </c>
      <c r="C232" t="s">
        <v>2185</v>
      </c>
      <c r="D232" t="s">
        <v>1429</v>
      </c>
      <c r="E232" s="7">
        <v>0</v>
      </c>
      <c r="F232" s="7">
        <v>0</v>
      </c>
      <c r="G232" s="7">
        <v>0</v>
      </c>
      <c r="H232" s="7">
        <v>7329960</v>
      </c>
      <c r="I232" s="7">
        <v>0</v>
      </c>
      <c r="J232" s="7">
        <v>0</v>
      </c>
      <c r="K232" s="7">
        <v>0</v>
      </c>
      <c r="L232" s="7">
        <v>74040</v>
      </c>
      <c r="M232" s="7">
        <f t="shared" si="7"/>
        <v>7404000</v>
      </c>
      <c r="N232" s="7">
        <v>8030738</v>
      </c>
      <c r="O232" s="7">
        <f t="shared" si="6"/>
        <v>626738</v>
      </c>
      <c r="P232" t="s">
        <v>1946</v>
      </c>
    </row>
    <row r="233" spans="1:16" x14ac:dyDescent="0.25">
      <c r="A233" t="s">
        <v>406</v>
      </c>
      <c r="B233" t="s">
        <v>1947</v>
      </c>
      <c r="C233" t="s">
        <v>2186</v>
      </c>
      <c r="D233" t="s">
        <v>55</v>
      </c>
      <c r="E233" s="7">
        <v>0</v>
      </c>
      <c r="F233" s="7">
        <v>303100</v>
      </c>
      <c r="G233" s="7">
        <v>0</v>
      </c>
      <c r="H233" s="7">
        <v>2604116</v>
      </c>
      <c r="I233" s="7">
        <v>0</v>
      </c>
      <c r="J233" s="7">
        <v>0</v>
      </c>
      <c r="K233" s="7">
        <v>59942</v>
      </c>
      <c r="L233" s="7">
        <v>29971.999999999996</v>
      </c>
      <c r="M233" s="7">
        <f t="shared" si="7"/>
        <v>2997130</v>
      </c>
      <c r="N233" s="7">
        <v>3000000</v>
      </c>
      <c r="O233" s="7">
        <f t="shared" si="6"/>
        <v>2870</v>
      </c>
      <c r="P233" t="s">
        <v>1946</v>
      </c>
    </row>
    <row r="234" spans="1:16" x14ac:dyDescent="0.25">
      <c r="A234" t="s">
        <v>406</v>
      </c>
      <c r="B234" t="s">
        <v>1947</v>
      </c>
      <c r="C234" t="e">
        <v>#N/A</v>
      </c>
      <c r="D234" t="s">
        <v>2187</v>
      </c>
      <c r="E234" s="7">
        <v>0</v>
      </c>
      <c r="F234" s="7">
        <v>0</v>
      </c>
      <c r="G234" s="7">
        <v>0</v>
      </c>
      <c r="H234" s="7">
        <v>5466600</v>
      </c>
      <c r="I234" s="7">
        <v>0</v>
      </c>
      <c r="J234" s="7">
        <v>0</v>
      </c>
      <c r="K234" s="7">
        <v>0</v>
      </c>
      <c r="L234" s="7">
        <v>55218</v>
      </c>
      <c r="M234" s="7">
        <f t="shared" si="7"/>
        <v>5521818</v>
      </c>
      <c r="N234" s="7">
        <v>5521818</v>
      </c>
      <c r="O234" s="7">
        <f t="shared" si="6"/>
        <v>0</v>
      </c>
      <c r="P234" t="s">
        <v>1946</v>
      </c>
    </row>
    <row r="235" spans="1:16" x14ac:dyDescent="0.25">
      <c r="A235" t="s">
        <v>406</v>
      </c>
      <c r="B235" t="s">
        <v>1947</v>
      </c>
      <c r="C235" t="e">
        <v>#N/A</v>
      </c>
      <c r="D235" t="s">
        <v>2188</v>
      </c>
      <c r="E235" s="7">
        <v>0</v>
      </c>
      <c r="F235" s="7">
        <v>0</v>
      </c>
      <c r="G235" s="7">
        <v>0</v>
      </c>
      <c r="H235" s="7">
        <v>9900000</v>
      </c>
      <c r="I235" s="7">
        <v>0</v>
      </c>
      <c r="J235" s="7">
        <v>0</v>
      </c>
      <c r="K235" s="7">
        <v>0</v>
      </c>
      <c r="L235" s="7">
        <v>100000</v>
      </c>
      <c r="M235" s="7">
        <f t="shared" si="7"/>
        <v>10000000</v>
      </c>
      <c r="N235" s="7">
        <v>12525909</v>
      </c>
      <c r="O235" s="7">
        <f t="shared" si="6"/>
        <v>2525909</v>
      </c>
      <c r="P235" t="s">
        <v>1946</v>
      </c>
    </row>
    <row r="236" spans="1:16" x14ac:dyDescent="0.25">
      <c r="A236" t="s">
        <v>406</v>
      </c>
      <c r="B236" t="s">
        <v>1947</v>
      </c>
      <c r="C236" t="s">
        <v>2189</v>
      </c>
      <c r="D236" t="s">
        <v>2190</v>
      </c>
      <c r="E236" s="7">
        <v>0</v>
      </c>
      <c r="F236" s="7">
        <v>0</v>
      </c>
      <c r="G236" s="7">
        <v>0</v>
      </c>
      <c r="H236" s="7">
        <v>0</v>
      </c>
      <c r="I236" s="7">
        <v>0</v>
      </c>
      <c r="J236" s="7">
        <v>0</v>
      </c>
      <c r="K236" s="7">
        <v>0</v>
      </c>
      <c r="L236" s="7">
        <v>0</v>
      </c>
      <c r="M236" s="7">
        <f t="shared" si="7"/>
        <v>0</v>
      </c>
      <c r="N236" s="7">
        <v>1759909</v>
      </c>
      <c r="O236" s="7">
        <f t="shared" si="6"/>
        <v>1759909</v>
      </c>
      <c r="P236" t="s">
        <v>1946</v>
      </c>
    </row>
    <row r="237" spans="1:16" x14ac:dyDescent="0.25">
      <c r="A237" t="s">
        <v>406</v>
      </c>
      <c r="B237" t="s">
        <v>1947</v>
      </c>
      <c r="C237" t="s">
        <v>2191</v>
      </c>
      <c r="D237" t="s">
        <v>648</v>
      </c>
      <c r="E237" s="7">
        <v>0</v>
      </c>
      <c r="F237" s="7">
        <v>0</v>
      </c>
      <c r="G237" s="7">
        <v>10533358</v>
      </c>
      <c r="H237" s="7">
        <v>3588570</v>
      </c>
      <c r="I237" s="7">
        <v>0</v>
      </c>
      <c r="J237" s="7">
        <v>0</v>
      </c>
      <c r="K237" s="7">
        <v>291174</v>
      </c>
      <c r="L237" s="7">
        <v>145587</v>
      </c>
      <c r="M237" s="7">
        <f t="shared" si="7"/>
        <v>14558689</v>
      </c>
      <c r="N237" s="7">
        <v>14558689</v>
      </c>
      <c r="O237" s="7">
        <f t="shared" si="6"/>
        <v>0</v>
      </c>
      <c r="P237" t="s">
        <v>1946</v>
      </c>
    </row>
    <row r="238" spans="1:16" x14ac:dyDescent="0.25">
      <c r="A238" t="s">
        <v>406</v>
      </c>
      <c r="B238" t="s">
        <v>1947</v>
      </c>
      <c r="C238" t="e">
        <v>#N/A</v>
      </c>
      <c r="D238" t="s">
        <v>2192</v>
      </c>
      <c r="E238" s="7">
        <v>0</v>
      </c>
      <c r="F238" s="7">
        <v>0</v>
      </c>
      <c r="G238" s="7">
        <v>0</v>
      </c>
      <c r="H238" s="7">
        <v>2958500</v>
      </c>
      <c r="I238" s="7">
        <v>0</v>
      </c>
      <c r="J238" s="7">
        <v>0</v>
      </c>
      <c r="K238" s="7">
        <v>59500</v>
      </c>
      <c r="L238" s="7">
        <v>32000</v>
      </c>
      <c r="M238" s="7">
        <f t="shared" si="7"/>
        <v>3050000</v>
      </c>
      <c r="N238" s="7">
        <v>5452233</v>
      </c>
      <c r="O238" s="7">
        <f t="shared" si="6"/>
        <v>2402233</v>
      </c>
      <c r="P238" t="s">
        <v>1946</v>
      </c>
    </row>
    <row r="239" spans="1:16" x14ac:dyDescent="0.25">
      <c r="A239" t="s">
        <v>406</v>
      </c>
      <c r="B239" t="s">
        <v>1947</v>
      </c>
      <c r="C239" t="e">
        <v>#N/A</v>
      </c>
      <c r="D239" t="s">
        <v>2193</v>
      </c>
      <c r="E239" s="7">
        <v>0</v>
      </c>
      <c r="F239" s="7">
        <v>0</v>
      </c>
      <c r="G239" s="7">
        <v>0</v>
      </c>
      <c r="H239" s="7">
        <v>0</v>
      </c>
      <c r="I239" s="7">
        <v>0</v>
      </c>
      <c r="J239" s="7">
        <v>0</v>
      </c>
      <c r="K239" s="7">
        <v>0</v>
      </c>
      <c r="L239" s="7">
        <v>0</v>
      </c>
      <c r="M239" s="7">
        <f t="shared" si="7"/>
        <v>0</v>
      </c>
      <c r="N239" s="7">
        <v>2667695</v>
      </c>
      <c r="O239" s="7">
        <f t="shared" si="6"/>
        <v>2667695</v>
      </c>
      <c r="P239" t="s">
        <v>1946</v>
      </c>
    </row>
    <row r="240" spans="1:16" x14ac:dyDescent="0.25">
      <c r="A240" t="s">
        <v>406</v>
      </c>
      <c r="B240" t="s">
        <v>1947</v>
      </c>
      <c r="C240" t="e">
        <v>#N/A</v>
      </c>
      <c r="D240" t="s">
        <v>1659</v>
      </c>
      <c r="E240" s="7">
        <v>195773</v>
      </c>
      <c r="F240" s="7">
        <v>0</v>
      </c>
      <c r="G240" s="7">
        <v>0</v>
      </c>
      <c r="H240" s="7">
        <v>2695627</v>
      </c>
      <c r="I240" s="7">
        <v>0</v>
      </c>
      <c r="J240" s="7">
        <v>0</v>
      </c>
      <c r="K240" s="7">
        <v>39000</v>
      </c>
      <c r="L240" s="7">
        <v>29600</v>
      </c>
      <c r="M240" s="7">
        <f t="shared" si="7"/>
        <v>2960000</v>
      </c>
      <c r="N240" s="7">
        <v>2960610</v>
      </c>
      <c r="O240" s="7">
        <f t="shared" si="6"/>
        <v>610</v>
      </c>
      <c r="P240" t="s">
        <v>1946</v>
      </c>
    </row>
    <row r="241" spans="1:16" x14ac:dyDescent="0.25">
      <c r="A241" t="s">
        <v>406</v>
      </c>
      <c r="B241" t="s">
        <v>1947</v>
      </c>
      <c r="C241" t="s">
        <v>2194</v>
      </c>
      <c r="D241" t="s">
        <v>625</v>
      </c>
      <c r="E241" s="7">
        <v>0</v>
      </c>
      <c r="F241" s="7">
        <v>1271160</v>
      </c>
      <c r="G241" s="7">
        <v>0</v>
      </c>
      <c r="H241" s="7">
        <v>20479140</v>
      </c>
      <c r="I241" s="7">
        <v>0</v>
      </c>
      <c r="J241" s="7">
        <v>0</v>
      </c>
      <c r="K241" s="7">
        <v>0</v>
      </c>
      <c r="L241" s="7">
        <v>219700</v>
      </c>
      <c r="M241" s="7">
        <f t="shared" si="7"/>
        <v>21970000</v>
      </c>
      <c r="N241" s="7">
        <v>24820545</v>
      </c>
      <c r="O241" s="7">
        <f t="shared" si="6"/>
        <v>2850545</v>
      </c>
      <c r="P241" t="s">
        <v>1946</v>
      </c>
    </row>
    <row r="242" spans="1:16" x14ac:dyDescent="0.25">
      <c r="A242" t="s">
        <v>406</v>
      </c>
      <c r="B242" t="s">
        <v>1947</v>
      </c>
      <c r="C242" t="e">
        <v>#N/A</v>
      </c>
      <c r="D242" t="s">
        <v>2195</v>
      </c>
      <c r="E242" s="7">
        <v>405126</v>
      </c>
      <c r="F242" s="7">
        <v>1929244</v>
      </c>
      <c r="G242" s="7">
        <v>0</v>
      </c>
      <c r="H242" s="7">
        <v>3228530</v>
      </c>
      <c r="I242" s="7">
        <v>0</v>
      </c>
      <c r="J242" s="7">
        <v>0</v>
      </c>
      <c r="K242" s="7">
        <v>114700</v>
      </c>
      <c r="L242" s="7">
        <v>57350</v>
      </c>
      <c r="M242" s="7">
        <f t="shared" si="7"/>
        <v>5734950</v>
      </c>
      <c r="N242" s="7">
        <v>5912319</v>
      </c>
      <c r="O242" s="7">
        <f t="shared" si="6"/>
        <v>177369</v>
      </c>
      <c r="P242" t="s">
        <v>1946</v>
      </c>
    </row>
    <row r="243" spans="1:16" x14ac:dyDescent="0.25">
      <c r="A243" t="s">
        <v>406</v>
      </c>
      <c r="B243" t="s">
        <v>1947</v>
      </c>
      <c r="C243" t="s">
        <v>2196</v>
      </c>
      <c r="D243" t="s">
        <v>559</v>
      </c>
      <c r="E243" s="7">
        <v>393624</v>
      </c>
      <c r="F243" s="7">
        <v>207900</v>
      </c>
      <c r="G243" s="7">
        <v>0</v>
      </c>
      <c r="H243" s="7">
        <v>2392137</v>
      </c>
      <c r="I243" s="7">
        <v>0</v>
      </c>
      <c r="J243" s="7">
        <v>0</v>
      </c>
      <c r="K243" s="7">
        <v>0</v>
      </c>
      <c r="L243" s="7">
        <v>30239</v>
      </c>
      <c r="M243" s="7">
        <f t="shared" si="7"/>
        <v>3023900</v>
      </c>
      <c r="N243" s="7">
        <v>3054444</v>
      </c>
      <c r="O243" s="7">
        <f t="shared" si="6"/>
        <v>30544</v>
      </c>
      <c r="P243" t="s">
        <v>1946</v>
      </c>
    </row>
    <row r="244" spans="1:16" x14ac:dyDescent="0.25">
      <c r="A244" t="s">
        <v>406</v>
      </c>
      <c r="B244" t="s">
        <v>1947</v>
      </c>
      <c r="C244" t="e">
        <v>#N/A</v>
      </c>
      <c r="D244" t="s">
        <v>659</v>
      </c>
      <c r="E244" s="7">
        <v>0</v>
      </c>
      <c r="F244" s="7">
        <v>511404</v>
      </c>
      <c r="G244" s="7">
        <v>0</v>
      </c>
      <c r="H244" s="7">
        <v>3448596</v>
      </c>
      <c r="I244" s="7">
        <v>0</v>
      </c>
      <c r="J244" s="7">
        <v>0</v>
      </c>
      <c r="K244" s="7">
        <v>0</v>
      </c>
      <c r="L244" s="7">
        <v>40000</v>
      </c>
      <c r="M244" s="7">
        <f t="shared" si="7"/>
        <v>4000000</v>
      </c>
      <c r="N244" s="7">
        <v>4000000</v>
      </c>
      <c r="O244" s="7">
        <f t="shared" si="6"/>
        <v>0</v>
      </c>
      <c r="P244" t="s">
        <v>1946</v>
      </c>
    </row>
    <row r="245" spans="1:16" x14ac:dyDescent="0.25">
      <c r="A245" t="s">
        <v>406</v>
      </c>
      <c r="B245" t="s">
        <v>1947</v>
      </c>
      <c r="C245" t="s">
        <v>2197</v>
      </c>
      <c r="D245" t="s">
        <v>425</v>
      </c>
      <c r="E245" s="7">
        <v>1746000</v>
      </c>
      <c r="F245" s="7">
        <v>970000</v>
      </c>
      <c r="G245" s="7">
        <v>0</v>
      </c>
      <c r="H245" s="7">
        <v>12416000</v>
      </c>
      <c r="I245" s="7">
        <v>0</v>
      </c>
      <c r="J245" s="7">
        <v>0</v>
      </c>
      <c r="K245" s="7">
        <v>312000</v>
      </c>
      <c r="L245" s="7">
        <v>156000</v>
      </c>
      <c r="M245" s="7">
        <f t="shared" si="7"/>
        <v>15600000</v>
      </c>
      <c r="N245" s="7">
        <v>25007219</v>
      </c>
      <c r="O245" s="7">
        <f t="shared" si="6"/>
        <v>9407219</v>
      </c>
      <c r="P245" t="s">
        <v>1946</v>
      </c>
    </row>
    <row r="246" spans="1:16" x14ac:dyDescent="0.25">
      <c r="A246" t="s">
        <v>406</v>
      </c>
      <c r="B246" t="s">
        <v>1947</v>
      </c>
      <c r="C246" t="s">
        <v>2198</v>
      </c>
      <c r="D246" t="s">
        <v>520</v>
      </c>
      <c r="E246" s="7">
        <v>0</v>
      </c>
      <c r="F246" s="7">
        <v>0</v>
      </c>
      <c r="G246" s="7">
        <v>0</v>
      </c>
      <c r="H246" s="7">
        <v>2850084</v>
      </c>
      <c r="I246" s="7">
        <v>0</v>
      </c>
      <c r="J246" s="7">
        <v>0</v>
      </c>
      <c r="K246" s="7">
        <v>0</v>
      </c>
      <c r="L246" s="7">
        <v>28789</v>
      </c>
      <c r="M246" s="7">
        <f t="shared" si="7"/>
        <v>2878873</v>
      </c>
      <c r="N246" s="7">
        <v>2878873</v>
      </c>
      <c r="O246" s="7">
        <f t="shared" si="6"/>
        <v>0</v>
      </c>
      <c r="P246" t="s">
        <v>1946</v>
      </c>
    </row>
    <row r="247" spans="1:16" x14ac:dyDescent="0.25">
      <c r="A247" t="s">
        <v>406</v>
      </c>
      <c r="B247" t="s">
        <v>1947</v>
      </c>
      <c r="C247" t="s">
        <v>2199</v>
      </c>
      <c r="D247" t="s">
        <v>43</v>
      </c>
      <c r="E247" s="7">
        <v>0</v>
      </c>
      <c r="F247" s="7">
        <v>0</v>
      </c>
      <c r="G247" s="7">
        <v>0</v>
      </c>
      <c r="H247" s="7">
        <v>4453740</v>
      </c>
      <c r="I247" s="7">
        <v>0</v>
      </c>
      <c r="J247" s="7">
        <v>0</v>
      </c>
      <c r="K247" s="7">
        <v>91540</v>
      </c>
      <c r="L247" s="7">
        <v>45912</v>
      </c>
      <c r="M247" s="7">
        <f t="shared" si="7"/>
        <v>4591192</v>
      </c>
      <c r="N247" s="7">
        <v>4591195</v>
      </c>
      <c r="O247" s="7">
        <f t="shared" si="6"/>
        <v>3</v>
      </c>
      <c r="P247" t="s">
        <v>1946</v>
      </c>
    </row>
    <row r="248" spans="1:16" x14ac:dyDescent="0.25">
      <c r="A248" t="s">
        <v>406</v>
      </c>
      <c r="B248" t="s">
        <v>1947</v>
      </c>
      <c r="C248" t="e">
        <v>#N/A</v>
      </c>
      <c r="D248" t="s">
        <v>2200</v>
      </c>
      <c r="E248" s="7">
        <v>0</v>
      </c>
      <c r="F248" s="7">
        <v>0</v>
      </c>
      <c r="G248" s="7">
        <v>0</v>
      </c>
      <c r="H248" s="7">
        <v>7760000</v>
      </c>
      <c r="I248" s="7">
        <v>0</v>
      </c>
      <c r="J248" s="7">
        <v>0</v>
      </c>
      <c r="K248" s="7">
        <v>160000</v>
      </c>
      <c r="L248" s="7">
        <v>80000</v>
      </c>
      <c r="M248" s="7">
        <f t="shared" si="7"/>
        <v>8000000</v>
      </c>
      <c r="N248" s="7">
        <v>8891258</v>
      </c>
      <c r="O248" s="7">
        <f t="shared" si="6"/>
        <v>891258</v>
      </c>
      <c r="P248" t="s">
        <v>1946</v>
      </c>
    </row>
    <row r="249" spans="1:16" x14ac:dyDescent="0.25">
      <c r="A249" t="s">
        <v>406</v>
      </c>
      <c r="B249" t="s">
        <v>1947</v>
      </c>
      <c r="C249" t="s">
        <v>2201</v>
      </c>
      <c r="D249" t="s">
        <v>2202</v>
      </c>
      <c r="E249" s="7">
        <v>0</v>
      </c>
      <c r="F249" s="7">
        <v>0</v>
      </c>
      <c r="G249" s="7">
        <v>0</v>
      </c>
      <c r="H249" s="7">
        <v>0</v>
      </c>
      <c r="I249" s="7">
        <v>0</v>
      </c>
      <c r="J249" s="7">
        <v>0</v>
      </c>
      <c r="K249" s="7">
        <v>0</v>
      </c>
      <c r="L249" s="7">
        <v>0</v>
      </c>
      <c r="M249" s="7">
        <f t="shared" si="7"/>
        <v>0</v>
      </c>
      <c r="N249" s="7">
        <v>6037907</v>
      </c>
      <c r="O249" s="7">
        <f t="shared" si="6"/>
        <v>6037907</v>
      </c>
      <c r="P249" t="s">
        <v>1946</v>
      </c>
    </row>
    <row r="250" spans="1:16" x14ac:dyDescent="0.25">
      <c r="A250" t="s">
        <v>406</v>
      </c>
      <c r="B250" t="s">
        <v>1947</v>
      </c>
      <c r="C250" t="s">
        <v>2203</v>
      </c>
      <c r="D250" t="s">
        <v>545</v>
      </c>
      <c r="E250" s="7">
        <v>297846</v>
      </c>
      <c r="F250" s="7">
        <v>0</v>
      </c>
      <c r="G250" s="7">
        <v>0</v>
      </c>
      <c r="H250" s="7">
        <v>9469674</v>
      </c>
      <c r="I250" s="7">
        <v>0</v>
      </c>
      <c r="J250" s="7">
        <v>0</v>
      </c>
      <c r="K250" s="7">
        <v>201392</v>
      </c>
      <c r="L250" s="7">
        <v>100696</v>
      </c>
      <c r="M250" s="7">
        <f t="shared" si="7"/>
        <v>10069608</v>
      </c>
      <c r="N250" s="7">
        <v>10069608</v>
      </c>
      <c r="O250" s="7">
        <f t="shared" si="6"/>
        <v>0</v>
      </c>
      <c r="P250" t="s">
        <v>1946</v>
      </c>
    </row>
    <row r="251" spans="1:16" x14ac:dyDescent="0.25">
      <c r="A251" t="s">
        <v>406</v>
      </c>
      <c r="B251" t="s">
        <v>1947</v>
      </c>
      <c r="C251" t="s">
        <v>2204</v>
      </c>
      <c r="D251" t="s">
        <v>1362</v>
      </c>
      <c r="E251" s="7">
        <v>0</v>
      </c>
      <c r="F251" s="7">
        <v>0</v>
      </c>
      <c r="G251" s="7">
        <v>0</v>
      </c>
      <c r="H251" s="7">
        <v>3207600</v>
      </c>
      <c r="I251" s="7">
        <v>0</v>
      </c>
      <c r="J251" s="7">
        <v>0</v>
      </c>
      <c r="K251" s="7">
        <v>0</v>
      </c>
      <c r="L251" s="7">
        <v>32400</v>
      </c>
      <c r="M251" s="7">
        <f t="shared" si="7"/>
        <v>3240000</v>
      </c>
      <c r="N251" s="7">
        <v>3282364</v>
      </c>
      <c r="O251" s="7">
        <f t="shared" si="6"/>
        <v>42364</v>
      </c>
      <c r="P251" t="s">
        <v>1946</v>
      </c>
    </row>
    <row r="252" spans="1:16" x14ac:dyDescent="0.25">
      <c r="A252" t="s">
        <v>406</v>
      </c>
      <c r="B252" t="s">
        <v>1947</v>
      </c>
      <c r="C252" t="s">
        <v>2205</v>
      </c>
      <c r="D252" t="s">
        <v>1399</v>
      </c>
      <c r="E252" s="7">
        <v>254000</v>
      </c>
      <c r="F252" s="7">
        <v>1538643</v>
      </c>
      <c r="G252" s="7">
        <v>0</v>
      </c>
      <c r="H252" s="7">
        <v>5015295</v>
      </c>
      <c r="I252" s="7">
        <v>0</v>
      </c>
      <c r="J252" s="7">
        <v>0</v>
      </c>
      <c r="K252" s="7">
        <v>138680</v>
      </c>
      <c r="L252" s="7">
        <v>70167</v>
      </c>
      <c r="M252" s="7">
        <f t="shared" si="7"/>
        <v>7016785</v>
      </c>
      <c r="N252" s="7">
        <v>7087693</v>
      </c>
      <c r="O252" s="7">
        <f t="shared" si="6"/>
        <v>70908</v>
      </c>
      <c r="P252" t="s">
        <v>1946</v>
      </c>
    </row>
    <row r="253" spans="1:16" x14ac:dyDescent="0.25">
      <c r="A253" t="s">
        <v>406</v>
      </c>
      <c r="B253" t="s">
        <v>1947</v>
      </c>
      <c r="C253" t="s">
        <v>2206</v>
      </c>
      <c r="D253" t="s">
        <v>2207</v>
      </c>
      <c r="E253" s="7">
        <v>0</v>
      </c>
      <c r="F253" s="7">
        <v>0</v>
      </c>
      <c r="G253" s="7">
        <v>0</v>
      </c>
      <c r="H253" s="7">
        <v>0</v>
      </c>
      <c r="I253" s="7">
        <v>0</v>
      </c>
      <c r="J253" s="7">
        <v>0</v>
      </c>
      <c r="K253" s="7">
        <v>0</v>
      </c>
      <c r="L253" s="7">
        <v>0</v>
      </c>
      <c r="M253" s="7">
        <f t="shared" si="7"/>
        <v>0</v>
      </c>
      <c r="N253" s="7">
        <v>4973085</v>
      </c>
      <c r="O253" s="7">
        <f t="shared" si="6"/>
        <v>4973085</v>
      </c>
      <c r="P253" t="s">
        <v>1946</v>
      </c>
    </row>
    <row r="254" spans="1:16" x14ac:dyDescent="0.25">
      <c r="A254" t="s">
        <v>406</v>
      </c>
      <c r="B254" t="s">
        <v>1947</v>
      </c>
      <c r="C254" t="s">
        <v>2208</v>
      </c>
      <c r="D254" t="s">
        <v>2209</v>
      </c>
      <c r="E254" s="7">
        <v>0</v>
      </c>
      <c r="F254" s="7">
        <v>0</v>
      </c>
      <c r="G254" s="7">
        <v>0</v>
      </c>
      <c r="H254" s="7">
        <v>15770094</v>
      </c>
      <c r="I254" s="7">
        <v>0</v>
      </c>
      <c r="J254" s="7">
        <v>0</v>
      </c>
      <c r="K254" s="7">
        <v>325156</v>
      </c>
      <c r="L254" s="7">
        <v>162578</v>
      </c>
      <c r="M254" s="7">
        <f t="shared" si="7"/>
        <v>16257828</v>
      </c>
      <c r="N254" s="7">
        <v>17272038</v>
      </c>
      <c r="O254" s="7">
        <f t="shared" si="6"/>
        <v>1014210</v>
      </c>
      <c r="P254" t="s">
        <v>1946</v>
      </c>
    </row>
    <row r="255" spans="1:16" x14ac:dyDescent="0.25">
      <c r="A255" t="s">
        <v>406</v>
      </c>
      <c r="B255" t="s">
        <v>1947</v>
      </c>
      <c r="C255" t="s">
        <v>2210</v>
      </c>
      <c r="D255" t="s">
        <v>75</v>
      </c>
      <c r="E255" s="7">
        <v>490995</v>
      </c>
      <c r="F255" s="7">
        <v>0</v>
      </c>
      <c r="G255" s="7">
        <v>0</v>
      </c>
      <c r="H255" s="7">
        <v>4358405</v>
      </c>
      <c r="I255" s="7">
        <v>0</v>
      </c>
      <c r="J255" s="7">
        <v>0</v>
      </c>
      <c r="K255" s="7">
        <v>99988</v>
      </c>
      <c r="L255" s="7">
        <v>49994</v>
      </c>
      <c r="M255" s="7">
        <f t="shared" si="7"/>
        <v>4999382</v>
      </c>
      <c r="N255" s="7">
        <v>4999382</v>
      </c>
      <c r="O255" s="7">
        <f t="shared" si="6"/>
        <v>0</v>
      </c>
      <c r="P255" t="s">
        <v>1946</v>
      </c>
    </row>
    <row r="256" spans="1:16" x14ac:dyDescent="0.25">
      <c r="A256" t="s">
        <v>406</v>
      </c>
      <c r="B256" t="s">
        <v>1947</v>
      </c>
      <c r="C256" t="s">
        <v>2211</v>
      </c>
      <c r="D256" t="s">
        <v>1020</v>
      </c>
      <c r="E256" s="7">
        <v>0</v>
      </c>
      <c r="F256" s="7">
        <v>0</v>
      </c>
      <c r="G256" s="7">
        <v>0</v>
      </c>
      <c r="H256" s="7">
        <v>0</v>
      </c>
      <c r="I256" s="7">
        <v>0</v>
      </c>
      <c r="J256" s="7">
        <v>0</v>
      </c>
      <c r="K256" s="7">
        <v>0</v>
      </c>
      <c r="L256" s="7">
        <v>0</v>
      </c>
      <c r="M256" s="7">
        <f t="shared" si="7"/>
        <v>0</v>
      </c>
      <c r="N256" s="7">
        <v>2089515</v>
      </c>
      <c r="O256" s="7">
        <f t="shared" si="6"/>
        <v>2089515</v>
      </c>
      <c r="P256" t="s">
        <v>1946</v>
      </c>
    </row>
    <row r="257" spans="1:16" x14ac:dyDescent="0.25">
      <c r="A257" t="s">
        <v>406</v>
      </c>
      <c r="B257" t="s">
        <v>1947</v>
      </c>
      <c r="C257" t="e">
        <v>#N/A</v>
      </c>
      <c r="D257" t="s">
        <v>2212</v>
      </c>
      <c r="E257" s="7">
        <v>0</v>
      </c>
      <c r="F257" s="7">
        <v>0</v>
      </c>
      <c r="G257" s="7">
        <v>0</v>
      </c>
      <c r="H257" s="7">
        <v>19691000</v>
      </c>
      <c r="I257" s="7">
        <v>0</v>
      </c>
      <c r="J257" s="7">
        <v>0</v>
      </c>
      <c r="K257" s="7">
        <v>406000</v>
      </c>
      <c r="L257" s="7">
        <v>203000</v>
      </c>
      <c r="M257" s="7">
        <f t="shared" si="7"/>
        <v>20300000</v>
      </c>
      <c r="N257" s="7">
        <v>39873786</v>
      </c>
      <c r="O257" s="7">
        <f t="shared" si="6"/>
        <v>19573786</v>
      </c>
      <c r="P257" t="s">
        <v>1946</v>
      </c>
    </row>
    <row r="258" spans="1:16" x14ac:dyDescent="0.25">
      <c r="A258" t="s">
        <v>406</v>
      </c>
      <c r="B258" t="s">
        <v>1947</v>
      </c>
      <c r="C258" t="s">
        <v>2213</v>
      </c>
      <c r="D258" t="s">
        <v>2214</v>
      </c>
      <c r="E258" s="7">
        <v>0</v>
      </c>
      <c r="F258" s="7">
        <v>69266685</v>
      </c>
      <c r="G258" s="7">
        <v>0</v>
      </c>
      <c r="H258" s="7">
        <v>174410813</v>
      </c>
      <c r="I258" s="7">
        <v>0</v>
      </c>
      <c r="J258" s="7">
        <v>0</v>
      </c>
      <c r="K258" s="7">
        <v>4715720</v>
      </c>
      <c r="L258" s="7">
        <v>2509022</v>
      </c>
      <c r="M258" s="7">
        <f t="shared" si="7"/>
        <v>250902240</v>
      </c>
      <c r="N258" s="7">
        <v>250902240</v>
      </c>
      <c r="O258" s="7">
        <f t="shared" si="6"/>
        <v>0</v>
      </c>
      <c r="P258" t="s">
        <v>1946</v>
      </c>
    </row>
    <row r="259" spans="1:16" x14ac:dyDescent="0.25">
      <c r="A259" t="s">
        <v>406</v>
      </c>
      <c r="B259" t="s">
        <v>1947</v>
      </c>
      <c r="C259" t="e">
        <v>#N/A</v>
      </c>
      <c r="D259" t="s">
        <v>435</v>
      </c>
      <c r="E259" s="7">
        <v>32131250</v>
      </c>
      <c r="F259" s="7">
        <v>0</v>
      </c>
      <c r="G259" s="7">
        <v>0</v>
      </c>
      <c r="H259" s="7">
        <v>44998300</v>
      </c>
      <c r="I259" s="7">
        <v>0</v>
      </c>
      <c r="J259" s="7">
        <v>0</v>
      </c>
      <c r="K259" s="7">
        <v>1590300</v>
      </c>
      <c r="L259" s="7">
        <v>795150</v>
      </c>
      <c r="M259" s="7">
        <f t="shared" si="7"/>
        <v>79515000</v>
      </c>
      <c r="N259" s="7">
        <v>79518247</v>
      </c>
      <c r="O259" s="7">
        <f t="shared" ref="O259:O311" si="8">N259-M259</f>
        <v>3247</v>
      </c>
      <c r="P259" t="s">
        <v>1946</v>
      </c>
    </row>
    <row r="260" spans="1:16" x14ac:dyDescent="0.25">
      <c r="A260" t="s">
        <v>406</v>
      </c>
      <c r="B260" t="s">
        <v>1947</v>
      </c>
      <c r="C260" t="s">
        <v>2215</v>
      </c>
      <c r="D260" t="s">
        <v>628</v>
      </c>
      <c r="E260" s="7">
        <v>2723760</v>
      </c>
      <c r="F260" s="7">
        <v>0</v>
      </c>
      <c r="G260" s="7">
        <v>0</v>
      </c>
      <c r="H260" s="7">
        <v>6986910</v>
      </c>
      <c r="I260" s="7">
        <v>0</v>
      </c>
      <c r="J260" s="7">
        <v>0</v>
      </c>
      <c r="K260" s="7">
        <v>200220</v>
      </c>
      <c r="L260" s="7">
        <v>100110</v>
      </c>
      <c r="M260" s="7">
        <f t="shared" ref="M260:M317" si="9">SUM(E260:L260)</f>
        <v>10011000</v>
      </c>
      <c r="N260" s="7">
        <v>10011588</v>
      </c>
      <c r="O260" s="7">
        <f t="shared" si="8"/>
        <v>588</v>
      </c>
      <c r="P260" t="s">
        <v>1946</v>
      </c>
    </row>
    <row r="261" spans="1:16" x14ac:dyDescent="0.25">
      <c r="A261" t="s">
        <v>406</v>
      </c>
      <c r="B261" t="s">
        <v>1947</v>
      </c>
      <c r="C261" t="s">
        <v>2216</v>
      </c>
      <c r="D261" t="s">
        <v>644</v>
      </c>
      <c r="E261" s="7">
        <v>0</v>
      </c>
      <c r="F261" s="7">
        <v>0</v>
      </c>
      <c r="G261" s="7">
        <v>0</v>
      </c>
      <c r="H261" s="7">
        <v>20079000</v>
      </c>
      <c r="I261" s="7">
        <v>0</v>
      </c>
      <c r="J261" s="7">
        <v>0</v>
      </c>
      <c r="K261" s="7">
        <v>414000</v>
      </c>
      <c r="L261" s="7">
        <v>207000</v>
      </c>
      <c r="M261" s="7">
        <f t="shared" si="9"/>
        <v>20700000</v>
      </c>
      <c r="N261" s="7">
        <v>39999922</v>
      </c>
      <c r="O261" s="7">
        <f t="shared" si="8"/>
        <v>19299922</v>
      </c>
      <c r="P261" t="s">
        <v>1946</v>
      </c>
    </row>
    <row r="262" spans="1:16" x14ac:dyDescent="0.25">
      <c r="A262" t="s">
        <v>406</v>
      </c>
      <c r="B262" t="s">
        <v>1947</v>
      </c>
      <c r="C262" t="e">
        <v>#N/A</v>
      </c>
      <c r="D262" t="s">
        <v>2217</v>
      </c>
      <c r="E262" s="7">
        <v>0</v>
      </c>
      <c r="F262" s="7">
        <v>0</v>
      </c>
      <c r="G262" s="7">
        <v>0</v>
      </c>
      <c r="H262" s="7">
        <v>2099004</v>
      </c>
      <c r="I262" s="7">
        <v>0</v>
      </c>
      <c r="J262" s="7">
        <v>0</v>
      </c>
      <c r="K262" s="7">
        <v>43278</v>
      </c>
      <c r="L262" s="7">
        <v>21639</v>
      </c>
      <c r="M262" s="7">
        <f t="shared" si="9"/>
        <v>2163921</v>
      </c>
      <c r="N262" s="7">
        <v>3499980</v>
      </c>
      <c r="O262" s="7">
        <f t="shared" si="8"/>
        <v>1336059</v>
      </c>
      <c r="P262" t="s">
        <v>1946</v>
      </c>
    </row>
    <row r="263" spans="1:16" x14ac:dyDescent="0.25">
      <c r="A263" t="s">
        <v>406</v>
      </c>
      <c r="B263" t="s">
        <v>1947</v>
      </c>
      <c r="C263" t="s">
        <v>2218</v>
      </c>
      <c r="D263" t="s">
        <v>77</v>
      </c>
      <c r="E263" s="7">
        <v>0</v>
      </c>
      <c r="F263" s="7">
        <v>0</v>
      </c>
      <c r="G263" s="7">
        <v>0</v>
      </c>
      <c r="H263" s="7">
        <v>28714400</v>
      </c>
      <c r="I263" s="7">
        <v>0</v>
      </c>
      <c r="J263" s="7">
        <v>0</v>
      </c>
      <c r="K263" s="7">
        <v>550000</v>
      </c>
      <c r="L263" s="7">
        <v>295600</v>
      </c>
      <c r="M263" s="7">
        <f t="shared" si="9"/>
        <v>29560000</v>
      </c>
      <c r="N263" s="7">
        <v>29828854</v>
      </c>
      <c r="O263" s="7">
        <f t="shared" si="8"/>
        <v>268854</v>
      </c>
      <c r="P263" t="s">
        <v>1946</v>
      </c>
    </row>
    <row r="264" spans="1:16" x14ac:dyDescent="0.25">
      <c r="A264" t="s">
        <v>406</v>
      </c>
      <c r="B264" t="s">
        <v>1947</v>
      </c>
      <c r="C264" t="e">
        <v>#N/A</v>
      </c>
      <c r="D264" t="s">
        <v>2219</v>
      </c>
      <c r="E264" s="7">
        <v>0</v>
      </c>
      <c r="F264" s="7">
        <v>0</v>
      </c>
      <c r="G264" s="7">
        <v>0</v>
      </c>
      <c r="H264" s="7">
        <v>2716000</v>
      </c>
      <c r="I264" s="7">
        <v>0</v>
      </c>
      <c r="J264" s="7">
        <v>0</v>
      </c>
      <c r="K264" s="7">
        <v>56000</v>
      </c>
      <c r="L264" s="7">
        <v>28000</v>
      </c>
      <c r="M264" s="7">
        <f t="shared" si="9"/>
        <v>2800000</v>
      </c>
      <c r="N264" s="7">
        <v>2964062</v>
      </c>
      <c r="O264" s="7">
        <f t="shared" si="8"/>
        <v>164062</v>
      </c>
      <c r="P264" t="s">
        <v>1946</v>
      </c>
    </row>
    <row r="265" spans="1:16" x14ac:dyDescent="0.25">
      <c r="A265" t="s">
        <v>406</v>
      </c>
      <c r="B265" t="s">
        <v>1947</v>
      </c>
      <c r="C265" t="s">
        <v>2220</v>
      </c>
      <c r="D265" t="s">
        <v>2221</v>
      </c>
      <c r="E265" s="7">
        <v>0</v>
      </c>
      <c r="F265" s="7">
        <v>0</v>
      </c>
      <c r="G265" s="7">
        <v>0</v>
      </c>
      <c r="H265" s="7">
        <v>0</v>
      </c>
      <c r="I265" s="7">
        <v>0</v>
      </c>
      <c r="J265" s="7">
        <v>0</v>
      </c>
      <c r="K265" s="7">
        <v>0</v>
      </c>
      <c r="L265" s="7">
        <v>0</v>
      </c>
      <c r="M265" s="7">
        <f t="shared" si="9"/>
        <v>0</v>
      </c>
      <c r="N265" s="7">
        <v>1817077</v>
      </c>
      <c r="O265" s="7">
        <f t="shared" si="8"/>
        <v>1817077</v>
      </c>
      <c r="P265" t="s">
        <v>1946</v>
      </c>
    </row>
    <row r="266" spans="1:16" x14ac:dyDescent="0.25">
      <c r="A266" t="s">
        <v>406</v>
      </c>
      <c r="B266" t="s">
        <v>1947</v>
      </c>
      <c r="C266" t="s">
        <v>2222</v>
      </c>
      <c r="D266" t="s">
        <v>2223</v>
      </c>
      <c r="E266" s="7">
        <v>0</v>
      </c>
      <c r="F266" s="7">
        <v>0</v>
      </c>
      <c r="G266" s="7">
        <v>0</v>
      </c>
      <c r="H266" s="7">
        <v>0</v>
      </c>
      <c r="I266" s="7">
        <v>0</v>
      </c>
      <c r="J266" s="7">
        <v>0</v>
      </c>
      <c r="K266" s="7">
        <v>0</v>
      </c>
      <c r="L266" s="7">
        <v>0</v>
      </c>
      <c r="M266" s="7">
        <f t="shared" si="9"/>
        <v>0</v>
      </c>
      <c r="N266" s="7">
        <v>1797886</v>
      </c>
      <c r="O266" s="7">
        <f t="shared" si="8"/>
        <v>1797886</v>
      </c>
      <c r="P266" t="s">
        <v>1946</v>
      </c>
    </row>
    <row r="267" spans="1:16" x14ac:dyDescent="0.25">
      <c r="A267" t="s">
        <v>406</v>
      </c>
      <c r="B267" t="s">
        <v>1947</v>
      </c>
      <c r="C267" t="s">
        <v>2224</v>
      </c>
      <c r="D267" t="s">
        <v>68</v>
      </c>
      <c r="E267" s="7">
        <v>0</v>
      </c>
      <c r="F267" s="7">
        <v>0</v>
      </c>
      <c r="G267" s="7">
        <v>0</v>
      </c>
      <c r="H267" s="7">
        <v>1067000</v>
      </c>
      <c r="I267" s="7">
        <v>0</v>
      </c>
      <c r="J267" s="7">
        <v>0</v>
      </c>
      <c r="K267" s="7">
        <v>22000</v>
      </c>
      <c r="L267" s="7">
        <v>11000</v>
      </c>
      <c r="M267" s="7">
        <f t="shared" si="9"/>
        <v>1100000</v>
      </c>
      <c r="N267" s="7">
        <v>3205670</v>
      </c>
      <c r="O267" s="7">
        <f t="shared" si="8"/>
        <v>2105670</v>
      </c>
      <c r="P267" t="s">
        <v>1946</v>
      </c>
    </row>
    <row r="268" spans="1:16" x14ac:dyDescent="0.25">
      <c r="A268" t="s">
        <v>406</v>
      </c>
      <c r="B268" t="s">
        <v>1947</v>
      </c>
      <c r="C268" t="e">
        <v>#N/A</v>
      </c>
      <c r="D268" t="s">
        <v>2225</v>
      </c>
      <c r="E268" s="7">
        <v>0</v>
      </c>
      <c r="F268" s="7">
        <v>0</v>
      </c>
      <c r="G268" s="7">
        <v>0</v>
      </c>
      <c r="H268" s="7">
        <v>990000</v>
      </c>
      <c r="I268" s="7">
        <v>0</v>
      </c>
      <c r="J268" s="7">
        <v>0</v>
      </c>
      <c r="K268" s="7">
        <v>0</v>
      </c>
      <c r="L268" s="7">
        <v>10000</v>
      </c>
      <c r="M268" s="7">
        <f t="shared" si="9"/>
        <v>1000000</v>
      </c>
      <c r="N268" s="7">
        <v>2984136</v>
      </c>
      <c r="O268" s="7">
        <f t="shared" si="8"/>
        <v>1984136</v>
      </c>
      <c r="P268" t="s">
        <v>1946</v>
      </c>
    </row>
    <row r="269" spans="1:16" x14ac:dyDescent="0.25">
      <c r="A269" t="s">
        <v>406</v>
      </c>
      <c r="B269" t="s">
        <v>1947</v>
      </c>
      <c r="C269" t="s">
        <v>2226</v>
      </c>
      <c r="D269" t="s">
        <v>487</v>
      </c>
      <c r="E269" s="7">
        <v>216360</v>
      </c>
      <c r="F269" s="7">
        <v>602000</v>
      </c>
      <c r="G269" s="7">
        <v>0</v>
      </c>
      <c r="H269" s="7">
        <v>15743880</v>
      </c>
      <c r="I269" s="7">
        <v>0</v>
      </c>
      <c r="J269" s="7">
        <v>0</v>
      </c>
      <c r="K269" s="7">
        <v>341490</v>
      </c>
      <c r="L269" s="7">
        <v>170745</v>
      </c>
      <c r="M269" s="7">
        <f t="shared" si="9"/>
        <v>17074475</v>
      </c>
      <c r="N269" s="7">
        <v>17074474</v>
      </c>
      <c r="O269" s="7">
        <f t="shared" si="8"/>
        <v>-1</v>
      </c>
      <c r="P269" t="s">
        <v>1946</v>
      </c>
    </row>
    <row r="270" spans="1:16" x14ac:dyDescent="0.25">
      <c r="A270" t="s">
        <v>406</v>
      </c>
      <c r="B270" t="s">
        <v>1947</v>
      </c>
      <c r="C270" t="s">
        <v>2227</v>
      </c>
      <c r="D270" t="s">
        <v>2228</v>
      </c>
      <c r="E270" s="7">
        <v>0</v>
      </c>
      <c r="F270" s="7">
        <v>0</v>
      </c>
      <c r="G270" s="7">
        <v>0</v>
      </c>
      <c r="H270" s="7">
        <v>0</v>
      </c>
      <c r="I270" s="7">
        <v>0</v>
      </c>
      <c r="J270" s="7">
        <v>0</v>
      </c>
      <c r="K270" s="7">
        <v>0</v>
      </c>
      <c r="L270" s="7">
        <v>0</v>
      </c>
      <c r="M270" s="7">
        <f t="shared" si="9"/>
        <v>0</v>
      </c>
      <c r="N270" s="7">
        <v>986455</v>
      </c>
      <c r="O270" s="7">
        <f t="shared" si="8"/>
        <v>986455</v>
      </c>
      <c r="P270" t="s">
        <v>1946</v>
      </c>
    </row>
    <row r="271" spans="1:16" x14ac:dyDescent="0.25">
      <c r="A271" t="s">
        <v>406</v>
      </c>
      <c r="B271" t="s">
        <v>1947</v>
      </c>
      <c r="C271" t="e">
        <v>#N/A</v>
      </c>
      <c r="D271" t="s">
        <v>2229</v>
      </c>
      <c r="E271" s="7">
        <v>0</v>
      </c>
      <c r="F271" s="7">
        <v>0</v>
      </c>
      <c r="G271" s="7">
        <v>0</v>
      </c>
      <c r="H271" s="7">
        <v>0</v>
      </c>
      <c r="I271" s="7">
        <v>0</v>
      </c>
      <c r="J271" s="7">
        <v>0</v>
      </c>
      <c r="K271" s="7">
        <v>0</v>
      </c>
      <c r="L271" s="7">
        <v>0</v>
      </c>
      <c r="M271" s="7">
        <f t="shared" si="9"/>
        <v>0</v>
      </c>
      <c r="N271" s="7">
        <v>11452627</v>
      </c>
      <c r="O271" s="7">
        <f t="shared" si="8"/>
        <v>11452627</v>
      </c>
      <c r="P271" t="s">
        <v>1946</v>
      </c>
    </row>
    <row r="272" spans="1:16" x14ac:dyDescent="0.25">
      <c r="A272" t="s">
        <v>406</v>
      </c>
      <c r="B272" t="s">
        <v>1947</v>
      </c>
      <c r="C272" t="e">
        <v>#N/A</v>
      </c>
      <c r="D272" t="s">
        <v>2230</v>
      </c>
      <c r="E272" s="7">
        <v>0</v>
      </c>
      <c r="F272" s="7">
        <v>507500</v>
      </c>
      <c r="G272" s="7">
        <v>0</v>
      </c>
      <c r="H272" s="7">
        <v>10854540</v>
      </c>
      <c r="I272" s="7">
        <v>0</v>
      </c>
      <c r="J272" s="7">
        <v>0</v>
      </c>
      <c r="K272" s="7">
        <v>229284</v>
      </c>
      <c r="L272" s="7">
        <v>117134</v>
      </c>
      <c r="M272" s="7">
        <f t="shared" si="9"/>
        <v>11708458</v>
      </c>
      <c r="N272" s="7">
        <v>11708458</v>
      </c>
      <c r="O272" s="7">
        <f t="shared" si="8"/>
        <v>0</v>
      </c>
      <c r="P272" t="s">
        <v>1946</v>
      </c>
    </row>
    <row r="273" spans="1:16" x14ac:dyDescent="0.25">
      <c r="A273" t="s">
        <v>406</v>
      </c>
      <c r="B273" t="s">
        <v>1947</v>
      </c>
      <c r="C273" t="e">
        <v>#N/A</v>
      </c>
      <c r="D273" t="s">
        <v>2231</v>
      </c>
      <c r="E273" s="7">
        <v>0</v>
      </c>
      <c r="F273" s="7">
        <v>8050000</v>
      </c>
      <c r="G273" s="7">
        <v>219469753</v>
      </c>
      <c r="H273" s="7">
        <v>198186494</v>
      </c>
      <c r="I273" s="7">
        <v>0</v>
      </c>
      <c r="J273" s="7">
        <v>0</v>
      </c>
      <c r="K273" s="7">
        <v>8777448</v>
      </c>
      <c r="L273" s="7">
        <v>4388724</v>
      </c>
      <c r="M273" s="7">
        <f t="shared" si="9"/>
        <v>438872419</v>
      </c>
      <c r="N273" s="7">
        <v>438872419</v>
      </c>
      <c r="O273" s="7">
        <f t="shared" si="8"/>
        <v>0</v>
      </c>
      <c r="P273" t="s">
        <v>1946</v>
      </c>
    </row>
    <row r="274" spans="1:16" x14ac:dyDescent="0.25">
      <c r="A274" t="s">
        <v>406</v>
      </c>
      <c r="B274" t="s">
        <v>1947</v>
      </c>
      <c r="C274" t="e">
        <v>#N/A</v>
      </c>
      <c r="D274" t="s">
        <v>2232</v>
      </c>
      <c r="E274" s="7">
        <v>15515932</v>
      </c>
      <c r="F274" s="7">
        <v>207900</v>
      </c>
      <c r="G274" s="7">
        <v>13053345</v>
      </c>
      <c r="H274" s="7">
        <v>51424132</v>
      </c>
      <c r="I274" s="7">
        <v>0</v>
      </c>
      <c r="J274" s="7">
        <v>0</v>
      </c>
      <c r="K274" s="7">
        <v>280000</v>
      </c>
      <c r="L274" s="7">
        <v>812944</v>
      </c>
      <c r="M274" s="7">
        <f t="shared" si="9"/>
        <v>81294253</v>
      </c>
      <c r="N274" s="7">
        <v>219184858</v>
      </c>
      <c r="O274" s="7">
        <f t="shared" si="8"/>
        <v>137890605</v>
      </c>
      <c r="P274" t="s">
        <v>1946</v>
      </c>
    </row>
    <row r="275" spans="1:16" x14ac:dyDescent="0.25">
      <c r="A275" t="s">
        <v>406</v>
      </c>
      <c r="B275" t="s">
        <v>1947</v>
      </c>
      <c r="C275" t="s">
        <v>2233</v>
      </c>
      <c r="D275" t="s">
        <v>634</v>
      </c>
      <c r="E275" s="7">
        <v>3838902</v>
      </c>
      <c r="F275" s="7">
        <v>1219680</v>
      </c>
      <c r="G275" s="7">
        <v>0</v>
      </c>
      <c r="H275" s="7">
        <v>13458760</v>
      </c>
      <c r="I275" s="7">
        <v>0</v>
      </c>
      <c r="J275" s="7">
        <v>0</v>
      </c>
      <c r="K275" s="7">
        <v>381200.99999999994</v>
      </c>
      <c r="L275" s="7">
        <v>190895</v>
      </c>
      <c r="M275" s="7">
        <f t="shared" si="9"/>
        <v>19089438</v>
      </c>
      <c r="N275" s="7">
        <v>21005502</v>
      </c>
      <c r="O275" s="7">
        <f t="shared" si="8"/>
        <v>1916064</v>
      </c>
      <c r="P275" t="s">
        <v>1946</v>
      </c>
    </row>
    <row r="276" spans="1:16" x14ac:dyDescent="0.25">
      <c r="A276" t="s">
        <v>406</v>
      </c>
      <c r="B276" t="s">
        <v>1947</v>
      </c>
      <c r="C276" t="s">
        <v>2234</v>
      </c>
      <c r="D276" t="s">
        <v>2235</v>
      </c>
      <c r="E276" s="7">
        <v>0</v>
      </c>
      <c r="F276" s="7">
        <v>0</v>
      </c>
      <c r="G276" s="7">
        <v>0</v>
      </c>
      <c r="H276" s="7">
        <v>1939854</v>
      </c>
      <c r="I276" s="7">
        <v>0</v>
      </c>
      <c r="J276" s="7">
        <v>0</v>
      </c>
      <c r="K276" s="7">
        <v>39996</v>
      </c>
      <c r="L276" s="7">
        <v>19998</v>
      </c>
      <c r="M276" s="7">
        <f t="shared" si="9"/>
        <v>1999848</v>
      </c>
      <c r="N276" s="7">
        <v>1999849</v>
      </c>
      <c r="O276" s="7">
        <f t="shared" si="8"/>
        <v>1</v>
      </c>
      <c r="P276" t="s">
        <v>1946</v>
      </c>
    </row>
    <row r="277" spans="1:16" x14ac:dyDescent="0.25">
      <c r="A277" t="s">
        <v>406</v>
      </c>
      <c r="B277" t="s">
        <v>1947</v>
      </c>
      <c r="C277" t="s">
        <v>2236</v>
      </c>
      <c r="D277" t="s">
        <v>67</v>
      </c>
      <c r="E277" s="7">
        <v>0</v>
      </c>
      <c r="F277" s="7">
        <v>0</v>
      </c>
      <c r="G277" s="7">
        <v>191173107</v>
      </c>
      <c r="H277" s="7">
        <v>15523719</v>
      </c>
      <c r="I277" s="7">
        <v>0</v>
      </c>
      <c r="J277" s="7">
        <v>0</v>
      </c>
      <c r="K277" s="7">
        <v>4261790</v>
      </c>
      <c r="L277" s="7">
        <v>2130895</v>
      </c>
      <c r="M277" s="7">
        <f t="shared" si="9"/>
        <v>213089511</v>
      </c>
      <c r="N277" s="7">
        <v>213089511</v>
      </c>
      <c r="O277" s="7">
        <f t="shared" si="8"/>
        <v>0</v>
      </c>
      <c r="P277" t="s">
        <v>1946</v>
      </c>
    </row>
    <row r="278" spans="1:16" x14ac:dyDescent="0.25">
      <c r="A278" t="s">
        <v>406</v>
      </c>
      <c r="B278" t="s">
        <v>1947</v>
      </c>
      <c r="C278" t="e">
        <v>#N/A</v>
      </c>
      <c r="D278" t="s">
        <v>2237</v>
      </c>
      <c r="E278" s="7">
        <v>0</v>
      </c>
      <c r="F278" s="7">
        <v>0</v>
      </c>
      <c r="G278" s="7">
        <v>0</v>
      </c>
      <c r="H278" s="7">
        <v>8743766</v>
      </c>
      <c r="I278" s="7">
        <v>0</v>
      </c>
      <c r="J278" s="7">
        <v>0</v>
      </c>
      <c r="K278" s="7">
        <v>180284</v>
      </c>
      <c r="L278" s="7">
        <v>90142</v>
      </c>
      <c r="M278" s="7">
        <f t="shared" si="9"/>
        <v>9014192</v>
      </c>
      <c r="N278" s="7">
        <v>9014192</v>
      </c>
      <c r="O278" s="7">
        <f t="shared" si="8"/>
        <v>0</v>
      </c>
      <c r="P278" t="s">
        <v>1946</v>
      </c>
    </row>
    <row r="279" spans="1:16" x14ac:dyDescent="0.25">
      <c r="A279" t="s">
        <v>406</v>
      </c>
      <c r="B279" t="s">
        <v>1947</v>
      </c>
      <c r="C279" t="s">
        <v>2238</v>
      </c>
      <c r="D279" t="s">
        <v>409</v>
      </c>
      <c r="E279" s="7">
        <v>0</v>
      </c>
      <c r="F279" s="7">
        <v>0</v>
      </c>
      <c r="G279" s="7">
        <v>383635000</v>
      </c>
      <c r="H279" s="7">
        <v>11665729</v>
      </c>
      <c r="I279" s="7">
        <v>0</v>
      </c>
      <c r="J279" s="7">
        <v>0</v>
      </c>
      <c r="K279" s="7">
        <v>236000</v>
      </c>
      <c r="L279" s="7">
        <v>3995321.0000000005</v>
      </c>
      <c r="M279" s="7">
        <f t="shared" si="9"/>
        <v>399532050</v>
      </c>
      <c r="N279" s="7">
        <v>399532050</v>
      </c>
      <c r="O279" s="7">
        <f t="shared" si="8"/>
        <v>0</v>
      </c>
      <c r="P279" t="s">
        <v>1946</v>
      </c>
    </row>
    <row r="280" spans="1:16" x14ac:dyDescent="0.25">
      <c r="A280" t="s">
        <v>406</v>
      </c>
      <c r="B280" t="s">
        <v>1947</v>
      </c>
      <c r="C280" t="s">
        <v>2239</v>
      </c>
      <c r="D280" t="s">
        <v>1011</v>
      </c>
      <c r="E280" s="7">
        <v>0</v>
      </c>
      <c r="F280" s="7">
        <v>0</v>
      </c>
      <c r="G280" s="7">
        <v>0</v>
      </c>
      <c r="H280" s="7">
        <v>6790500</v>
      </c>
      <c r="I280" s="7">
        <v>0</v>
      </c>
      <c r="J280" s="7">
        <v>0</v>
      </c>
      <c r="K280" s="7">
        <v>140010</v>
      </c>
      <c r="L280" s="7">
        <v>70005</v>
      </c>
      <c r="M280" s="7">
        <f t="shared" si="9"/>
        <v>7000515</v>
      </c>
      <c r="N280" s="7">
        <v>7000515</v>
      </c>
      <c r="O280" s="7">
        <f t="shared" si="8"/>
        <v>0</v>
      </c>
      <c r="P280" t="s">
        <v>1946</v>
      </c>
    </row>
    <row r="281" spans="1:16" x14ac:dyDescent="0.25">
      <c r="A281" t="s">
        <v>406</v>
      </c>
      <c r="B281" t="s">
        <v>1947</v>
      </c>
      <c r="C281" t="s">
        <v>2240</v>
      </c>
      <c r="D281" t="s">
        <v>2241</v>
      </c>
      <c r="E281" s="7">
        <v>0</v>
      </c>
      <c r="F281" s="7">
        <v>0</v>
      </c>
      <c r="G281" s="7">
        <v>0</v>
      </c>
      <c r="H281" s="7">
        <v>3395000</v>
      </c>
      <c r="I281" s="7">
        <v>0</v>
      </c>
      <c r="J281" s="7">
        <v>0</v>
      </c>
      <c r="K281" s="7">
        <v>70000</v>
      </c>
      <c r="L281" s="7">
        <v>35000</v>
      </c>
      <c r="M281" s="7">
        <f t="shared" si="9"/>
        <v>3500000</v>
      </c>
      <c r="N281" s="7">
        <v>14543085</v>
      </c>
      <c r="O281" s="7">
        <f t="shared" si="8"/>
        <v>11043085</v>
      </c>
      <c r="P281" t="s">
        <v>1946</v>
      </c>
    </row>
    <row r="282" spans="1:16" x14ac:dyDescent="0.25">
      <c r="A282" t="s">
        <v>406</v>
      </c>
      <c r="B282" t="s">
        <v>1947</v>
      </c>
      <c r="C282" t="e">
        <v>#N/A</v>
      </c>
      <c r="D282" t="s">
        <v>480</v>
      </c>
      <c r="E282" s="7">
        <v>0</v>
      </c>
      <c r="F282" s="7">
        <v>0</v>
      </c>
      <c r="G282" s="7">
        <v>0</v>
      </c>
      <c r="H282" s="7">
        <v>3394030</v>
      </c>
      <c r="I282" s="7">
        <v>0</v>
      </c>
      <c r="J282" s="7">
        <v>0</v>
      </c>
      <c r="K282" s="7">
        <v>69980</v>
      </c>
      <c r="L282" s="7">
        <v>34990</v>
      </c>
      <c r="M282" s="7">
        <f t="shared" si="9"/>
        <v>3499000</v>
      </c>
      <c r="N282" s="7">
        <v>4847633</v>
      </c>
      <c r="O282" s="7">
        <f t="shared" si="8"/>
        <v>1348633</v>
      </c>
      <c r="P282" t="s">
        <v>1946</v>
      </c>
    </row>
    <row r="283" spans="1:16" x14ac:dyDescent="0.25">
      <c r="A283" t="s">
        <v>406</v>
      </c>
      <c r="B283" t="s">
        <v>1947</v>
      </c>
      <c r="C283" t="s">
        <v>2242</v>
      </c>
      <c r="D283" t="s">
        <v>73</v>
      </c>
      <c r="E283" s="7">
        <v>2667000</v>
      </c>
      <c r="F283" s="7">
        <v>5460000</v>
      </c>
      <c r="G283" s="7">
        <v>0</v>
      </c>
      <c r="H283" s="7">
        <v>47897161</v>
      </c>
      <c r="I283" s="7">
        <v>0</v>
      </c>
      <c r="J283" s="7">
        <v>0</v>
      </c>
      <c r="K283" s="7">
        <v>1131230</v>
      </c>
      <c r="L283" s="7">
        <v>577569</v>
      </c>
      <c r="M283" s="7">
        <f t="shared" si="9"/>
        <v>57732960</v>
      </c>
      <c r="N283" s="7">
        <v>57732960</v>
      </c>
      <c r="O283" s="7">
        <f t="shared" si="8"/>
        <v>0</v>
      </c>
      <c r="P283" t="s">
        <v>1946</v>
      </c>
    </row>
    <row r="284" spans="1:16" x14ac:dyDescent="0.25">
      <c r="A284" t="s">
        <v>406</v>
      </c>
      <c r="B284" t="s">
        <v>1947</v>
      </c>
      <c r="C284" t="s">
        <v>2243</v>
      </c>
      <c r="D284" t="s">
        <v>579</v>
      </c>
      <c r="E284" s="7">
        <v>0</v>
      </c>
      <c r="F284" s="7">
        <v>388000</v>
      </c>
      <c r="G284" s="7">
        <v>0</v>
      </c>
      <c r="H284" s="7">
        <v>37126750</v>
      </c>
      <c r="I284" s="7">
        <v>0</v>
      </c>
      <c r="J284" s="7">
        <v>0</v>
      </c>
      <c r="K284" s="7">
        <v>766900</v>
      </c>
      <c r="L284" s="7">
        <v>393350</v>
      </c>
      <c r="M284" s="7">
        <f t="shared" si="9"/>
        <v>38675000</v>
      </c>
      <c r="N284" s="7">
        <v>53547065</v>
      </c>
      <c r="O284" s="7">
        <f t="shared" si="8"/>
        <v>14872065</v>
      </c>
      <c r="P284" t="s">
        <v>1946</v>
      </c>
    </row>
    <row r="285" spans="1:16" x14ac:dyDescent="0.25">
      <c r="A285" t="s">
        <v>406</v>
      </c>
      <c r="B285" t="s">
        <v>1947</v>
      </c>
      <c r="C285" t="s">
        <v>2244</v>
      </c>
      <c r="D285" t="s">
        <v>549</v>
      </c>
      <c r="E285" s="7">
        <v>0</v>
      </c>
      <c r="F285" s="7">
        <v>42680000</v>
      </c>
      <c r="G285" s="7">
        <v>30981212</v>
      </c>
      <c r="H285" s="7">
        <v>18187500</v>
      </c>
      <c r="I285" s="7">
        <v>0</v>
      </c>
      <c r="J285" s="7">
        <v>0</v>
      </c>
      <c r="K285" s="7">
        <v>1893788</v>
      </c>
      <c r="L285" s="7">
        <v>946894.00000000012</v>
      </c>
      <c r="M285" s="7">
        <f t="shared" si="9"/>
        <v>94689394</v>
      </c>
      <c r="N285" s="7">
        <v>123240874</v>
      </c>
      <c r="O285" s="7">
        <f t="shared" si="8"/>
        <v>28551480</v>
      </c>
      <c r="P285" t="s">
        <v>1946</v>
      </c>
    </row>
    <row r="286" spans="1:16" x14ac:dyDescent="0.25">
      <c r="A286" t="s">
        <v>406</v>
      </c>
      <c r="B286" t="s">
        <v>1947</v>
      </c>
      <c r="C286" t="s">
        <v>2245</v>
      </c>
      <c r="D286" t="s">
        <v>651</v>
      </c>
      <c r="E286" s="7">
        <v>0</v>
      </c>
      <c r="F286" s="7">
        <v>0</v>
      </c>
      <c r="G286" s="7">
        <v>0</v>
      </c>
      <c r="H286" s="7">
        <v>14261370</v>
      </c>
      <c r="I286" s="7">
        <v>0</v>
      </c>
      <c r="J286" s="7">
        <v>0</v>
      </c>
      <c r="K286" s="7">
        <v>294048</v>
      </c>
      <c r="L286" s="7">
        <v>147025</v>
      </c>
      <c r="M286" s="7">
        <f t="shared" si="9"/>
        <v>14702443</v>
      </c>
      <c r="N286" s="7">
        <v>15002443</v>
      </c>
      <c r="O286" s="7">
        <f t="shared" si="8"/>
        <v>300000</v>
      </c>
      <c r="P286" t="s">
        <v>1946</v>
      </c>
    </row>
    <row r="287" spans="1:16" x14ac:dyDescent="0.25">
      <c r="A287" t="s">
        <v>406</v>
      </c>
      <c r="B287" t="s">
        <v>1947</v>
      </c>
      <c r="C287" t="e">
        <v>#N/A</v>
      </c>
      <c r="D287" t="s">
        <v>2246</v>
      </c>
      <c r="E287" s="7">
        <v>0</v>
      </c>
      <c r="F287" s="7">
        <v>4690000</v>
      </c>
      <c r="G287" s="7">
        <v>153160000</v>
      </c>
      <c r="H287" s="7">
        <v>53108991</v>
      </c>
      <c r="I287" s="7">
        <v>0</v>
      </c>
      <c r="J287" s="7">
        <v>0</v>
      </c>
      <c r="K287" s="7">
        <v>4296393</v>
      </c>
      <c r="L287" s="7">
        <v>2156896</v>
      </c>
      <c r="M287" s="7">
        <f t="shared" si="9"/>
        <v>217412280</v>
      </c>
      <c r="N287" s="7">
        <v>217434206</v>
      </c>
      <c r="O287" s="7">
        <f t="shared" si="8"/>
        <v>21926</v>
      </c>
      <c r="P287" t="s">
        <v>1946</v>
      </c>
    </row>
    <row r="288" spans="1:16" x14ac:dyDescent="0.25">
      <c r="A288" t="s">
        <v>406</v>
      </c>
      <c r="B288" t="s">
        <v>1947</v>
      </c>
      <c r="C288" t="s">
        <v>2247</v>
      </c>
      <c r="D288" t="s">
        <v>572</v>
      </c>
      <c r="E288" s="7">
        <v>39285000</v>
      </c>
      <c r="F288" s="7">
        <v>53156000</v>
      </c>
      <c r="G288" s="7">
        <v>0</v>
      </c>
      <c r="H288" s="7">
        <v>237585237</v>
      </c>
      <c r="I288" s="7">
        <v>0</v>
      </c>
      <c r="J288" s="7">
        <v>0</v>
      </c>
      <c r="K288" s="7">
        <v>6803644.0000000009</v>
      </c>
      <c r="L288" s="7">
        <v>3402322.0000000005</v>
      </c>
      <c r="M288" s="7">
        <f t="shared" si="9"/>
        <v>340232203</v>
      </c>
      <c r="N288" s="7">
        <v>340233702</v>
      </c>
      <c r="O288" s="7">
        <f t="shared" si="8"/>
        <v>1499</v>
      </c>
      <c r="P288" t="s">
        <v>1946</v>
      </c>
    </row>
    <row r="289" spans="1:16" x14ac:dyDescent="0.25">
      <c r="A289" t="s">
        <v>406</v>
      </c>
      <c r="B289" t="s">
        <v>1947</v>
      </c>
      <c r="C289" t="s">
        <v>2248</v>
      </c>
      <c r="D289" t="s">
        <v>578</v>
      </c>
      <c r="E289" s="7">
        <v>0</v>
      </c>
      <c r="F289" s="7">
        <v>0</v>
      </c>
      <c r="G289" s="7">
        <v>0</v>
      </c>
      <c r="H289" s="7">
        <v>21388500</v>
      </c>
      <c r="I289" s="7">
        <v>0</v>
      </c>
      <c r="J289" s="7">
        <v>0</v>
      </c>
      <c r="K289" s="7">
        <v>441000</v>
      </c>
      <c r="L289" s="7">
        <v>220500</v>
      </c>
      <c r="M289" s="7">
        <f t="shared" si="9"/>
        <v>22050000</v>
      </c>
      <c r="N289" s="7">
        <v>48193426</v>
      </c>
      <c r="O289" s="7">
        <f t="shared" si="8"/>
        <v>26143426</v>
      </c>
      <c r="P289" t="s">
        <v>1946</v>
      </c>
    </row>
    <row r="290" spans="1:16" x14ac:dyDescent="0.25">
      <c r="A290" t="s">
        <v>406</v>
      </c>
      <c r="B290" t="s">
        <v>1947</v>
      </c>
      <c r="C290" t="s">
        <v>2249</v>
      </c>
      <c r="D290" t="s">
        <v>653</v>
      </c>
      <c r="E290" s="7">
        <v>0</v>
      </c>
      <c r="F290" s="7">
        <v>0</v>
      </c>
      <c r="G290" s="7">
        <v>0</v>
      </c>
      <c r="H290" s="7">
        <v>13968000</v>
      </c>
      <c r="I290" s="7">
        <v>0</v>
      </c>
      <c r="J290" s="7">
        <v>0</v>
      </c>
      <c r="K290" s="7">
        <v>288000</v>
      </c>
      <c r="L290" s="7">
        <v>144000</v>
      </c>
      <c r="M290" s="7">
        <f t="shared" si="9"/>
        <v>14400000</v>
      </c>
      <c r="N290" s="7">
        <v>16183037</v>
      </c>
      <c r="O290" s="7">
        <f t="shared" si="8"/>
        <v>1783037</v>
      </c>
      <c r="P290" t="s">
        <v>1946</v>
      </c>
    </row>
    <row r="291" spans="1:16" x14ac:dyDescent="0.25">
      <c r="A291" t="s">
        <v>406</v>
      </c>
      <c r="B291" t="s">
        <v>1947</v>
      </c>
      <c r="C291" t="s">
        <v>2250</v>
      </c>
      <c r="D291" t="s">
        <v>574</v>
      </c>
      <c r="E291" s="7">
        <v>0</v>
      </c>
      <c r="F291" s="7">
        <v>6013443</v>
      </c>
      <c r="G291" s="7">
        <v>0</v>
      </c>
      <c r="H291" s="7">
        <v>17460000</v>
      </c>
      <c r="I291" s="7">
        <v>0</v>
      </c>
      <c r="J291" s="7">
        <v>0</v>
      </c>
      <c r="K291" s="7">
        <v>483988</v>
      </c>
      <c r="L291" s="7">
        <v>241994</v>
      </c>
      <c r="M291" s="7">
        <f t="shared" si="9"/>
        <v>24199425</v>
      </c>
      <c r="N291" s="7">
        <v>24947861</v>
      </c>
      <c r="O291" s="7">
        <f t="shared" si="8"/>
        <v>748436</v>
      </c>
      <c r="P291" t="s">
        <v>1946</v>
      </c>
    </row>
    <row r="292" spans="1:16" x14ac:dyDescent="0.25">
      <c r="A292" t="s">
        <v>406</v>
      </c>
      <c r="B292" t="s">
        <v>1947</v>
      </c>
      <c r="C292" t="s">
        <v>2251</v>
      </c>
      <c r="D292" t="s">
        <v>23</v>
      </c>
      <c r="E292" s="7">
        <v>0</v>
      </c>
      <c r="F292" s="7">
        <v>0</v>
      </c>
      <c r="G292" s="7">
        <v>0</v>
      </c>
      <c r="H292" s="7">
        <v>0</v>
      </c>
      <c r="I292" s="7">
        <v>0</v>
      </c>
      <c r="J292" s="7">
        <v>0</v>
      </c>
      <c r="K292" s="7">
        <v>0</v>
      </c>
      <c r="L292" s="7">
        <v>0</v>
      </c>
      <c r="M292" s="7">
        <f t="shared" si="9"/>
        <v>0</v>
      </c>
      <c r="N292" s="7">
        <v>0</v>
      </c>
      <c r="O292" s="7">
        <f t="shared" si="8"/>
        <v>0</v>
      </c>
      <c r="P292" t="s">
        <v>1946</v>
      </c>
    </row>
    <row r="293" spans="1:16" x14ac:dyDescent="0.25">
      <c r="A293" t="s">
        <v>406</v>
      </c>
      <c r="B293" t="s">
        <v>1947</v>
      </c>
      <c r="C293" t="s">
        <v>2252</v>
      </c>
      <c r="D293" t="s">
        <v>2253</v>
      </c>
      <c r="E293" s="7">
        <v>0</v>
      </c>
      <c r="F293" s="7">
        <v>0</v>
      </c>
      <c r="G293" s="7">
        <v>0</v>
      </c>
      <c r="H293" s="7">
        <v>0</v>
      </c>
      <c r="I293" s="7">
        <v>0</v>
      </c>
      <c r="J293" s="7">
        <v>0</v>
      </c>
      <c r="K293" s="7">
        <v>0</v>
      </c>
      <c r="L293" s="7">
        <v>0</v>
      </c>
      <c r="M293" s="7">
        <f t="shared" si="9"/>
        <v>0</v>
      </c>
      <c r="N293" s="7">
        <v>0</v>
      </c>
      <c r="O293" s="7">
        <f t="shared" si="8"/>
        <v>0</v>
      </c>
      <c r="P293" t="s">
        <v>1946</v>
      </c>
    </row>
    <row r="294" spans="1:16" x14ac:dyDescent="0.25">
      <c r="A294" t="s">
        <v>406</v>
      </c>
      <c r="B294" t="s">
        <v>1947</v>
      </c>
      <c r="C294" t="e">
        <v>#N/A</v>
      </c>
      <c r="D294" t="s">
        <v>2254</v>
      </c>
      <c r="E294" s="7">
        <v>0</v>
      </c>
      <c r="F294" s="7">
        <v>0</v>
      </c>
      <c r="G294" s="7">
        <v>0</v>
      </c>
      <c r="H294" s="7">
        <v>0</v>
      </c>
      <c r="I294" s="7">
        <v>0</v>
      </c>
      <c r="J294" s="7">
        <v>0</v>
      </c>
      <c r="K294" s="7">
        <v>0</v>
      </c>
      <c r="L294" s="7">
        <v>0</v>
      </c>
      <c r="M294" s="7">
        <f t="shared" si="9"/>
        <v>0</v>
      </c>
      <c r="N294" s="7">
        <v>0</v>
      </c>
      <c r="O294" s="7">
        <f t="shared" si="8"/>
        <v>0</v>
      </c>
      <c r="P294" t="s">
        <v>1946</v>
      </c>
    </row>
    <row r="295" spans="1:16" x14ac:dyDescent="0.25">
      <c r="A295" t="s">
        <v>406</v>
      </c>
      <c r="B295" t="s">
        <v>1947</v>
      </c>
      <c r="C295" t="s">
        <v>2255</v>
      </c>
      <c r="D295" t="s">
        <v>2256</v>
      </c>
      <c r="E295" s="7">
        <v>0</v>
      </c>
      <c r="F295" s="7">
        <v>0</v>
      </c>
      <c r="G295" s="7">
        <v>0</v>
      </c>
      <c r="H295" s="7">
        <v>0</v>
      </c>
      <c r="I295" s="7">
        <v>0</v>
      </c>
      <c r="J295" s="7">
        <v>0</v>
      </c>
      <c r="K295" s="7">
        <v>0</v>
      </c>
      <c r="L295" s="7">
        <v>0</v>
      </c>
      <c r="M295" s="7">
        <f t="shared" si="9"/>
        <v>0</v>
      </c>
      <c r="N295" s="7">
        <v>0</v>
      </c>
      <c r="O295" s="7">
        <f t="shared" si="8"/>
        <v>0</v>
      </c>
      <c r="P295" t="s">
        <v>1946</v>
      </c>
    </row>
    <row r="296" spans="1:16" x14ac:dyDescent="0.25">
      <c r="A296" t="s">
        <v>406</v>
      </c>
      <c r="B296" t="s">
        <v>1947</v>
      </c>
      <c r="C296" t="s">
        <v>2257</v>
      </c>
      <c r="D296" t="s">
        <v>2258</v>
      </c>
      <c r="E296" s="7">
        <v>0</v>
      </c>
      <c r="F296" s="7">
        <v>0</v>
      </c>
      <c r="G296" s="7">
        <v>0</v>
      </c>
      <c r="H296" s="7">
        <v>0</v>
      </c>
      <c r="I296" s="7">
        <v>0</v>
      </c>
      <c r="J296" s="7">
        <v>0</v>
      </c>
      <c r="K296" s="7">
        <v>0</v>
      </c>
      <c r="L296" s="7">
        <v>0</v>
      </c>
      <c r="M296" s="7">
        <f t="shared" si="9"/>
        <v>0</v>
      </c>
      <c r="N296" s="7">
        <v>0</v>
      </c>
      <c r="O296" s="7">
        <f t="shared" si="8"/>
        <v>0</v>
      </c>
      <c r="P296" t="s">
        <v>1946</v>
      </c>
    </row>
    <row r="297" spans="1:16" x14ac:dyDescent="0.25">
      <c r="A297" t="s">
        <v>406</v>
      </c>
      <c r="B297" t="s">
        <v>1947</v>
      </c>
      <c r="C297" t="s">
        <v>2259</v>
      </c>
      <c r="D297" t="s">
        <v>2260</v>
      </c>
      <c r="E297" s="7">
        <v>0</v>
      </c>
      <c r="F297" s="7">
        <v>0</v>
      </c>
      <c r="G297" s="7">
        <v>0</v>
      </c>
      <c r="H297" s="7">
        <v>0</v>
      </c>
      <c r="I297" s="7">
        <v>0</v>
      </c>
      <c r="J297" s="7">
        <v>0</v>
      </c>
      <c r="K297" s="7">
        <v>0</v>
      </c>
      <c r="L297" s="7">
        <v>0</v>
      </c>
      <c r="M297" s="7">
        <f t="shared" si="9"/>
        <v>0</v>
      </c>
      <c r="N297" s="7">
        <v>0</v>
      </c>
      <c r="O297" s="7">
        <f t="shared" si="8"/>
        <v>0</v>
      </c>
      <c r="P297" t="s">
        <v>1946</v>
      </c>
    </row>
    <row r="298" spans="1:16" x14ac:dyDescent="0.25">
      <c r="A298" t="s">
        <v>406</v>
      </c>
      <c r="B298" t="s">
        <v>1947</v>
      </c>
      <c r="C298" t="s">
        <v>2261</v>
      </c>
      <c r="D298" t="s">
        <v>2262</v>
      </c>
      <c r="E298" s="7">
        <v>0</v>
      </c>
      <c r="F298" s="7">
        <v>0</v>
      </c>
      <c r="G298" s="7">
        <v>0</v>
      </c>
      <c r="H298" s="7">
        <v>0</v>
      </c>
      <c r="I298" s="7">
        <v>0</v>
      </c>
      <c r="J298" s="7">
        <v>0</v>
      </c>
      <c r="K298" s="7">
        <v>0</v>
      </c>
      <c r="L298" s="7">
        <v>0</v>
      </c>
      <c r="M298" s="7">
        <f t="shared" si="9"/>
        <v>0</v>
      </c>
      <c r="N298" s="7">
        <v>0</v>
      </c>
      <c r="O298" s="7">
        <f t="shared" si="8"/>
        <v>0</v>
      </c>
      <c r="P298" t="s">
        <v>1946</v>
      </c>
    </row>
    <row r="299" spans="1:16" x14ac:dyDescent="0.25">
      <c r="A299" t="s">
        <v>406</v>
      </c>
      <c r="B299" t="s">
        <v>1947</v>
      </c>
      <c r="C299" t="e">
        <v>#N/A</v>
      </c>
      <c r="D299" t="s">
        <v>2263</v>
      </c>
      <c r="E299" s="7">
        <v>0</v>
      </c>
      <c r="F299" s="7">
        <v>0</v>
      </c>
      <c r="G299" s="7">
        <v>0</v>
      </c>
      <c r="H299" s="7">
        <v>0</v>
      </c>
      <c r="I299" s="7">
        <v>0</v>
      </c>
      <c r="J299" s="7">
        <v>0</v>
      </c>
      <c r="K299" s="7">
        <v>0</v>
      </c>
      <c r="L299" s="7">
        <v>0</v>
      </c>
      <c r="M299" s="7">
        <f t="shared" si="9"/>
        <v>0</v>
      </c>
      <c r="N299" s="7">
        <v>0</v>
      </c>
      <c r="O299" s="7">
        <f t="shared" si="8"/>
        <v>0</v>
      </c>
      <c r="P299" t="s">
        <v>1946</v>
      </c>
    </row>
    <row r="300" spans="1:16" x14ac:dyDescent="0.25">
      <c r="A300" t="s">
        <v>406</v>
      </c>
      <c r="B300" t="s">
        <v>1947</v>
      </c>
      <c r="C300" t="s">
        <v>2264</v>
      </c>
      <c r="D300" t="s">
        <v>2265</v>
      </c>
      <c r="E300" s="7">
        <v>0</v>
      </c>
      <c r="F300" s="7">
        <v>0</v>
      </c>
      <c r="G300" s="7">
        <v>0</v>
      </c>
      <c r="H300" s="7">
        <v>0</v>
      </c>
      <c r="I300" s="7">
        <v>0</v>
      </c>
      <c r="J300" s="7">
        <v>0</v>
      </c>
      <c r="K300" s="7">
        <v>0</v>
      </c>
      <c r="L300" s="7">
        <v>0</v>
      </c>
      <c r="M300" s="7">
        <f t="shared" si="9"/>
        <v>0</v>
      </c>
      <c r="N300" s="7">
        <v>0</v>
      </c>
      <c r="O300" s="7">
        <f t="shared" si="8"/>
        <v>0</v>
      </c>
      <c r="P300" t="s">
        <v>1946</v>
      </c>
    </row>
    <row r="301" spans="1:16" x14ac:dyDescent="0.25">
      <c r="A301" t="s">
        <v>406</v>
      </c>
      <c r="B301" t="s">
        <v>1947</v>
      </c>
      <c r="C301" t="e">
        <v>#N/A</v>
      </c>
      <c r="D301" t="s">
        <v>2266</v>
      </c>
      <c r="E301" s="7">
        <v>0</v>
      </c>
      <c r="F301" s="7">
        <v>0</v>
      </c>
      <c r="G301" s="7">
        <v>0</v>
      </c>
      <c r="H301" s="7">
        <v>0</v>
      </c>
      <c r="I301" s="7">
        <v>0</v>
      </c>
      <c r="J301" s="7">
        <v>0</v>
      </c>
      <c r="K301" s="7">
        <v>0</v>
      </c>
      <c r="L301" s="7">
        <v>0</v>
      </c>
      <c r="M301" s="7">
        <f t="shared" si="9"/>
        <v>0</v>
      </c>
      <c r="N301" s="7">
        <v>0</v>
      </c>
      <c r="O301" s="7">
        <f t="shared" si="8"/>
        <v>0</v>
      </c>
      <c r="P301" t="s">
        <v>1946</v>
      </c>
    </row>
    <row r="302" spans="1:16" x14ac:dyDescent="0.25">
      <c r="A302" t="s">
        <v>406</v>
      </c>
      <c r="B302" t="s">
        <v>1947</v>
      </c>
      <c r="C302" t="s">
        <v>2267</v>
      </c>
      <c r="D302" t="s">
        <v>2268</v>
      </c>
      <c r="E302" s="7">
        <v>0</v>
      </c>
      <c r="F302" s="7">
        <v>0</v>
      </c>
      <c r="G302" s="7">
        <v>0</v>
      </c>
      <c r="H302" s="7">
        <v>0</v>
      </c>
      <c r="I302" s="7">
        <v>0</v>
      </c>
      <c r="J302" s="7">
        <v>0</v>
      </c>
      <c r="K302" s="7">
        <v>0</v>
      </c>
      <c r="L302" s="7">
        <v>0</v>
      </c>
      <c r="M302" s="7">
        <f t="shared" si="9"/>
        <v>0</v>
      </c>
      <c r="N302" s="7">
        <v>0</v>
      </c>
      <c r="O302" s="7">
        <f t="shared" si="8"/>
        <v>0</v>
      </c>
      <c r="P302" t="s">
        <v>1946</v>
      </c>
    </row>
    <row r="303" spans="1:16" x14ac:dyDescent="0.25">
      <c r="A303" t="s">
        <v>406</v>
      </c>
      <c r="B303" t="s">
        <v>1947</v>
      </c>
      <c r="C303" t="e">
        <v>#N/A</v>
      </c>
      <c r="D303" t="s">
        <v>2269</v>
      </c>
      <c r="E303" s="7">
        <v>0</v>
      </c>
      <c r="F303" s="7">
        <v>0</v>
      </c>
      <c r="G303" s="7">
        <v>0</v>
      </c>
      <c r="H303" s="7">
        <v>0</v>
      </c>
      <c r="I303" s="7">
        <v>0</v>
      </c>
      <c r="J303" s="7">
        <v>0</v>
      </c>
      <c r="K303" s="7">
        <v>0</v>
      </c>
      <c r="L303" s="7">
        <v>0</v>
      </c>
      <c r="M303" s="7">
        <f t="shared" si="9"/>
        <v>0</v>
      </c>
      <c r="N303" s="7">
        <v>0</v>
      </c>
      <c r="O303" s="7">
        <f t="shared" si="8"/>
        <v>0</v>
      </c>
      <c r="P303" t="s">
        <v>1946</v>
      </c>
    </row>
    <row r="304" spans="1:16" x14ac:dyDescent="0.25">
      <c r="A304" t="s">
        <v>406</v>
      </c>
      <c r="B304" t="s">
        <v>1947</v>
      </c>
      <c r="C304" t="s">
        <v>2270</v>
      </c>
      <c r="D304" t="s">
        <v>2271</v>
      </c>
      <c r="E304" s="7">
        <v>0</v>
      </c>
      <c r="F304" s="7">
        <v>0</v>
      </c>
      <c r="G304" s="7">
        <v>0</v>
      </c>
      <c r="H304" s="7">
        <v>0</v>
      </c>
      <c r="I304" s="7">
        <v>0</v>
      </c>
      <c r="J304" s="7">
        <v>0</v>
      </c>
      <c r="K304" s="7">
        <v>0</v>
      </c>
      <c r="L304" s="7">
        <v>0</v>
      </c>
      <c r="M304" s="7">
        <f t="shared" si="9"/>
        <v>0</v>
      </c>
      <c r="N304" s="7">
        <v>0</v>
      </c>
      <c r="O304" s="7">
        <f t="shared" si="8"/>
        <v>0</v>
      </c>
      <c r="P304" t="s">
        <v>1946</v>
      </c>
    </row>
    <row r="305" spans="1:16" x14ac:dyDescent="0.25">
      <c r="A305" t="s">
        <v>406</v>
      </c>
      <c r="B305" t="s">
        <v>1947</v>
      </c>
      <c r="C305" t="e">
        <v>#N/A</v>
      </c>
      <c r="D305" t="s">
        <v>2272</v>
      </c>
      <c r="E305" s="7">
        <v>0</v>
      </c>
      <c r="F305" s="7">
        <v>0</v>
      </c>
      <c r="G305" s="7">
        <v>0</v>
      </c>
      <c r="H305" s="7">
        <v>0</v>
      </c>
      <c r="I305" s="7">
        <v>0</v>
      </c>
      <c r="J305" s="7">
        <v>0</v>
      </c>
      <c r="K305" s="7">
        <v>0</v>
      </c>
      <c r="L305" s="7">
        <v>0</v>
      </c>
      <c r="M305" s="7">
        <f t="shared" si="9"/>
        <v>0</v>
      </c>
      <c r="N305" s="7">
        <v>0</v>
      </c>
      <c r="O305" s="7">
        <f t="shared" si="8"/>
        <v>0</v>
      </c>
      <c r="P305" t="s">
        <v>1946</v>
      </c>
    </row>
    <row r="306" spans="1:16" x14ac:dyDescent="0.25">
      <c r="A306" t="s">
        <v>406</v>
      </c>
      <c r="B306" t="s">
        <v>1947</v>
      </c>
      <c r="C306" t="e">
        <v>#N/A</v>
      </c>
      <c r="D306" t="s">
        <v>2273</v>
      </c>
      <c r="E306" s="7">
        <v>0</v>
      </c>
      <c r="F306" s="7">
        <v>0</v>
      </c>
      <c r="G306" s="7">
        <v>0</v>
      </c>
      <c r="H306" s="7">
        <v>0</v>
      </c>
      <c r="I306" s="7">
        <v>0</v>
      </c>
      <c r="J306" s="7">
        <v>0</v>
      </c>
      <c r="K306" s="7">
        <v>0</v>
      </c>
      <c r="L306" s="7">
        <v>0</v>
      </c>
      <c r="M306" s="7">
        <f t="shared" si="9"/>
        <v>0</v>
      </c>
      <c r="N306" s="7">
        <v>0</v>
      </c>
      <c r="O306" s="7">
        <f t="shared" si="8"/>
        <v>0</v>
      </c>
      <c r="P306" t="s">
        <v>1946</v>
      </c>
    </row>
    <row r="307" spans="1:16" x14ac:dyDescent="0.25">
      <c r="A307" t="s">
        <v>406</v>
      </c>
      <c r="B307" t="s">
        <v>1947</v>
      </c>
      <c r="C307" t="s">
        <v>2274</v>
      </c>
      <c r="D307" t="s">
        <v>38</v>
      </c>
      <c r="E307" s="7">
        <v>0</v>
      </c>
      <c r="F307" s="7">
        <v>0</v>
      </c>
      <c r="G307" s="7">
        <v>0</v>
      </c>
      <c r="H307" s="7">
        <v>0</v>
      </c>
      <c r="I307" s="7">
        <v>0</v>
      </c>
      <c r="J307" s="7">
        <v>0</v>
      </c>
      <c r="K307" s="7">
        <v>0</v>
      </c>
      <c r="L307" s="7">
        <v>0</v>
      </c>
      <c r="M307" s="7">
        <f t="shared" si="9"/>
        <v>0</v>
      </c>
      <c r="N307" s="7">
        <v>0</v>
      </c>
      <c r="O307" s="7">
        <f t="shared" si="8"/>
        <v>0</v>
      </c>
      <c r="P307" t="s">
        <v>1946</v>
      </c>
    </row>
    <row r="308" spans="1:16" x14ac:dyDescent="0.25">
      <c r="A308" t="s">
        <v>406</v>
      </c>
      <c r="B308" t="s">
        <v>1947</v>
      </c>
      <c r="C308" t="e">
        <v>#N/A</v>
      </c>
      <c r="D308" t="s">
        <v>2275</v>
      </c>
      <c r="E308" s="7">
        <v>0</v>
      </c>
      <c r="F308" s="7">
        <v>0</v>
      </c>
      <c r="G308" s="7">
        <v>0</v>
      </c>
      <c r="H308" s="7">
        <v>0</v>
      </c>
      <c r="I308" s="7">
        <v>0</v>
      </c>
      <c r="J308" s="7">
        <v>0</v>
      </c>
      <c r="K308" s="7">
        <v>0</v>
      </c>
      <c r="L308" s="7">
        <v>0</v>
      </c>
      <c r="M308" s="7">
        <f t="shared" si="9"/>
        <v>0</v>
      </c>
      <c r="N308" s="7">
        <v>0</v>
      </c>
      <c r="O308" s="7">
        <f t="shared" si="8"/>
        <v>0</v>
      </c>
      <c r="P308" t="s">
        <v>1946</v>
      </c>
    </row>
    <row r="309" spans="1:16" x14ac:dyDescent="0.25">
      <c r="A309" t="s">
        <v>406</v>
      </c>
      <c r="B309" t="s">
        <v>1947</v>
      </c>
      <c r="C309" t="s">
        <v>2276</v>
      </c>
      <c r="D309" t="s">
        <v>2277</v>
      </c>
      <c r="E309" s="7">
        <v>0</v>
      </c>
      <c r="F309" s="7">
        <v>0</v>
      </c>
      <c r="G309" s="7">
        <v>0</v>
      </c>
      <c r="H309" s="7">
        <v>0</v>
      </c>
      <c r="I309" s="7">
        <v>0</v>
      </c>
      <c r="J309" s="7">
        <v>0</v>
      </c>
      <c r="K309" s="7">
        <v>0</v>
      </c>
      <c r="L309" s="7">
        <v>0</v>
      </c>
      <c r="M309" s="7">
        <f t="shared" si="9"/>
        <v>0</v>
      </c>
      <c r="N309" s="7">
        <v>0</v>
      </c>
      <c r="O309" s="7">
        <f t="shared" si="8"/>
        <v>0</v>
      </c>
      <c r="P309" t="s">
        <v>1946</v>
      </c>
    </row>
    <row r="310" spans="1:16" x14ac:dyDescent="0.25">
      <c r="A310" t="s">
        <v>406</v>
      </c>
      <c r="B310" t="s">
        <v>1947</v>
      </c>
      <c r="C310" t="e">
        <v>#N/A</v>
      </c>
      <c r="D310" t="s">
        <v>2278</v>
      </c>
      <c r="E310" s="7">
        <v>0</v>
      </c>
      <c r="F310" s="7">
        <v>0</v>
      </c>
      <c r="G310" s="7">
        <v>0</v>
      </c>
      <c r="H310" s="7">
        <v>0</v>
      </c>
      <c r="I310" s="7">
        <v>0</v>
      </c>
      <c r="J310" s="7">
        <v>0</v>
      </c>
      <c r="K310" s="7">
        <v>0</v>
      </c>
      <c r="L310" s="7">
        <v>0</v>
      </c>
      <c r="M310" s="7">
        <f t="shared" si="9"/>
        <v>0</v>
      </c>
      <c r="N310" s="7">
        <v>0</v>
      </c>
      <c r="O310" s="7">
        <f t="shared" si="8"/>
        <v>0</v>
      </c>
      <c r="P310" t="s">
        <v>1946</v>
      </c>
    </row>
    <row r="311" spans="1:16" x14ac:dyDescent="0.25">
      <c r="A311" t="s">
        <v>406</v>
      </c>
      <c r="B311" t="s">
        <v>1947</v>
      </c>
      <c r="C311" t="s">
        <v>2279</v>
      </c>
      <c r="D311" t="s">
        <v>2280</v>
      </c>
      <c r="E311" s="7">
        <v>0</v>
      </c>
      <c r="F311" s="7">
        <v>0</v>
      </c>
      <c r="G311" s="7">
        <v>0</v>
      </c>
      <c r="H311" s="7">
        <v>0</v>
      </c>
      <c r="I311" s="7">
        <v>0</v>
      </c>
      <c r="J311" s="7">
        <v>0</v>
      </c>
      <c r="K311" s="7">
        <v>0</v>
      </c>
      <c r="L311" s="7">
        <v>0</v>
      </c>
      <c r="M311" s="7">
        <f t="shared" si="9"/>
        <v>0</v>
      </c>
      <c r="N311" s="7">
        <v>0</v>
      </c>
      <c r="O311" s="7">
        <f t="shared" si="8"/>
        <v>0</v>
      </c>
      <c r="P311" t="s">
        <v>1946</v>
      </c>
    </row>
    <row r="312" spans="1:16" x14ac:dyDescent="0.25">
      <c r="B312" t="s">
        <v>1947</v>
      </c>
      <c r="C312" t="s">
        <v>2281</v>
      </c>
      <c r="D312" t="s">
        <v>2282</v>
      </c>
      <c r="E312" s="7">
        <v>0</v>
      </c>
      <c r="F312" s="7">
        <v>0</v>
      </c>
      <c r="G312" s="7">
        <v>0</v>
      </c>
      <c r="H312" s="7">
        <v>0</v>
      </c>
      <c r="I312" s="7">
        <v>0</v>
      </c>
      <c r="J312" s="7">
        <v>0</v>
      </c>
      <c r="K312" s="7">
        <v>0</v>
      </c>
      <c r="L312" s="7">
        <v>0</v>
      </c>
      <c r="M312" s="7">
        <f t="shared" si="9"/>
        <v>0</v>
      </c>
      <c r="N312" s="7">
        <v>0</v>
      </c>
      <c r="O312" s="7"/>
    </row>
    <row r="313" spans="1:16" x14ac:dyDescent="0.25">
      <c r="B313" t="s">
        <v>1947</v>
      </c>
      <c r="C313" t="e">
        <v>#N/A</v>
      </c>
      <c r="D313" t="s">
        <v>2283</v>
      </c>
      <c r="E313" s="7">
        <v>0</v>
      </c>
      <c r="F313" s="7">
        <v>0</v>
      </c>
      <c r="G313" s="7">
        <v>0</v>
      </c>
      <c r="H313" s="7">
        <v>0</v>
      </c>
      <c r="I313" s="7">
        <v>0</v>
      </c>
      <c r="J313" s="7">
        <v>0</v>
      </c>
      <c r="K313" s="7">
        <v>0</v>
      </c>
      <c r="L313" s="7">
        <v>0</v>
      </c>
      <c r="M313" s="7">
        <f t="shared" si="9"/>
        <v>0</v>
      </c>
      <c r="N313" s="7">
        <v>0</v>
      </c>
      <c r="O313" s="7"/>
    </row>
    <row r="314" spans="1:16" x14ac:dyDescent="0.25">
      <c r="B314" t="s">
        <v>1947</v>
      </c>
      <c r="C314" t="e">
        <v>#N/A</v>
      </c>
      <c r="D314" t="s">
        <v>1015</v>
      </c>
      <c r="E314" s="7">
        <v>0</v>
      </c>
      <c r="F314" s="7">
        <v>0</v>
      </c>
      <c r="G314" s="7">
        <v>0</v>
      </c>
      <c r="H314" s="7">
        <v>0</v>
      </c>
      <c r="I314" s="7">
        <v>0</v>
      </c>
      <c r="J314" s="7">
        <v>0</v>
      </c>
      <c r="K314" s="7">
        <v>0</v>
      </c>
      <c r="L314" s="7">
        <v>0</v>
      </c>
      <c r="M314" s="7">
        <f t="shared" si="9"/>
        <v>0</v>
      </c>
      <c r="N314" s="7">
        <v>0</v>
      </c>
      <c r="O314" s="7"/>
    </row>
    <row r="315" spans="1:16" x14ac:dyDescent="0.25">
      <c r="B315" t="s">
        <v>1947</v>
      </c>
      <c r="C315" t="s">
        <v>2284</v>
      </c>
      <c r="D315" t="s">
        <v>2285</v>
      </c>
      <c r="E315" s="7">
        <v>0</v>
      </c>
      <c r="F315" s="7">
        <v>0</v>
      </c>
      <c r="G315" s="7">
        <v>0</v>
      </c>
      <c r="H315" s="7">
        <v>0</v>
      </c>
      <c r="I315" s="7">
        <v>0</v>
      </c>
      <c r="J315" s="7">
        <v>0</v>
      </c>
      <c r="K315" s="7">
        <v>0</v>
      </c>
      <c r="L315" s="7">
        <v>0</v>
      </c>
      <c r="M315" s="7">
        <f t="shared" si="9"/>
        <v>0</v>
      </c>
      <c r="N315" s="7">
        <v>0</v>
      </c>
      <c r="O315" s="7"/>
    </row>
    <row r="316" spans="1:16" x14ac:dyDescent="0.25">
      <c r="B316" t="s">
        <v>1947</v>
      </c>
      <c r="C316" t="s">
        <v>2286</v>
      </c>
      <c r="D316" t="s">
        <v>1830</v>
      </c>
      <c r="E316" s="7">
        <v>0</v>
      </c>
      <c r="F316" s="7">
        <v>0</v>
      </c>
      <c r="G316" s="7">
        <v>0</v>
      </c>
      <c r="H316" s="7">
        <v>0</v>
      </c>
      <c r="I316" s="7">
        <v>0</v>
      </c>
      <c r="J316" s="7">
        <v>0</v>
      </c>
      <c r="K316" s="7">
        <v>0</v>
      </c>
      <c r="L316" s="7">
        <v>0</v>
      </c>
      <c r="M316" s="7">
        <f t="shared" si="9"/>
        <v>0</v>
      </c>
      <c r="N316" s="7">
        <v>0</v>
      </c>
      <c r="O316" s="7"/>
    </row>
    <row r="317" spans="1:16" x14ac:dyDescent="0.25">
      <c r="B317" t="s">
        <v>1947</v>
      </c>
      <c r="C317" t="s">
        <v>2287</v>
      </c>
      <c r="D317" t="s">
        <v>423</v>
      </c>
      <c r="E317" s="7">
        <v>0</v>
      </c>
      <c r="F317" s="7">
        <v>0</v>
      </c>
      <c r="G317" s="7">
        <v>0</v>
      </c>
      <c r="H317" s="7">
        <v>0</v>
      </c>
      <c r="I317" s="7">
        <v>0</v>
      </c>
      <c r="J317" s="7">
        <v>0</v>
      </c>
      <c r="K317" s="7">
        <v>0</v>
      </c>
      <c r="L317" s="7">
        <v>0</v>
      </c>
      <c r="M317" s="7">
        <f t="shared" si="9"/>
        <v>0</v>
      </c>
      <c r="N317" s="7">
        <v>0</v>
      </c>
      <c r="O317" s="7"/>
    </row>
    <row r="318" spans="1:16" x14ac:dyDescent="0.25"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</row>
    <row r="319" spans="1:16" x14ac:dyDescent="0.25"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</row>
    <row r="320" spans="1:16" x14ac:dyDescent="0.25"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</row>
    <row r="321" spans="5:15" x14ac:dyDescent="0.25"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</row>
    <row r="322" spans="5:15" x14ac:dyDescent="0.25"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</row>
    <row r="323" spans="5:15" x14ac:dyDescent="0.25"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</row>
    <row r="324" spans="5:15" x14ac:dyDescent="0.25"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</row>
    <row r="325" spans="5:15" x14ac:dyDescent="0.25"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</row>
    <row r="326" spans="5:15" x14ac:dyDescent="0.25"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</row>
    <row r="327" spans="5:15" x14ac:dyDescent="0.25"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</row>
    <row r="328" spans="5:15" x14ac:dyDescent="0.25"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</row>
    <row r="329" spans="5:15" x14ac:dyDescent="0.25"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</row>
    <row r="330" spans="5:15" x14ac:dyDescent="0.25"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</row>
    <row r="331" spans="5:15" x14ac:dyDescent="0.25"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</row>
    <row r="332" spans="5:15" x14ac:dyDescent="0.25"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</row>
    <row r="333" spans="5:15" x14ac:dyDescent="0.25"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</row>
    <row r="334" spans="5:15" x14ac:dyDescent="0.25"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</row>
    <row r="335" spans="5:15" x14ac:dyDescent="0.25"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</row>
    <row r="336" spans="5:15" x14ac:dyDescent="0.25"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</row>
    <row r="337" spans="5:15" x14ac:dyDescent="0.25"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</row>
    <row r="338" spans="5:15" x14ac:dyDescent="0.25"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</row>
    <row r="339" spans="5:15" x14ac:dyDescent="0.25"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</row>
    <row r="340" spans="5:15" x14ac:dyDescent="0.25"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</row>
    <row r="341" spans="5:15" x14ac:dyDescent="0.25"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</row>
    <row r="342" spans="5:15" x14ac:dyDescent="0.25"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</row>
    <row r="343" spans="5:15" x14ac:dyDescent="0.25"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</row>
    <row r="344" spans="5:15" x14ac:dyDescent="0.25"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</row>
    <row r="345" spans="5:15" x14ac:dyDescent="0.25"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</row>
    <row r="346" spans="5:15" x14ac:dyDescent="0.25"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</row>
    <row r="347" spans="5:15" x14ac:dyDescent="0.25"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</row>
    <row r="348" spans="5:15" x14ac:dyDescent="0.25"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</row>
    <row r="349" spans="5:15" x14ac:dyDescent="0.25"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</row>
    <row r="350" spans="5:15" x14ac:dyDescent="0.25"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</row>
    <row r="351" spans="5:15" x14ac:dyDescent="0.25"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</row>
    <row r="352" spans="5:15" x14ac:dyDescent="0.25"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</row>
    <row r="353" spans="5:15" x14ac:dyDescent="0.25"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</row>
    <row r="354" spans="5:15" x14ac:dyDescent="0.25"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</row>
    <row r="355" spans="5:15" x14ac:dyDescent="0.25"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</row>
    <row r="356" spans="5:15" x14ac:dyDescent="0.25"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</row>
    <row r="357" spans="5:15" x14ac:dyDescent="0.25"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</row>
    <row r="358" spans="5:15" x14ac:dyDescent="0.25"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</row>
    <row r="359" spans="5:15" x14ac:dyDescent="0.25"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</row>
    <row r="360" spans="5:15" x14ac:dyDescent="0.25"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</row>
    <row r="361" spans="5:15" x14ac:dyDescent="0.25"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</row>
    <row r="362" spans="5:15" x14ac:dyDescent="0.25"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</row>
    <row r="363" spans="5:15" x14ac:dyDescent="0.25"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</row>
    <row r="364" spans="5:15" x14ac:dyDescent="0.25"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</row>
    <row r="365" spans="5:15" x14ac:dyDescent="0.25"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</row>
    <row r="366" spans="5:15" x14ac:dyDescent="0.25"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</row>
    <row r="367" spans="5:15" x14ac:dyDescent="0.25"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</row>
    <row r="368" spans="5:15" x14ac:dyDescent="0.25"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</row>
    <row r="369" spans="5:15" x14ac:dyDescent="0.25"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</row>
    <row r="370" spans="5:15" x14ac:dyDescent="0.25"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</row>
    <row r="371" spans="5:15" x14ac:dyDescent="0.25"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</row>
    <row r="372" spans="5:15" x14ac:dyDescent="0.25"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</row>
    <row r="373" spans="5:15" x14ac:dyDescent="0.25"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</row>
    <row r="374" spans="5:15" x14ac:dyDescent="0.25"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</row>
    <row r="375" spans="5:15" x14ac:dyDescent="0.25"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</row>
    <row r="376" spans="5:15" x14ac:dyDescent="0.25"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</row>
    <row r="377" spans="5:15" x14ac:dyDescent="0.25"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</row>
    <row r="378" spans="5:15" x14ac:dyDescent="0.25"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</row>
    <row r="379" spans="5:15" x14ac:dyDescent="0.25"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</row>
    <row r="380" spans="5:15" x14ac:dyDescent="0.25"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</row>
    <row r="381" spans="5:15" x14ac:dyDescent="0.25"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</row>
    <row r="382" spans="5:15" x14ac:dyDescent="0.25"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</row>
    <row r="383" spans="5:15" x14ac:dyDescent="0.25"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</row>
    <row r="384" spans="5:15" x14ac:dyDescent="0.25"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</row>
    <row r="385" spans="5:15" x14ac:dyDescent="0.25"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</row>
    <row r="386" spans="5:15" x14ac:dyDescent="0.25"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</row>
    <row r="387" spans="5:15" x14ac:dyDescent="0.25"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</row>
    <row r="388" spans="5:15" x14ac:dyDescent="0.25"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</row>
    <row r="389" spans="5:15" x14ac:dyDescent="0.25"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</row>
    <row r="390" spans="5:15" x14ac:dyDescent="0.25"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</row>
    <row r="391" spans="5:15" x14ac:dyDescent="0.25"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</row>
    <row r="392" spans="5:15" x14ac:dyDescent="0.25"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</row>
    <row r="393" spans="5:15" x14ac:dyDescent="0.25"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</row>
    <row r="394" spans="5:15" x14ac:dyDescent="0.25"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</row>
    <row r="395" spans="5:15" x14ac:dyDescent="0.25"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</row>
    <row r="396" spans="5:15" x14ac:dyDescent="0.25"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</row>
    <row r="397" spans="5:15" x14ac:dyDescent="0.25"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</row>
    <row r="398" spans="5:15" x14ac:dyDescent="0.25"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</row>
    <row r="399" spans="5:15" x14ac:dyDescent="0.25"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</row>
    <row r="400" spans="5:15" x14ac:dyDescent="0.25"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</row>
    <row r="401" spans="5:15" x14ac:dyDescent="0.25"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</row>
    <row r="402" spans="5:15" x14ac:dyDescent="0.25"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</row>
    <row r="403" spans="5:15" x14ac:dyDescent="0.25"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</row>
    <row r="404" spans="5:15" x14ac:dyDescent="0.25"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</row>
    <row r="405" spans="5:15" x14ac:dyDescent="0.25"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</row>
    <row r="406" spans="5:15" x14ac:dyDescent="0.25"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</row>
    <row r="407" spans="5:15" x14ac:dyDescent="0.25"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</row>
    <row r="408" spans="5:15" x14ac:dyDescent="0.25"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</row>
    <row r="409" spans="5:15" x14ac:dyDescent="0.25"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</row>
    <row r="410" spans="5:15" x14ac:dyDescent="0.25"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</row>
    <row r="411" spans="5:15" x14ac:dyDescent="0.25"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</row>
    <row r="412" spans="5:15" x14ac:dyDescent="0.25"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</row>
    <row r="413" spans="5:15" x14ac:dyDescent="0.25"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</row>
    <row r="414" spans="5:15" x14ac:dyDescent="0.25"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</row>
    <row r="415" spans="5:15" x14ac:dyDescent="0.25"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</row>
    <row r="416" spans="5:15" x14ac:dyDescent="0.25"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</row>
    <row r="417" spans="5:15" x14ac:dyDescent="0.25"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</row>
    <row r="418" spans="5:15" x14ac:dyDescent="0.25"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</row>
    <row r="419" spans="5:15" x14ac:dyDescent="0.25"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</row>
    <row r="420" spans="5:15" x14ac:dyDescent="0.25"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</row>
    <row r="421" spans="5:15" x14ac:dyDescent="0.25"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</row>
    <row r="422" spans="5:15" x14ac:dyDescent="0.25"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</row>
    <row r="423" spans="5:15" x14ac:dyDescent="0.25"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</row>
    <row r="424" spans="5:15" x14ac:dyDescent="0.25"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</row>
    <row r="425" spans="5:15" x14ac:dyDescent="0.25"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</row>
    <row r="426" spans="5:15" x14ac:dyDescent="0.25"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</row>
    <row r="427" spans="5:15" x14ac:dyDescent="0.25"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</row>
    <row r="428" spans="5:15" x14ac:dyDescent="0.25"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</row>
    <row r="429" spans="5:15" x14ac:dyDescent="0.25"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</row>
    <row r="430" spans="5:15" x14ac:dyDescent="0.25"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</row>
    <row r="431" spans="5:15" x14ac:dyDescent="0.25"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</row>
    <row r="432" spans="5:15" x14ac:dyDescent="0.25"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</row>
    <row r="433" spans="5:15" x14ac:dyDescent="0.25"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</row>
    <row r="434" spans="5:15" x14ac:dyDescent="0.25"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</row>
    <row r="435" spans="5:15" x14ac:dyDescent="0.25"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</row>
    <row r="436" spans="5:15" x14ac:dyDescent="0.25"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</row>
    <row r="437" spans="5:15" x14ac:dyDescent="0.25"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</row>
    <row r="438" spans="5:15" x14ac:dyDescent="0.25"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</row>
    <row r="439" spans="5:15" x14ac:dyDescent="0.25"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</row>
    <row r="440" spans="5:15" x14ac:dyDescent="0.25"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</row>
    <row r="441" spans="5:15" x14ac:dyDescent="0.25"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</row>
    <row r="442" spans="5:15" x14ac:dyDescent="0.25"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</row>
    <row r="443" spans="5:15" x14ac:dyDescent="0.25"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</row>
    <row r="444" spans="5:15" x14ac:dyDescent="0.25"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</row>
    <row r="445" spans="5:15" x14ac:dyDescent="0.25"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</row>
    <row r="446" spans="5:15" x14ac:dyDescent="0.25"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</row>
    <row r="447" spans="5:15" x14ac:dyDescent="0.25"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</row>
    <row r="448" spans="5:15" x14ac:dyDescent="0.25"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</row>
    <row r="449" spans="5:15" x14ac:dyDescent="0.25"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</row>
    <row r="450" spans="5:15" x14ac:dyDescent="0.25"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</row>
    <row r="451" spans="5:15" x14ac:dyDescent="0.25"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</row>
    <row r="452" spans="5:15" x14ac:dyDescent="0.25"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</row>
    <row r="453" spans="5:15" x14ac:dyDescent="0.25"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</row>
    <row r="454" spans="5:15" x14ac:dyDescent="0.25"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</row>
    <row r="455" spans="5:15" x14ac:dyDescent="0.25"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</row>
    <row r="456" spans="5:15" x14ac:dyDescent="0.25"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</row>
    <row r="457" spans="5:15" x14ac:dyDescent="0.25"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</row>
    <row r="458" spans="5:15" x14ac:dyDescent="0.25"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</row>
    <row r="459" spans="5:15" x14ac:dyDescent="0.25"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</row>
    <row r="460" spans="5:15" x14ac:dyDescent="0.25"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</row>
    <row r="461" spans="5:15" x14ac:dyDescent="0.25"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</row>
    <row r="462" spans="5:15" x14ac:dyDescent="0.25"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</row>
    <row r="463" spans="5:15" x14ac:dyDescent="0.25"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</row>
    <row r="464" spans="5:15" x14ac:dyDescent="0.25"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</row>
    <row r="465" spans="5:15" x14ac:dyDescent="0.25"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</row>
    <row r="466" spans="5:15" x14ac:dyDescent="0.25"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</row>
    <row r="467" spans="5:15" x14ac:dyDescent="0.25"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</row>
    <row r="468" spans="5:15" x14ac:dyDescent="0.25"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</row>
    <row r="469" spans="5:15" x14ac:dyDescent="0.25"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</row>
    <row r="470" spans="5:15" x14ac:dyDescent="0.25"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</row>
    <row r="471" spans="5:15" x14ac:dyDescent="0.25"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</row>
    <row r="472" spans="5:15" x14ac:dyDescent="0.25"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</row>
    <row r="473" spans="5:15" x14ac:dyDescent="0.25"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</row>
    <row r="474" spans="5:15" x14ac:dyDescent="0.25"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</row>
    <row r="475" spans="5:15" x14ac:dyDescent="0.25"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</row>
    <row r="476" spans="5:15" x14ac:dyDescent="0.25"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</row>
    <row r="477" spans="5:15" x14ac:dyDescent="0.25"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</row>
    <row r="478" spans="5:15" x14ac:dyDescent="0.25"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</row>
    <row r="479" spans="5:15" x14ac:dyDescent="0.25"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</row>
    <row r="480" spans="5:15" x14ac:dyDescent="0.25"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</row>
    <row r="481" spans="5:15" x14ac:dyDescent="0.25"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</row>
    <row r="482" spans="5:15" x14ac:dyDescent="0.25"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</row>
    <row r="483" spans="5:15" x14ac:dyDescent="0.25"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</row>
    <row r="484" spans="5:15" x14ac:dyDescent="0.25"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</row>
    <row r="485" spans="5:15" x14ac:dyDescent="0.25"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</row>
    <row r="486" spans="5:15" x14ac:dyDescent="0.25"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</row>
    <row r="487" spans="5:15" x14ac:dyDescent="0.25"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</row>
    <row r="488" spans="5:15" x14ac:dyDescent="0.25"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</row>
    <row r="489" spans="5:15" x14ac:dyDescent="0.25"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</row>
    <row r="490" spans="5:15" x14ac:dyDescent="0.25"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</row>
    <row r="491" spans="5:15" x14ac:dyDescent="0.25"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</row>
    <row r="492" spans="5:15" x14ac:dyDescent="0.25"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</row>
    <row r="493" spans="5:15" x14ac:dyDescent="0.25"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</row>
    <row r="494" spans="5:15" x14ac:dyDescent="0.25"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</row>
    <row r="495" spans="5:15" x14ac:dyDescent="0.25"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</row>
    <row r="496" spans="5:15" x14ac:dyDescent="0.25"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</row>
    <row r="497" spans="5:15" x14ac:dyDescent="0.25"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</row>
    <row r="498" spans="5:15" x14ac:dyDescent="0.25"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</row>
    <row r="499" spans="5:15" x14ac:dyDescent="0.25"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</row>
    <row r="500" spans="5:15" x14ac:dyDescent="0.25"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</row>
    <row r="501" spans="5:15" x14ac:dyDescent="0.25"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</row>
    <row r="502" spans="5:15" x14ac:dyDescent="0.25"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</row>
    <row r="503" spans="5:15" x14ac:dyDescent="0.25"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</row>
    <row r="504" spans="5:15" x14ac:dyDescent="0.25"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</row>
    <row r="505" spans="5:15" x14ac:dyDescent="0.25"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</row>
    <row r="506" spans="5:15" x14ac:dyDescent="0.25"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</row>
    <row r="507" spans="5:15" x14ac:dyDescent="0.25"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</row>
    <row r="508" spans="5:15" x14ac:dyDescent="0.25"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</row>
    <row r="509" spans="5:15" x14ac:dyDescent="0.25"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</row>
    <row r="510" spans="5:15" x14ac:dyDescent="0.25"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</row>
    <row r="511" spans="5:15" x14ac:dyDescent="0.25"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</row>
    <row r="512" spans="5:15" x14ac:dyDescent="0.25"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</row>
    <row r="513" spans="5:15" x14ac:dyDescent="0.25"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</row>
    <row r="514" spans="5:15" x14ac:dyDescent="0.25"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</row>
    <row r="515" spans="5:15" x14ac:dyDescent="0.25"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</row>
    <row r="516" spans="5:15" x14ac:dyDescent="0.25"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</row>
    <row r="517" spans="5:15" x14ac:dyDescent="0.25"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</row>
    <row r="518" spans="5:15" x14ac:dyDescent="0.25"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</row>
    <row r="519" spans="5:15" x14ac:dyDescent="0.25"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</row>
    <row r="520" spans="5:15" x14ac:dyDescent="0.25"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</row>
    <row r="521" spans="5:15" x14ac:dyDescent="0.25"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</row>
    <row r="522" spans="5:15" x14ac:dyDescent="0.25"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</row>
    <row r="523" spans="5:15" x14ac:dyDescent="0.25"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</row>
    <row r="524" spans="5:15" x14ac:dyDescent="0.25"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</row>
    <row r="525" spans="5:15" x14ac:dyDescent="0.25"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</row>
    <row r="526" spans="5:15" x14ac:dyDescent="0.25"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</row>
    <row r="527" spans="5:15" x14ac:dyDescent="0.25"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</row>
    <row r="528" spans="5:15" x14ac:dyDescent="0.25"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</row>
    <row r="529" spans="5:15" x14ac:dyDescent="0.25"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</row>
    <row r="530" spans="5:15" x14ac:dyDescent="0.25"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</row>
    <row r="531" spans="5:15" x14ac:dyDescent="0.25"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</row>
    <row r="532" spans="5:15" x14ac:dyDescent="0.25"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</row>
    <row r="533" spans="5:15" x14ac:dyDescent="0.25"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</row>
    <row r="534" spans="5:15" x14ac:dyDescent="0.25"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</row>
    <row r="535" spans="5:15" x14ac:dyDescent="0.25"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</row>
    <row r="536" spans="5:15" x14ac:dyDescent="0.25"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</row>
    <row r="537" spans="5:15" x14ac:dyDescent="0.25"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</row>
    <row r="538" spans="5:15" x14ac:dyDescent="0.25"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</row>
    <row r="539" spans="5:15" x14ac:dyDescent="0.25"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</row>
    <row r="540" spans="5:15" x14ac:dyDescent="0.25"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</row>
    <row r="541" spans="5:15" x14ac:dyDescent="0.25"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</row>
    <row r="542" spans="5:15" x14ac:dyDescent="0.25"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</row>
    <row r="543" spans="5:15" x14ac:dyDescent="0.25"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</row>
    <row r="544" spans="5:15" x14ac:dyDescent="0.25"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</row>
    <row r="545" spans="5:15" x14ac:dyDescent="0.25"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</row>
    <row r="546" spans="5:15" x14ac:dyDescent="0.25"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</row>
    <row r="547" spans="5:15" x14ac:dyDescent="0.25"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</row>
    <row r="548" spans="5:15" x14ac:dyDescent="0.25"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</row>
    <row r="549" spans="5:15" x14ac:dyDescent="0.25"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</row>
    <row r="550" spans="5:15" x14ac:dyDescent="0.25"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</row>
    <row r="551" spans="5:15" x14ac:dyDescent="0.25"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</row>
    <row r="552" spans="5:15" x14ac:dyDescent="0.25"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</row>
    <row r="553" spans="5:15" x14ac:dyDescent="0.25"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</row>
    <row r="554" spans="5:15" x14ac:dyDescent="0.25"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</row>
    <row r="555" spans="5:15" x14ac:dyDescent="0.25"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</row>
    <row r="556" spans="5:15" x14ac:dyDescent="0.25"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</row>
    <row r="557" spans="5:15" x14ac:dyDescent="0.25"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</row>
    <row r="558" spans="5:15" x14ac:dyDescent="0.25"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</row>
    <row r="559" spans="5:15" x14ac:dyDescent="0.25"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</row>
    <row r="560" spans="5:15" x14ac:dyDescent="0.25"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</row>
    <row r="561" spans="5:15" x14ac:dyDescent="0.25"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</row>
    <row r="562" spans="5:15" x14ac:dyDescent="0.25"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</row>
    <row r="563" spans="5:15" x14ac:dyDescent="0.25"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</row>
    <row r="564" spans="5:15" x14ac:dyDescent="0.25"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</row>
    <row r="565" spans="5:15" x14ac:dyDescent="0.25"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</row>
    <row r="566" spans="5:15" x14ac:dyDescent="0.25"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</row>
    <row r="567" spans="5:15" x14ac:dyDescent="0.25"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</row>
    <row r="568" spans="5:15" x14ac:dyDescent="0.25"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</row>
    <row r="569" spans="5:15" x14ac:dyDescent="0.25"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</row>
    <row r="570" spans="5:15" x14ac:dyDescent="0.25"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</row>
    <row r="571" spans="5:15" x14ac:dyDescent="0.25"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</row>
    <row r="572" spans="5:15" x14ac:dyDescent="0.25"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</row>
    <row r="573" spans="5:15" x14ac:dyDescent="0.25"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</row>
    <row r="574" spans="5:15" x14ac:dyDescent="0.25"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</row>
    <row r="575" spans="5:15" x14ac:dyDescent="0.25"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</row>
    <row r="576" spans="5:15" x14ac:dyDescent="0.25"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</row>
    <row r="577" spans="5:15" x14ac:dyDescent="0.25"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</row>
    <row r="578" spans="5:15" x14ac:dyDescent="0.25"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</row>
    <row r="579" spans="5:15" x14ac:dyDescent="0.25"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</row>
    <row r="580" spans="5:15" x14ac:dyDescent="0.25"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</row>
    <row r="581" spans="5:15" x14ac:dyDescent="0.25"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</row>
    <row r="582" spans="5:15" x14ac:dyDescent="0.25"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</row>
    <row r="583" spans="5:15" x14ac:dyDescent="0.25"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</row>
    <row r="584" spans="5:15" x14ac:dyDescent="0.25"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</row>
    <row r="585" spans="5:15" x14ac:dyDescent="0.25"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</row>
    <row r="586" spans="5:15" x14ac:dyDescent="0.25"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</row>
    <row r="587" spans="5:15" x14ac:dyDescent="0.25"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</row>
    <row r="588" spans="5:15" x14ac:dyDescent="0.25"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</row>
    <row r="589" spans="5:15" x14ac:dyDescent="0.25"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</row>
    <row r="590" spans="5:15" x14ac:dyDescent="0.25"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</row>
    <row r="591" spans="5:15" x14ac:dyDescent="0.25"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</row>
    <row r="592" spans="5:15" x14ac:dyDescent="0.25"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</row>
    <row r="593" spans="5:15" x14ac:dyDescent="0.25"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</row>
    <row r="594" spans="5:15" x14ac:dyDescent="0.25"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</row>
    <row r="595" spans="5:15" x14ac:dyDescent="0.25"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</row>
    <row r="596" spans="5:15" x14ac:dyDescent="0.25"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</row>
    <row r="597" spans="5:15" x14ac:dyDescent="0.25"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</row>
    <row r="598" spans="5:15" x14ac:dyDescent="0.25"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</row>
    <row r="599" spans="5:15" x14ac:dyDescent="0.25"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</row>
    <row r="600" spans="5:15" x14ac:dyDescent="0.25"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</row>
    <row r="601" spans="5:15" x14ac:dyDescent="0.25"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</row>
    <row r="602" spans="5:15" x14ac:dyDescent="0.25"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</row>
    <row r="603" spans="5:15" x14ac:dyDescent="0.25"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</row>
    <row r="604" spans="5:15" x14ac:dyDescent="0.25"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</row>
    <row r="605" spans="5:15" x14ac:dyDescent="0.25"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</row>
    <row r="606" spans="5:15" x14ac:dyDescent="0.25"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</row>
    <row r="607" spans="5:15" x14ac:dyDescent="0.25"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</row>
    <row r="608" spans="5:15" x14ac:dyDescent="0.25"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</row>
    <row r="609" spans="5:15" x14ac:dyDescent="0.25"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</row>
    <row r="610" spans="5:15" x14ac:dyDescent="0.25"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</row>
    <row r="611" spans="5:15" x14ac:dyDescent="0.25"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</row>
    <row r="612" spans="5:15" x14ac:dyDescent="0.25"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</row>
    <row r="613" spans="5:15" x14ac:dyDescent="0.25"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</row>
    <row r="614" spans="5:15" x14ac:dyDescent="0.25"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</row>
    <row r="615" spans="5:15" x14ac:dyDescent="0.25"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</row>
    <row r="616" spans="5:15" x14ac:dyDescent="0.25"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</row>
    <row r="617" spans="5:15" x14ac:dyDescent="0.25"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</row>
    <row r="618" spans="5:15" x14ac:dyDescent="0.25"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</row>
    <row r="619" spans="5:15" x14ac:dyDescent="0.25"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</row>
    <row r="620" spans="5:15" x14ac:dyDescent="0.25"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</row>
    <row r="621" spans="5:15" x14ac:dyDescent="0.25"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</row>
    <row r="622" spans="5:15" x14ac:dyDescent="0.25"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</row>
    <row r="623" spans="5:15" x14ac:dyDescent="0.25"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</row>
    <row r="624" spans="5:15" x14ac:dyDescent="0.25"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</row>
    <row r="625" spans="5:15" x14ac:dyDescent="0.25"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</row>
    <row r="626" spans="5:15" x14ac:dyDescent="0.25"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</row>
    <row r="627" spans="5:15" x14ac:dyDescent="0.25"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</row>
    <row r="628" spans="5:15" x14ac:dyDescent="0.25"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</row>
    <row r="629" spans="5:15" x14ac:dyDescent="0.25"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</row>
    <row r="630" spans="5:15" x14ac:dyDescent="0.25"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</row>
    <row r="631" spans="5:15" x14ac:dyDescent="0.25"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</row>
    <row r="632" spans="5:15" x14ac:dyDescent="0.25"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</row>
    <row r="633" spans="5:15" x14ac:dyDescent="0.25"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</row>
    <row r="634" spans="5:15" x14ac:dyDescent="0.25"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</row>
    <row r="635" spans="5:15" x14ac:dyDescent="0.25"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</row>
    <row r="636" spans="5:15" x14ac:dyDescent="0.25"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</row>
    <row r="637" spans="5:15" x14ac:dyDescent="0.25"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</row>
    <row r="638" spans="5:15" x14ac:dyDescent="0.25"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</row>
    <row r="639" spans="5:15" x14ac:dyDescent="0.25"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</row>
    <row r="640" spans="5:15" x14ac:dyDescent="0.25"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</row>
    <row r="641" spans="5:15" x14ac:dyDescent="0.25"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</row>
    <row r="642" spans="5:15" x14ac:dyDescent="0.25"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</row>
    <row r="643" spans="5:15" x14ac:dyDescent="0.25"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</row>
    <row r="644" spans="5:15" x14ac:dyDescent="0.25"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</row>
    <row r="645" spans="5:15" x14ac:dyDescent="0.25"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</row>
    <row r="646" spans="5:15" x14ac:dyDescent="0.25"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</row>
    <row r="647" spans="5:15" x14ac:dyDescent="0.25"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</row>
    <row r="648" spans="5:15" x14ac:dyDescent="0.25"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</row>
    <row r="649" spans="5:15" x14ac:dyDescent="0.25"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</row>
    <row r="650" spans="5:15" x14ac:dyDescent="0.25"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</row>
    <row r="651" spans="5:15" x14ac:dyDescent="0.25"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</row>
    <row r="652" spans="5:15" x14ac:dyDescent="0.25"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</row>
    <row r="653" spans="5:15" x14ac:dyDescent="0.25"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</row>
    <row r="654" spans="5:15" x14ac:dyDescent="0.25"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</row>
    <row r="655" spans="5:15" x14ac:dyDescent="0.25"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</row>
    <row r="656" spans="5:15" x14ac:dyDescent="0.25"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</row>
    <row r="657" spans="5:15" x14ac:dyDescent="0.25"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</row>
    <row r="658" spans="5:15" x14ac:dyDescent="0.25"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</row>
    <row r="659" spans="5:15" x14ac:dyDescent="0.25"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</row>
    <row r="660" spans="5:15" x14ac:dyDescent="0.25"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</row>
    <row r="661" spans="5:15" x14ac:dyDescent="0.25"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</row>
    <row r="662" spans="5:15" x14ac:dyDescent="0.25"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</row>
    <row r="663" spans="5:15" x14ac:dyDescent="0.25"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</row>
    <row r="664" spans="5:15" x14ac:dyDescent="0.25"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</row>
    <row r="665" spans="5:15" x14ac:dyDescent="0.25"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</row>
    <row r="666" spans="5:15" x14ac:dyDescent="0.25"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</row>
    <row r="667" spans="5:15" x14ac:dyDescent="0.25"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</row>
    <row r="668" spans="5:15" x14ac:dyDescent="0.25"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</row>
    <row r="669" spans="5:15" x14ac:dyDescent="0.25"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</row>
    <row r="670" spans="5:15" x14ac:dyDescent="0.25"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</row>
    <row r="671" spans="5:15" x14ac:dyDescent="0.25"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</row>
    <row r="672" spans="5:15" x14ac:dyDescent="0.25"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</row>
    <row r="673" spans="5:15" x14ac:dyDescent="0.25"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</row>
    <row r="674" spans="5:15" x14ac:dyDescent="0.25"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</row>
    <row r="675" spans="5:15" x14ac:dyDescent="0.25"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</row>
    <row r="676" spans="5:15" x14ac:dyDescent="0.25"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</row>
    <row r="677" spans="5:15" x14ac:dyDescent="0.25"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</row>
    <row r="678" spans="5:15" x14ac:dyDescent="0.25"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</row>
    <row r="679" spans="5:15" x14ac:dyDescent="0.25"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</row>
    <row r="680" spans="5:15" x14ac:dyDescent="0.25"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</row>
    <row r="681" spans="5:15" x14ac:dyDescent="0.25"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</row>
    <row r="682" spans="5:15" x14ac:dyDescent="0.25"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</row>
    <row r="683" spans="5:15" x14ac:dyDescent="0.25"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</row>
    <row r="684" spans="5:15" x14ac:dyDescent="0.25"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</row>
    <row r="685" spans="5:15" x14ac:dyDescent="0.25"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</row>
    <row r="686" spans="5:15" x14ac:dyDescent="0.25"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</row>
    <row r="687" spans="5:15" x14ac:dyDescent="0.25"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</row>
    <row r="688" spans="5:15" x14ac:dyDescent="0.25"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</row>
    <row r="689" spans="5:15" x14ac:dyDescent="0.25"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</row>
    <row r="690" spans="5:15" x14ac:dyDescent="0.25"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</row>
    <row r="691" spans="5:15" x14ac:dyDescent="0.25"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</row>
    <row r="692" spans="5:15" x14ac:dyDescent="0.25"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</row>
    <row r="693" spans="5:15" x14ac:dyDescent="0.25"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</row>
    <row r="694" spans="5:15" x14ac:dyDescent="0.25"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</row>
    <row r="695" spans="5:15" x14ac:dyDescent="0.25"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</row>
    <row r="696" spans="5:15" x14ac:dyDescent="0.25"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</row>
    <row r="697" spans="5:15" x14ac:dyDescent="0.25"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</row>
    <row r="698" spans="5:15" x14ac:dyDescent="0.25"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</row>
    <row r="699" spans="5:15" x14ac:dyDescent="0.25"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</row>
    <row r="700" spans="5:15" x14ac:dyDescent="0.25"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</row>
    <row r="701" spans="5:15" x14ac:dyDescent="0.25"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</row>
    <row r="702" spans="5:15" x14ac:dyDescent="0.25"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</row>
    <row r="703" spans="5:15" x14ac:dyDescent="0.25"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</row>
    <row r="704" spans="5:15" x14ac:dyDescent="0.25"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</row>
    <row r="705" spans="5:15" x14ac:dyDescent="0.25"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</row>
    <row r="706" spans="5:15" x14ac:dyDescent="0.25"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</row>
    <row r="707" spans="5:15" x14ac:dyDescent="0.25"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</row>
    <row r="708" spans="5:15" x14ac:dyDescent="0.25"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</row>
    <row r="709" spans="5:15" x14ac:dyDescent="0.25"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</row>
    <row r="710" spans="5:15" x14ac:dyDescent="0.25"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</row>
    <row r="711" spans="5:15" x14ac:dyDescent="0.25"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</row>
    <row r="712" spans="5:15" x14ac:dyDescent="0.25"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</row>
    <row r="713" spans="5:15" x14ac:dyDescent="0.25"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</row>
    <row r="714" spans="5:15" x14ac:dyDescent="0.25"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</row>
    <row r="715" spans="5:15" x14ac:dyDescent="0.25"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</row>
    <row r="716" spans="5:15" x14ac:dyDescent="0.25"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</row>
    <row r="717" spans="5:15" x14ac:dyDescent="0.25"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</row>
    <row r="718" spans="5:15" x14ac:dyDescent="0.25"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</row>
    <row r="719" spans="5:15" x14ac:dyDescent="0.25"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</row>
    <row r="720" spans="5:15" x14ac:dyDescent="0.25"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</row>
    <row r="721" spans="5:15" x14ac:dyDescent="0.25"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</row>
    <row r="722" spans="5:15" x14ac:dyDescent="0.25"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</row>
    <row r="723" spans="5:15" x14ac:dyDescent="0.25"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</row>
    <row r="724" spans="5:15" x14ac:dyDescent="0.25"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</row>
    <row r="725" spans="5:15" x14ac:dyDescent="0.25"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</row>
    <row r="726" spans="5:15" x14ac:dyDescent="0.25"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</row>
    <row r="727" spans="5:15" x14ac:dyDescent="0.25"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</row>
    <row r="728" spans="5:15" x14ac:dyDescent="0.25"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</row>
    <row r="729" spans="5:15" x14ac:dyDescent="0.25"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</row>
    <row r="730" spans="5:15" x14ac:dyDescent="0.25"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</row>
    <row r="731" spans="5:15" x14ac:dyDescent="0.25"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</row>
    <row r="732" spans="5:15" x14ac:dyDescent="0.25"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</row>
    <row r="733" spans="5:15" x14ac:dyDescent="0.25"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</row>
    <row r="734" spans="5:15" x14ac:dyDescent="0.25"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</row>
    <row r="735" spans="5:15" x14ac:dyDescent="0.25"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</row>
    <row r="736" spans="5:15" x14ac:dyDescent="0.25"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</row>
    <row r="737" spans="5:15" x14ac:dyDescent="0.25"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</row>
    <row r="738" spans="5:15" x14ac:dyDescent="0.25"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</row>
    <row r="739" spans="5:15" x14ac:dyDescent="0.25"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</row>
    <row r="740" spans="5:15" x14ac:dyDescent="0.25"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</row>
    <row r="741" spans="5:15" x14ac:dyDescent="0.25"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</row>
    <row r="742" spans="5:15" x14ac:dyDescent="0.25"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</row>
    <row r="743" spans="5:15" x14ac:dyDescent="0.25"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</row>
    <row r="744" spans="5:15" x14ac:dyDescent="0.25"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</row>
    <row r="745" spans="5:15" x14ac:dyDescent="0.25"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</row>
    <row r="746" spans="5:15" x14ac:dyDescent="0.25"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</row>
    <row r="747" spans="5:15" x14ac:dyDescent="0.25"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</row>
    <row r="748" spans="5:15" x14ac:dyDescent="0.25"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</row>
    <row r="749" spans="5:15" x14ac:dyDescent="0.25"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</row>
    <row r="750" spans="5:15" x14ac:dyDescent="0.25"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</row>
    <row r="751" spans="5:15" x14ac:dyDescent="0.25"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</row>
    <row r="752" spans="5:15" x14ac:dyDescent="0.25"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</row>
    <row r="753" spans="5:15" x14ac:dyDescent="0.25"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</row>
    <row r="754" spans="5:15" x14ac:dyDescent="0.25"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</row>
    <row r="755" spans="5:15" x14ac:dyDescent="0.25"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</row>
    <row r="756" spans="5:15" x14ac:dyDescent="0.25"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</row>
    <row r="757" spans="5:15" x14ac:dyDescent="0.25"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</row>
    <row r="758" spans="5:15" x14ac:dyDescent="0.25"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</row>
    <row r="759" spans="5:15" x14ac:dyDescent="0.25"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</row>
    <row r="760" spans="5:15" x14ac:dyDescent="0.25"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</row>
    <row r="761" spans="5:15" x14ac:dyDescent="0.25"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</row>
    <row r="762" spans="5:15" x14ac:dyDescent="0.25"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</row>
    <row r="763" spans="5:15" x14ac:dyDescent="0.25"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</row>
    <row r="764" spans="5:15" x14ac:dyDescent="0.25"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</row>
    <row r="765" spans="5:15" x14ac:dyDescent="0.25"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</row>
    <row r="766" spans="5:15" x14ac:dyDescent="0.25"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</row>
    <row r="767" spans="5:15" x14ac:dyDescent="0.25"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</row>
    <row r="768" spans="5:15" x14ac:dyDescent="0.25"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</row>
    <row r="769" spans="5:15" x14ac:dyDescent="0.25"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</row>
    <row r="770" spans="5:15" x14ac:dyDescent="0.25"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</row>
    <row r="771" spans="5:15" x14ac:dyDescent="0.25"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</row>
    <row r="772" spans="5:15" x14ac:dyDescent="0.25"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</row>
    <row r="773" spans="5:15" x14ac:dyDescent="0.25"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</row>
    <row r="774" spans="5:15" x14ac:dyDescent="0.25"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</row>
    <row r="775" spans="5:15" x14ac:dyDescent="0.25"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</row>
    <row r="776" spans="5:15" x14ac:dyDescent="0.25"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</row>
    <row r="777" spans="5:15" x14ac:dyDescent="0.25"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</row>
    <row r="778" spans="5:15" x14ac:dyDescent="0.25"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</row>
    <row r="779" spans="5:15" x14ac:dyDescent="0.25"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</row>
    <row r="780" spans="5:15" x14ac:dyDescent="0.25"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</row>
    <row r="781" spans="5:15" x14ac:dyDescent="0.25"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</row>
    <row r="782" spans="5:15" x14ac:dyDescent="0.25"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</row>
    <row r="783" spans="5:15" x14ac:dyDescent="0.25"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</row>
    <row r="784" spans="5:15" x14ac:dyDescent="0.25"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</row>
    <row r="785" spans="5:15" x14ac:dyDescent="0.25"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</row>
    <row r="786" spans="5:15" x14ac:dyDescent="0.25"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</row>
    <row r="787" spans="5:15" x14ac:dyDescent="0.25"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</row>
    <row r="788" spans="5:15" x14ac:dyDescent="0.25"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</row>
    <row r="789" spans="5:15" x14ac:dyDescent="0.25"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</row>
    <row r="790" spans="5:15" x14ac:dyDescent="0.25"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</row>
    <row r="791" spans="5:15" x14ac:dyDescent="0.25"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</row>
    <row r="792" spans="5:15" x14ac:dyDescent="0.25"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</row>
    <row r="793" spans="5:15" x14ac:dyDescent="0.25"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</row>
    <row r="794" spans="5:15" x14ac:dyDescent="0.25"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</row>
    <row r="795" spans="5:15" x14ac:dyDescent="0.25"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</row>
    <row r="796" spans="5:15" x14ac:dyDescent="0.25"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</row>
    <row r="797" spans="5:15" x14ac:dyDescent="0.25"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</row>
    <row r="798" spans="5:15" x14ac:dyDescent="0.25"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</row>
    <row r="799" spans="5:15" x14ac:dyDescent="0.25"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</row>
    <row r="800" spans="5:15" x14ac:dyDescent="0.25"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</row>
    <row r="801" spans="5:15" x14ac:dyDescent="0.25"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</row>
    <row r="802" spans="5:15" x14ac:dyDescent="0.25"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</row>
    <row r="803" spans="5:15" x14ac:dyDescent="0.25"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</row>
    <row r="804" spans="5:15" x14ac:dyDescent="0.25"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</row>
    <row r="805" spans="5:15" x14ac:dyDescent="0.25"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</row>
    <row r="806" spans="5:15" x14ac:dyDescent="0.25"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</row>
    <row r="807" spans="5:15" x14ac:dyDescent="0.25"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</row>
    <row r="808" spans="5:15" x14ac:dyDescent="0.25"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</row>
    <row r="809" spans="5:15" x14ac:dyDescent="0.25"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</row>
    <row r="810" spans="5:15" x14ac:dyDescent="0.25"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</row>
    <row r="811" spans="5:15" x14ac:dyDescent="0.25"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</row>
    <row r="812" spans="5:15" x14ac:dyDescent="0.25"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</row>
    <row r="813" spans="5:15" x14ac:dyDescent="0.25"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</row>
    <row r="814" spans="5:15" x14ac:dyDescent="0.25"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</row>
    <row r="815" spans="5:15" x14ac:dyDescent="0.25"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</row>
    <row r="816" spans="5:15" x14ac:dyDescent="0.25"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</row>
    <row r="817" spans="5:15" x14ac:dyDescent="0.25"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</row>
    <row r="818" spans="5:15" x14ac:dyDescent="0.25"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</row>
    <row r="819" spans="5:15" x14ac:dyDescent="0.25"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</row>
    <row r="820" spans="5:15" x14ac:dyDescent="0.25"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</row>
    <row r="821" spans="5:15" x14ac:dyDescent="0.25"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</row>
    <row r="822" spans="5:15" x14ac:dyDescent="0.25"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</row>
    <row r="823" spans="5:15" x14ac:dyDescent="0.25"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</row>
    <row r="824" spans="5:15" x14ac:dyDescent="0.25"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</row>
    <row r="825" spans="5:15" x14ac:dyDescent="0.25"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</row>
    <row r="826" spans="5:15" x14ac:dyDescent="0.25"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</row>
    <row r="827" spans="5:15" x14ac:dyDescent="0.25"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</row>
    <row r="828" spans="5:15" x14ac:dyDescent="0.25"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</row>
    <row r="829" spans="5:15" x14ac:dyDescent="0.25"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</row>
    <row r="830" spans="5:15" x14ac:dyDescent="0.25"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</row>
    <row r="831" spans="5:15" x14ac:dyDescent="0.25"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</row>
    <row r="832" spans="5:15" x14ac:dyDescent="0.25"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</row>
    <row r="833" spans="5:15" x14ac:dyDescent="0.25"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</row>
    <row r="834" spans="5:15" x14ac:dyDescent="0.25"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</row>
    <row r="835" spans="5:15" x14ac:dyDescent="0.25"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</row>
    <row r="836" spans="5:15" x14ac:dyDescent="0.25"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</row>
    <row r="837" spans="5:15" x14ac:dyDescent="0.25"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</row>
    <row r="838" spans="5:15" x14ac:dyDescent="0.25"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</row>
    <row r="839" spans="5:15" x14ac:dyDescent="0.25"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</row>
    <row r="840" spans="5:15" x14ac:dyDescent="0.25"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</row>
    <row r="841" spans="5:15" x14ac:dyDescent="0.25"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</row>
    <row r="842" spans="5:15" x14ac:dyDescent="0.25"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</row>
    <row r="843" spans="5:15" x14ac:dyDescent="0.25"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</row>
    <row r="844" spans="5:15" x14ac:dyDescent="0.25"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</row>
    <row r="845" spans="5:15" x14ac:dyDescent="0.25"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</row>
    <row r="846" spans="5:15" x14ac:dyDescent="0.25"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</row>
    <row r="847" spans="5:15" x14ac:dyDescent="0.25"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</row>
    <row r="848" spans="5:15" x14ac:dyDescent="0.25"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</row>
    <row r="849" spans="5:15" x14ac:dyDescent="0.25"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</row>
    <row r="850" spans="5:15" x14ac:dyDescent="0.25"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</row>
    <row r="851" spans="5:15" x14ac:dyDescent="0.25"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</row>
    <row r="852" spans="5:15" x14ac:dyDescent="0.25"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</row>
    <row r="853" spans="5:15" x14ac:dyDescent="0.25"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</row>
    <row r="854" spans="5:15" x14ac:dyDescent="0.25"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</row>
    <row r="855" spans="5:15" x14ac:dyDescent="0.25"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</row>
    <row r="856" spans="5:15" x14ac:dyDescent="0.25"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</row>
    <row r="857" spans="5:15" x14ac:dyDescent="0.25"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</row>
    <row r="858" spans="5:15" x14ac:dyDescent="0.25"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</row>
    <row r="859" spans="5:15" x14ac:dyDescent="0.25"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</row>
    <row r="860" spans="5:15" x14ac:dyDescent="0.25"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</row>
    <row r="861" spans="5:15" x14ac:dyDescent="0.25"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</row>
    <row r="862" spans="5:15" x14ac:dyDescent="0.25"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</row>
    <row r="863" spans="5:15" x14ac:dyDescent="0.25"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</row>
    <row r="864" spans="5:15" x14ac:dyDescent="0.25"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</row>
    <row r="865" spans="5:15" x14ac:dyDescent="0.25"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</row>
    <row r="866" spans="5:15" x14ac:dyDescent="0.25"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</row>
    <row r="867" spans="5:15" x14ac:dyDescent="0.25"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</row>
    <row r="868" spans="5:15" x14ac:dyDescent="0.25"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</row>
    <row r="869" spans="5:15" x14ac:dyDescent="0.25"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</row>
    <row r="870" spans="5:15" x14ac:dyDescent="0.25"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</row>
    <row r="871" spans="5:15" x14ac:dyDescent="0.25"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</row>
    <row r="872" spans="5:15" x14ac:dyDescent="0.25"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</row>
    <row r="873" spans="5:15" x14ac:dyDescent="0.25"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</row>
    <row r="874" spans="5:15" x14ac:dyDescent="0.25"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</row>
    <row r="875" spans="5:15" x14ac:dyDescent="0.25"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</row>
    <row r="876" spans="5:15" x14ac:dyDescent="0.25"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</row>
    <row r="877" spans="5:15" x14ac:dyDescent="0.25"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</row>
    <row r="878" spans="5:15" x14ac:dyDescent="0.25"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</row>
    <row r="879" spans="5:15" x14ac:dyDescent="0.25"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</row>
    <row r="880" spans="5:15" x14ac:dyDescent="0.25"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</row>
    <row r="881" spans="5:15" x14ac:dyDescent="0.25"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</row>
    <row r="882" spans="5:15" x14ac:dyDescent="0.25"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</row>
    <row r="883" spans="5:15" x14ac:dyDescent="0.25"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</row>
    <row r="884" spans="5:15" x14ac:dyDescent="0.25"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</row>
    <row r="885" spans="5:15" x14ac:dyDescent="0.25"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</row>
    <row r="886" spans="5:15" x14ac:dyDescent="0.25"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</row>
    <row r="887" spans="5:15" x14ac:dyDescent="0.25"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</row>
    <row r="888" spans="5:15" x14ac:dyDescent="0.25"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</row>
    <row r="889" spans="5:15" x14ac:dyDescent="0.25"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</row>
    <row r="890" spans="5:15" x14ac:dyDescent="0.25"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</row>
    <row r="891" spans="5:15" x14ac:dyDescent="0.25"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</row>
    <row r="892" spans="5:15" x14ac:dyDescent="0.25"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</row>
    <row r="893" spans="5:15" x14ac:dyDescent="0.25"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</row>
    <row r="894" spans="5:15" x14ac:dyDescent="0.25"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</row>
    <row r="895" spans="5:15" x14ac:dyDescent="0.25"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</row>
    <row r="896" spans="5:15" x14ac:dyDescent="0.25"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</row>
    <row r="897" spans="5:15" x14ac:dyDescent="0.25"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</row>
    <row r="898" spans="5:15" x14ac:dyDescent="0.25"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</row>
    <row r="899" spans="5:15" x14ac:dyDescent="0.25"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</row>
    <row r="900" spans="5:15" x14ac:dyDescent="0.25"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</row>
    <row r="901" spans="5:15" x14ac:dyDescent="0.25"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</row>
    <row r="902" spans="5:15" x14ac:dyDescent="0.25"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</row>
    <row r="903" spans="5:15" x14ac:dyDescent="0.25"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</row>
    <row r="904" spans="5:15" x14ac:dyDescent="0.25"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</row>
    <row r="905" spans="5:15" x14ac:dyDescent="0.25"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</row>
    <row r="906" spans="5:15" x14ac:dyDescent="0.25"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</row>
    <row r="907" spans="5:15" x14ac:dyDescent="0.25"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</row>
    <row r="908" spans="5:15" x14ac:dyDescent="0.25"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</row>
    <row r="909" spans="5:15" x14ac:dyDescent="0.25"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</row>
    <row r="910" spans="5:15" x14ac:dyDescent="0.25"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</row>
    <row r="911" spans="5:15" x14ac:dyDescent="0.25"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</row>
    <row r="912" spans="5:15" x14ac:dyDescent="0.25"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</row>
    <row r="913" spans="5:15" x14ac:dyDescent="0.25"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</row>
    <row r="914" spans="5:15" x14ac:dyDescent="0.25"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</row>
    <row r="915" spans="5:15" x14ac:dyDescent="0.25"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</row>
    <row r="916" spans="5:15" x14ac:dyDescent="0.25"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</row>
    <row r="917" spans="5:15" x14ac:dyDescent="0.25"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</row>
    <row r="918" spans="5:15" x14ac:dyDescent="0.25"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</row>
    <row r="919" spans="5:15" x14ac:dyDescent="0.25"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</row>
    <row r="920" spans="5:15" x14ac:dyDescent="0.25"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</row>
    <row r="921" spans="5:15" x14ac:dyDescent="0.25"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</row>
    <row r="922" spans="5:15" x14ac:dyDescent="0.25"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</row>
    <row r="923" spans="5:15" x14ac:dyDescent="0.25"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</row>
    <row r="924" spans="5:15" x14ac:dyDescent="0.25"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</row>
    <row r="925" spans="5:15" x14ac:dyDescent="0.25"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</row>
    <row r="926" spans="5:15" x14ac:dyDescent="0.25"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</row>
    <row r="927" spans="5:15" x14ac:dyDescent="0.25"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</row>
    <row r="928" spans="5:15" x14ac:dyDescent="0.25"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</row>
    <row r="929" spans="5:15" x14ac:dyDescent="0.25"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</row>
    <row r="930" spans="5:15" x14ac:dyDescent="0.25"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</row>
    <row r="931" spans="5:15" x14ac:dyDescent="0.25"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</row>
    <row r="932" spans="5:15" x14ac:dyDescent="0.25"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</row>
    <row r="933" spans="5:15" x14ac:dyDescent="0.25"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</row>
    <row r="934" spans="5:15" x14ac:dyDescent="0.25"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</row>
    <row r="935" spans="5:15" x14ac:dyDescent="0.25"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</row>
    <row r="936" spans="5:15" x14ac:dyDescent="0.25"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</row>
    <row r="937" spans="5:15" x14ac:dyDescent="0.25"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</row>
    <row r="938" spans="5:15" x14ac:dyDescent="0.25"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</row>
    <row r="939" spans="5:15" x14ac:dyDescent="0.25"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</row>
    <row r="940" spans="5:15" x14ac:dyDescent="0.25"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</row>
    <row r="941" spans="5:15" x14ac:dyDescent="0.25"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</row>
    <row r="942" spans="5:15" x14ac:dyDescent="0.25"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</row>
    <row r="943" spans="5:15" x14ac:dyDescent="0.25"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</row>
    <row r="944" spans="5:15" x14ac:dyDescent="0.25"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</row>
    <row r="945" spans="5:15" x14ac:dyDescent="0.25"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</row>
    <row r="946" spans="5:15" x14ac:dyDescent="0.25"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</row>
    <row r="947" spans="5:15" x14ac:dyDescent="0.25"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</row>
    <row r="948" spans="5:15" x14ac:dyDescent="0.25"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</row>
    <row r="949" spans="5:15" x14ac:dyDescent="0.25"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</row>
    <row r="950" spans="5:15" x14ac:dyDescent="0.25"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</row>
    <row r="951" spans="5:15" x14ac:dyDescent="0.25"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</row>
    <row r="952" spans="5:15" x14ac:dyDescent="0.25"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</row>
    <row r="953" spans="5:15" x14ac:dyDescent="0.25"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</row>
    <row r="954" spans="5:15" x14ac:dyDescent="0.25"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</row>
    <row r="955" spans="5:15" x14ac:dyDescent="0.25"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</row>
    <row r="956" spans="5:15" x14ac:dyDescent="0.25"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</row>
    <row r="957" spans="5:15" x14ac:dyDescent="0.25"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</row>
    <row r="958" spans="5:15" x14ac:dyDescent="0.25"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</row>
    <row r="959" spans="5:15" x14ac:dyDescent="0.25"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</row>
    <row r="960" spans="5:15" x14ac:dyDescent="0.25"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</row>
    <row r="961" spans="5:15" x14ac:dyDescent="0.25"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</row>
    <row r="962" spans="5:15" x14ac:dyDescent="0.25"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</row>
    <row r="963" spans="5:15" x14ac:dyDescent="0.25"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</row>
    <row r="964" spans="5:15" x14ac:dyDescent="0.25"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</row>
    <row r="965" spans="5:15" x14ac:dyDescent="0.25"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</row>
    <row r="966" spans="5:15" x14ac:dyDescent="0.25"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</row>
    <row r="967" spans="5:15" x14ac:dyDescent="0.25"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</row>
    <row r="968" spans="5:15" x14ac:dyDescent="0.25"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</row>
    <row r="969" spans="5:15" x14ac:dyDescent="0.25"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</row>
    <row r="970" spans="5:15" x14ac:dyDescent="0.25"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</row>
    <row r="971" spans="5:15" x14ac:dyDescent="0.25"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</row>
    <row r="972" spans="5:15" x14ac:dyDescent="0.25"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</row>
    <row r="973" spans="5:15" x14ac:dyDescent="0.25"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</row>
    <row r="974" spans="5:15" x14ac:dyDescent="0.25"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</row>
    <row r="975" spans="5:15" x14ac:dyDescent="0.25"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</row>
    <row r="976" spans="5:15" x14ac:dyDescent="0.25"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</row>
    <row r="977" spans="5:15" x14ac:dyDescent="0.25"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</row>
    <row r="978" spans="5:15" x14ac:dyDescent="0.25"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</row>
    <row r="979" spans="5:15" x14ac:dyDescent="0.25"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</row>
    <row r="980" spans="5:15" x14ac:dyDescent="0.25"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</row>
    <row r="981" spans="5:15" x14ac:dyDescent="0.25"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</row>
    <row r="982" spans="5:15" x14ac:dyDescent="0.25"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</row>
    <row r="983" spans="5:15" x14ac:dyDescent="0.25"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</row>
    <row r="984" spans="5:15" x14ac:dyDescent="0.25"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</row>
    <row r="985" spans="5:15" x14ac:dyDescent="0.25"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</row>
    <row r="986" spans="5:15" x14ac:dyDescent="0.25"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</row>
    <row r="987" spans="5:15" x14ac:dyDescent="0.25"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</row>
    <row r="988" spans="5:15" x14ac:dyDescent="0.25"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</row>
    <row r="989" spans="5:15" x14ac:dyDescent="0.25"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</row>
    <row r="990" spans="5:15" x14ac:dyDescent="0.25"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</row>
    <row r="991" spans="5:15" x14ac:dyDescent="0.25"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</row>
    <row r="992" spans="5:15" x14ac:dyDescent="0.25"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</row>
    <row r="993" spans="5:15" x14ac:dyDescent="0.25"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</row>
    <row r="994" spans="5:15" x14ac:dyDescent="0.25"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</row>
    <row r="995" spans="5:15" x14ac:dyDescent="0.25"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</row>
    <row r="996" spans="5:15" x14ac:dyDescent="0.25"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</row>
    <row r="997" spans="5:15" x14ac:dyDescent="0.25"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</row>
    <row r="998" spans="5:15" x14ac:dyDescent="0.25"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</row>
    <row r="999" spans="5:15" x14ac:dyDescent="0.25"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</row>
    <row r="1000" spans="5:15" x14ac:dyDescent="0.25"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</row>
    <row r="1001" spans="5:15" x14ac:dyDescent="0.25"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</row>
    <row r="1002" spans="5:15" x14ac:dyDescent="0.25"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</row>
    <row r="1003" spans="5:15" x14ac:dyDescent="0.25">
      <c r="E1003" s="7"/>
      <c r="F1003" s="7"/>
      <c r="G1003" s="7"/>
      <c r="H1003" s="7"/>
      <c r="I1003" s="7"/>
      <c r="J1003" s="7"/>
      <c r="K1003" s="7"/>
      <c r="L1003" s="7"/>
      <c r="M1003" s="7"/>
      <c r="N1003" s="7"/>
      <c r="O1003" s="7"/>
    </row>
    <row r="1004" spans="5:15" x14ac:dyDescent="0.25">
      <c r="E1004" s="7"/>
      <c r="F1004" s="7"/>
      <c r="G1004" s="7"/>
      <c r="H1004" s="7"/>
      <c r="I1004" s="7"/>
      <c r="J1004" s="7"/>
      <c r="K1004" s="7"/>
      <c r="L1004" s="7"/>
      <c r="M1004" s="7"/>
      <c r="N1004" s="7"/>
      <c r="O1004" s="7"/>
    </row>
    <row r="1005" spans="5:15" x14ac:dyDescent="0.25">
      <c r="E1005" s="7"/>
      <c r="F1005" s="7"/>
      <c r="G1005" s="7"/>
      <c r="H1005" s="7"/>
      <c r="I1005" s="7"/>
      <c r="J1005" s="7"/>
      <c r="K1005" s="7"/>
      <c r="L1005" s="7"/>
      <c r="M1005" s="7"/>
      <c r="N1005" s="7"/>
      <c r="O1005" s="7"/>
    </row>
    <row r="1006" spans="5:15" x14ac:dyDescent="0.25">
      <c r="E1006" s="7"/>
      <c r="F1006" s="7"/>
      <c r="G1006" s="7"/>
      <c r="H1006" s="7"/>
      <c r="I1006" s="7"/>
      <c r="J1006" s="7"/>
      <c r="K1006" s="7"/>
      <c r="L1006" s="7"/>
      <c r="M1006" s="7"/>
      <c r="N1006" s="7"/>
      <c r="O1006" s="7"/>
    </row>
    <row r="1007" spans="5:15" x14ac:dyDescent="0.25">
      <c r="E1007" s="7"/>
      <c r="F1007" s="7"/>
      <c r="G1007" s="7"/>
      <c r="H1007" s="7"/>
      <c r="I1007" s="7"/>
      <c r="J1007" s="7"/>
      <c r="K1007" s="7"/>
      <c r="L1007" s="7"/>
      <c r="M1007" s="7"/>
      <c r="N1007" s="7"/>
      <c r="O1007" s="7"/>
    </row>
    <row r="1008" spans="5:15" x14ac:dyDescent="0.25">
      <c r="E1008" s="7"/>
      <c r="F1008" s="7"/>
      <c r="G1008" s="7"/>
      <c r="H1008" s="7"/>
      <c r="I1008" s="7"/>
      <c r="J1008" s="7"/>
      <c r="K1008" s="7"/>
      <c r="L1008" s="7"/>
      <c r="M1008" s="7"/>
      <c r="N1008" s="7"/>
      <c r="O1008" s="7"/>
    </row>
    <row r="1009" spans="5:15" x14ac:dyDescent="0.25">
      <c r="E1009" s="7"/>
      <c r="F1009" s="7"/>
      <c r="G1009" s="7"/>
      <c r="H1009" s="7"/>
      <c r="I1009" s="7"/>
      <c r="J1009" s="7"/>
      <c r="K1009" s="7"/>
      <c r="L1009" s="7"/>
      <c r="M1009" s="7"/>
      <c r="N1009" s="7"/>
      <c r="O1009" s="7"/>
    </row>
    <row r="1010" spans="5:15" x14ac:dyDescent="0.25">
      <c r="E1010" s="7"/>
      <c r="F1010" s="7"/>
      <c r="G1010" s="7"/>
      <c r="H1010" s="7"/>
      <c r="I1010" s="7"/>
      <c r="J1010" s="7"/>
      <c r="K1010" s="7"/>
      <c r="L1010" s="7"/>
      <c r="M1010" s="7"/>
      <c r="N1010" s="7"/>
      <c r="O1010" s="7"/>
    </row>
    <row r="1011" spans="5:15" x14ac:dyDescent="0.25">
      <c r="E1011" s="7"/>
      <c r="F1011" s="7"/>
      <c r="G1011" s="7"/>
      <c r="H1011" s="7"/>
      <c r="I1011" s="7"/>
      <c r="J1011" s="7"/>
      <c r="K1011" s="7"/>
      <c r="L1011" s="7"/>
      <c r="M1011" s="7"/>
      <c r="N1011" s="7"/>
      <c r="O1011" s="7"/>
    </row>
    <row r="1012" spans="5:15" x14ac:dyDescent="0.25">
      <c r="E1012" s="7"/>
      <c r="F1012" s="7"/>
      <c r="G1012" s="7"/>
      <c r="H1012" s="7"/>
      <c r="I1012" s="7"/>
      <c r="J1012" s="7"/>
      <c r="K1012" s="7"/>
      <c r="L1012" s="7"/>
      <c r="M1012" s="7"/>
      <c r="N1012" s="7"/>
      <c r="O1012" s="7"/>
    </row>
    <row r="1013" spans="5:15" x14ac:dyDescent="0.25">
      <c r="E1013" s="7"/>
      <c r="F1013" s="7"/>
      <c r="G1013" s="7"/>
      <c r="H1013" s="7"/>
      <c r="I1013" s="7"/>
      <c r="J1013" s="7"/>
      <c r="K1013" s="7"/>
      <c r="L1013" s="7"/>
      <c r="M1013" s="7"/>
      <c r="N1013" s="7"/>
      <c r="O1013" s="7"/>
    </row>
    <row r="1014" spans="5:15" x14ac:dyDescent="0.25">
      <c r="E1014" s="7"/>
      <c r="F1014" s="7"/>
      <c r="G1014" s="7"/>
      <c r="H1014" s="7"/>
      <c r="I1014" s="7"/>
      <c r="J1014" s="7"/>
      <c r="K1014" s="7"/>
      <c r="L1014" s="7"/>
      <c r="M1014" s="7"/>
      <c r="N1014" s="7"/>
      <c r="O1014" s="7"/>
    </row>
    <row r="1015" spans="5:15" x14ac:dyDescent="0.25">
      <c r="E1015" s="7"/>
      <c r="F1015" s="7"/>
      <c r="G1015" s="7"/>
      <c r="H1015" s="7"/>
      <c r="I1015" s="7"/>
      <c r="J1015" s="7"/>
      <c r="K1015" s="7"/>
      <c r="L1015" s="7"/>
      <c r="M1015" s="7"/>
      <c r="N1015" s="7"/>
      <c r="O1015" s="7"/>
    </row>
    <row r="1016" spans="5:15" x14ac:dyDescent="0.25">
      <c r="E1016" s="7"/>
      <c r="F1016" s="7"/>
      <c r="G1016" s="7"/>
      <c r="H1016" s="7"/>
      <c r="I1016" s="7"/>
      <c r="J1016" s="7"/>
      <c r="K1016" s="7"/>
      <c r="L1016" s="7"/>
      <c r="M1016" s="7"/>
      <c r="N1016" s="7"/>
      <c r="O1016" s="7"/>
    </row>
    <row r="1017" spans="5:15" x14ac:dyDescent="0.25">
      <c r="E1017" s="7"/>
      <c r="F1017" s="7"/>
      <c r="G1017" s="7"/>
      <c r="H1017" s="7"/>
      <c r="I1017" s="7"/>
      <c r="J1017" s="7"/>
      <c r="K1017" s="7"/>
      <c r="L1017" s="7"/>
      <c r="M1017" s="7"/>
      <c r="N1017" s="7"/>
      <c r="O1017" s="7"/>
    </row>
    <row r="1018" spans="5:15" x14ac:dyDescent="0.25">
      <c r="E1018" s="7"/>
      <c r="F1018" s="7"/>
      <c r="G1018" s="7"/>
      <c r="H1018" s="7"/>
      <c r="I1018" s="7"/>
      <c r="J1018" s="7"/>
      <c r="K1018" s="7"/>
      <c r="L1018" s="7"/>
      <c r="M1018" s="7"/>
      <c r="N1018" s="7"/>
      <c r="O1018" s="7"/>
    </row>
    <row r="1019" spans="5:15" x14ac:dyDescent="0.25">
      <c r="E1019" s="7"/>
      <c r="F1019" s="7"/>
      <c r="G1019" s="7"/>
      <c r="H1019" s="7"/>
      <c r="I1019" s="7"/>
      <c r="J1019" s="7"/>
      <c r="K1019" s="7"/>
      <c r="L1019" s="7"/>
      <c r="M1019" s="7"/>
      <c r="N1019" s="7"/>
      <c r="O1019" s="7"/>
    </row>
    <row r="1020" spans="5:15" x14ac:dyDescent="0.25">
      <c r="E1020" s="7"/>
      <c r="F1020" s="7"/>
      <c r="G1020" s="7"/>
      <c r="H1020" s="7"/>
      <c r="I1020" s="7"/>
      <c r="J1020" s="7"/>
      <c r="K1020" s="7"/>
      <c r="L1020" s="7"/>
      <c r="M1020" s="7"/>
      <c r="N1020" s="7"/>
      <c r="O1020" s="7"/>
    </row>
    <row r="1021" spans="5:15" x14ac:dyDescent="0.25">
      <c r="E1021" s="7"/>
      <c r="F1021" s="7"/>
      <c r="G1021" s="7"/>
      <c r="H1021" s="7"/>
      <c r="I1021" s="7"/>
      <c r="J1021" s="7"/>
      <c r="K1021" s="7"/>
      <c r="L1021" s="7"/>
      <c r="M1021" s="7"/>
      <c r="N1021" s="7"/>
      <c r="O1021" s="7"/>
    </row>
    <row r="1022" spans="5:15" x14ac:dyDescent="0.25">
      <c r="E1022" s="7"/>
      <c r="F1022" s="7"/>
      <c r="G1022" s="7"/>
      <c r="H1022" s="7"/>
      <c r="I1022" s="7"/>
      <c r="J1022" s="7"/>
      <c r="K1022" s="7"/>
      <c r="L1022" s="7"/>
      <c r="M1022" s="7"/>
      <c r="N1022" s="7"/>
      <c r="O1022" s="7"/>
    </row>
    <row r="1023" spans="5:15" x14ac:dyDescent="0.25">
      <c r="E1023" s="7"/>
      <c r="F1023" s="7"/>
      <c r="G1023" s="7"/>
      <c r="H1023" s="7"/>
      <c r="I1023" s="7"/>
      <c r="J1023" s="7"/>
      <c r="K1023" s="7"/>
      <c r="L1023" s="7"/>
      <c r="M1023" s="7"/>
      <c r="N1023" s="7"/>
      <c r="O1023" s="7"/>
    </row>
    <row r="1024" spans="5:15" x14ac:dyDescent="0.25">
      <c r="E1024" s="7"/>
      <c r="F1024" s="7"/>
      <c r="G1024" s="7"/>
      <c r="H1024" s="7"/>
      <c r="I1024" s="7"/>
      <c r="J1024" s="7"/>
      <c r="K1024" s="7"/>
      <c r="L1024" s="7"/>
      <c r="M1024" s="7"/>
      <c r="N1024" s="7"/>
      <c r="O1024" s="7"/>
    </row>
    <row r="1025" spans="5:15" x14ac:dyDescent="0.25">
      <c r="E1025" s="7"/>
      <c r="F1025" s="7"/>
      <c r="G1025" s="7"/>
      <c r="H1025" s="7"/>
      <c r="I1025" s="7"/>
      <c r="J1025" s="7"/>
      <c r="K1025" s="7"/>
      <c r="L1025" s="7"/>
      <c r="M1025" s="7"/>
      <c r="N1025" s="7"/>
      <c r="O1025" s="7"/>
    </row>
    <row r="1026" spans="5:15" x14ac:dyDescent="0.25">
      <c r="E1026" s="7"/>
      <c r="F1026" s="7"/>
      <c r="G1026" s="7"/>
      <c r="H1026" s="7"/>
      <c r="I1026" s="7"/>
      <c r="J1026" s="7"/>
      <c r="K1026" s="7"/>
      <c r="L1026" s="7"/>
      <c r="M1026" s="7"/>
      <c r="N1026" s="7"/>
      <c r="O1026" s="7"/>
    </row>
    <row r="1027" spans="5:15" x14ac:dyDescent="0.25">
      <c r="E1027" s="7"/>
      <c r="F1027" s="7"/>
      <c r="G1027" s="7"/>
      <c r="H1027" s="7"/>
      <c r="I1027" s="7"/>
      <c r="J1027" s="7"/>
      <c r="K1027" s="7"/>
      <c r="L1027" s="7"/>
      <c r="M1027" s="7"/>
      <c r="N1027" s="7"/>
      <c r="O1027" s="7"/>
    </row>
    <row r="1028" spans="5:15" x14ac:dyDescent="0.25">
      <c r="E1028" s="7"/>
      <c r="F1028" s="7"/>
      <c r="G1028" s="7"/>
      <c r="H1028" s="7"/>
      <c r="I1028" s="7"/>
      <c r="J1028" s="7"/>
      <c r="K1028" s="7"/>
      <c r="L1028" s="7"/>
      <c r="M1028" s="7"/>
      <c r="N1028" s="7"/>
      <c r="O1028" s="7"/>
    </row>
    <row r="1029" spans="5:15" x14ac:dyDescent="0.25">
      <c r="E1029" s="7"/>
      <c r="F1029" s="7"/>
      <c r="G1029" s="7"/>
      <c r="H1029" s="7"/>
      <c r="I1029" s="7"/>
      <c r="J1029" s="7"/>
      <c r="K1029" s="7"/>
      <c r="L1029" s="7"/>
      <c r="M1029" s="7"/>
      <c r="N1029" s="7"/>
      <c r="O1029" s="7"/>
    </row>
    <row r="1030" spans="5:15" x14ac:dyDescent="0.25">
      <c r="E1030" s="7"/>
      <c r="F1030" s="7"/>
      <c r="G1030" s="7"/>
      <c r="H1030" s="7"/>
      <c r="I1030" s="7"/>
      <c r="J1030" s="7"/>
      <c r="K1030" s="7"/>
      <c r="L1030" s="7"/>
      <c r="M1030" s="7"/>
      <c r="N1030" s="7"/>
      <c r="O1030" s="7"/>
    </row>
    <row r="1031" spans="5:15" x14ac:dyDescent="0.25">
      <c r="E1031" s="7"/>
      <c r="F1031" s="7"/>
      <c r="G1031" s="7"/>
      <c r="H1031" s="7"/>
      <c r="I1031" s="7"/>
      <c r="J1031" s="7"/>
      <c r="K1031" s="7"/>
      <c r="L1031" s="7"/>
      <c r="M1031" s="7"/>
      <c r="N1031" s="7"/>
      <c r="O1031" s="7"/>
    </row>
    <row r="1032" spans="5:15" x14ac:dyDescent="0.25">
      <c r="E1032" s="7"/>
      <c r="F1032" s="7"/>
      <c r="G1032" s="7"/>
      <c r="H1032" s="7"/>
      <c r="I1032" s="7"/>
      <c r="J1032" s="7"/>
      <c r="K1032" s="7"/>
      <c r="L1032" s="7"/>
      <c r="M1032" s="7"/>
      <c r="N1032" s="7"/>
      <c r="O1032" s="7"/>
    </row>
    <row r="1033" spans="5:15" x14ac:dyDescent="0.25">
      <c r="E1033" s="7"/>
      <c r="F1033" s="7"/>
      <c r="G1033" s="7"/>
      <c r="H1033" s="7"/>
      <c r="I1033" s="7"/>
      <c r="J1033" s="7"/>
      <c r="K1033" s="7"/>
      <c r="L1033" s="7"/>
      <c r="M1033" s="7"/>
      <c r="N1033" s="7"/>
      <c r="O1033" s="7"/>
    </row>
    <row r="1034" spans="5:15" x14ac:dyDescent="0.25">
      <c r="E1034" s="7"/>
      <c r="F1034" s="7"/>
      <c r="G1034" s="7"/>
      <c r="H1034" s="7"/>
      <c r="I1034" s="7"/>
      <c r="J1034" s="7"/>
      <c r="K1034" s="7"/>
      <c r="L1034" s="7"/>
      <c r="M1034" s="7"/>
      <c r="N1034" s="7"/>
      <c r="O1034" s="7"/>
    </row>
    <row r="1035" spans="5:15" x14ac:dyDescent="0.25">
      <c r="E1035" s="7"/>
      <c r="F1035" s="7"/>
      <c r="G1035" s="7"/>
      <c r="H1035" s="7"/>
      <c r="I1035" s="7"/>
      <c r="J1035" s="7"/>
      <c r="K1035" s="7"/>
      <c r="L1035" s="7"/>
      <c r="M1035" s="7"/>
      <c r="N1035" s="7"/>
      <c r="O1035" s="7"/>
    </row>
    <row r="1036" spans="5:15" x14ac:dyDescent="0.25">
      <c r="E1036" s="7"/>
      <c r="F1036" s="7"/>
      <c r="G1036" s="7"/>
      <c r="H1036" s="7"/>
      <c r="I1036" s="7"/>
      <c r="J1036" s="7"/>
      <c r="K1036" s="7"/>
      <c r="L1036" s="7"/>
      <c r="M1036" s="7"/>
      <c r="N1036" s="7"/>
      <c r="O1036" s="7"/>
    </row>
    <row r="1037" spans="5:15" x14ac:dyDescent="0.25">
      <c r="E1037" s="7"/>
      <c r="F1037" s="7"/>
      <c r="G1037" s="7"/>
      <c r="H1037" s="7"/>
      <c r="I1037" s="7"/>
      <c r="J1037" s="7"/>
      <c r="K1037" s="7"/>
      <c r="L1037" s="7"/>
      <c r="M1037" s="7"/>
      <c r="N1037" s="7"/>
      <c r="O1037" s="7"/>
    </row>
    <row r="1038" spans="5:15" x14ac:dyDescent="0.25">
      <c r="E1038" s="7"/>
      <c r="F1038" s="7"/>
      <c r="G1038" s="7"/>
      <c r="H1038" s="7"/>
      <c r="I1038" s="7"/>
      <c r="J1038" s="7"/>
      <c r="K1038" s="7"/>
      <c r="L1038" s="7"/>
      <c r="M1038" s="7"/>
      <c r="N1038" s="7"/>
      <c r="O1038" s="7"/>
    </row>
    <row r="1039" spans="5:15" x14ac:dyDescent="0.25">
      <c r="E1039" s="7"/>
      <c r="F1039" s="7"/>
      <c r="G1039" s="7"/>
      <c r="H1039" s="7"/>
      <c r="I1039" s="7"/>
      <c r="J1039" s="7"/>
      <c r="K1039" s="7"/>
      <c r="L1039" s="7"/>
      <c r="M1039" s="7"/>
      <c r="N1039" s="7"/>
      <c r="O1039" s="7"/>
    </row>
    <row r="1040" spans="5:15" x14ac:dyDescent="0.25">
      <c r="E1040" s="7"/>
      <c r="F1040" s="7"/>
      <c r="G1040" s="7"/>
      <c r="H1040" s="7"/>
      <c r="I1040" s="7"/>
      <c r="J1040" s="7"/>
      <c r="K1040" s="7"/>
      <c r="L1040" s="7"/>
      <c r="M1040" s="7"/>
      <c r="N1040" s="7"/>
      <c r="O1040" s="7"/>
    </row>
    <row r="1041" spans="5:15" x14ac:dyDescent="0.25">
      <c r="E1041" s="7"/>
      <c r="F1041" s="7"/>
      <c r="G1041" s="7"/>
      <c r="H1041" s="7"/>
      <c r="I1041" s="7"/>
      <c r="J1041" s="7"/>
      <c r="K1041" s="7"/>
      <c r="L1041" s="7"/>
      <c r="M1041" s="7"/>
      <c r="N1041" s="7"/>
      <c r="O1041" s="7"/>
    </row>
    <row r="1042" spans="5:15" x14ac:dyDescent="0.25">
      <c r="E1042" s="7"/>
      <c r="F1042" s="7"/>
      <c r="G1042" s="7"/>
      <c r="H1042" s="7"/>
      <c r="I1042" s="7"/>
      <c r="J1042" s="7"/>
      <c r="K1042" s="7"/>
      <c r="L1042" s="7"/>
      <c r="M1042" s="7"/>
      <c r="N1042" s="7"/>
      <c r="O1042" s="7"/>
    </row>
    <row r="1043" spans="5:15" x14ac:dyDescent="0.25">
      <c r="E1043" s="7"/>
      <c r="F1043" s="7"/>
      <c r="G1043" s="7"/>
      <c r="H1043" s="7"/>
      <c r="I1043" s="7"/>
      <c r="J1043" s="7"/>
      <c r="K1043" s="7"/>
      <c r="L1043" s="7"/>
      <c r="M1043" s="7"/>
      <c r="N1043" s="7"/>
      <c r="O1043" s="7"/>
    </row>
    <row r="1044" spans="5:15" x14ac:dyDescent="0.25">
      <c r="E1044" s="7"/>
      <c r="F1044" s="7"/>
      <c r="G1044" s="7"/>
      <c r="H1044" s="7"/>
      <c r="I1044" s="7"/>
      <c r="J1044" s="7"/>
      <c r="K1044" s="7"/>
      <c r="L1044" s="7"/>
      <c r="M1044" s="7"/>
      <c r="N1044" s="7"/>
      <c r="O1044" s="7"/>
    </row>
    <row r="1045" spans="5:15" x14ac:dyDescent="0.25">
      <c r="E1045" s="7"/>
      <c r="F1045" s="7"/>
      <c r="G1045" s="7"/>
      <c r="H1045" s="7"/>
      <c r="I1045" s="7"/>
      <c r="J1045" s="7"/>
      <c r="K1045" s="7"/>
      <c r="L1045" s="7"/>
      <c r="M1045" s="7"/>
      <c r="N1045" s="7"/>
      <c r="O1045" s="7"/>
    </row>
    <row r="1046" spans="5:15" x14ac:dyDescent="0.25">
      <c r="E1046" s="7"/>
      <c r="F1046" s="7"/>
      <c r="G1046" s="7"/>
      <c r="H1046" s="7"/>
      <c r="I1046" s="7"/>
      <c r="J1046" s="7"/>
      <c r="K1046" s="7"/>
      <c r="L1046" s="7"/>
      <c r="M1046" s="7"/>
      <c r="N1046" s="7"/>
      <c r="O1046" s="7"/>
    </row>
    <row r="1047" spans="5:15" x14ac:dyDescent="0.25">
      <c r="E1047" s="7"/>
      <c r="F1047" s="7"/>
      <c r="G1047" s="7"/>
      <c r="H1047" s="7"/>
      <c r="I1047" s="7"/>
      <c r="J1047" s="7"/>
      <c r="K1047" s="7"/>
      <c r="L1047" s="7"/>
      <c r="M1047" s="7"/>
      <c r="N1047" s="7"/>
      <c r="O1047" s="7"/>
    </row>
    <row r="1048" spans="5:15" x14ac:dyDescent="0.25">
      <c r="E1048" s="7"/>
      <c r="F1048" s="7"/>
      <c r="G1048" s="7"/>
      <c r="H1048" s="7"/>
      <c r="I1048" s="7"/>
      <c r="J1048" s="7"/>
      <c r="K1048" s="7"/>
      <c r="L1048" s="7"/>
      <c r="M1048" s="7"/>
      <c r="N1048" s="7"/>
      <c r="O1048" s="7"/>
    </row>
    <row r="1049" spans="5:15" x14ac:dyDescent="0.25">
      <c r="E1049" s="7"/>
      <c r="F1049" s="7"/>
      <c r="G1049" s="7"/>
      <c r="H1049" s="7"/>
      <c r="I1049" s="7"/>
      <c r="J1049" s="7"/>
      <c r="K1049" s="7"/>
      <c r="L1049" s="7"/>
      <c r="M1049" s="7"/>
      <c r="N1049" s="7"/>
      <c r="O1049" s="7"/>
    </row>
    <row r="1050" spans="5:15" x14ac:dyDescent="0.25">
      <c r="E1050" s="7"/>
      <c r="F1050" s="7"/>
      <c r="G1050" s="7"/>
      <c r="H1050" s="7"/>
      <c r="I1050" s="7"/>
      <c r="J1050" s="7"/>
      <c r="K1050" s="7"/>
      <c r="L1050" s="7"/>
      <c r="M1050" s="7"/>
      <c r="N1050" s="7"/>
      <c r="O1050" s="7"/>
    </row>
    <row r="1051" spans="5:15" x14ac:dyDescent="0.25">
      <c r="E1051" s="7"/>
      <c r="F1051" s="7"/>
      <c r="G1051" s="7"/>
      <c r="H1051" s="7"/>
      <c r="I1051" s="7"/>
      <c r="J1051" s="7"/>
      <c r="K1051" s="7"/>
      <c r="L1051" s="7"/>
      <c r="M1051" s="7"/>
      <c r="N1051" s="7"/>
      <c r="O1051" s="7"/>
    </row>
    <row r="1052" spans="5:15" x14ac:dyDescent="0.25">
      <c r="E1052" s="7"/>
      <c r="F1052" s="7"/>
      <c r="G1052" s="7"/>
      <c r="H1052" s="7"/>
      <c r="I1052" s="7"/>
      <c r="J1052" s="7"/>
      <c r="K1052" s="7"/>
      <c r="L1052" s="7"/>
      <c r="M1052" s="7"/>
      <c r="N1052" s="7"/>
      <c r="O1052" s="7"/>
    </row>
    <row r="1053" spans="5:15" x14ac:dyDescent="0.25">
      <c r="E1053" s="7"/>
      <c r="F1053" s="7"/>
      <c r="G1053" s="7"/>
      <c r="H1053" s="7"/>
      <c r="I1053" s="7"/>
      <c r="J1053" s="7"/>
      <c r="K1053" s="7"/>
      <c r="L1053" s="7"/>
      <c r="M1053" s="7"/>
      <c r="N1053" s="7"/>
      <c r="O1053" s="7"/>
    </row>
    <row r="1054" spans="5:15" x14ac:dyDescent="0.25">
      <c r="E1054" s="7"/>
      <c r="F1054" s="7"/>
      <c r="G1054" s="7"/>
      <c r="H1054" s="7"/>
      <c r="I1054" s="7"/>
      <c r="J1054" s="7"/>
      <c r="K1054" s="7"/>
      <c r="L1054" s="7"/>
      <c r="M1054" s="7"/>
      <c r="N1054" s="7"/>
      <c r="O1054" s="7"/>
    </row>
    <row r="1055" spans="5:15" x14ac:dyDescent="0.25">
      <c r="E1055" s="7"/>
      <c r="F1055" s="7"/>
      <c r="G1055" s="7"/>
      <c r="H1055" s="7"/>
      <c r="I1055" s="7"/>
      <c r="J1055" s="7"/>
      <c r="K1055" s="7"/>
      <c r="L1055" s="7"/>
      <c r="M1055" s="7"/>
      <c r="N1055" s="7"/>
      <c r="O1055" s="7"/>
    </row>
    <row r="1056" spans="5:15" x14ac:dyDescent="0.25">
      <c r="E1056" s="7"/>
      <c r="F1056" s="7"/>
      <c r="G1056" s="7"/>
      <c r="H1056" s="7"/>
      <c r="I1056" s="7"/>
      <c r="J1056" s="7"/>
      <c r="K1056" s="7"/>
      <c r="L1056" s="7"/>
      <c r="M1056" s="7"/>
      <c r="N1056" s="7"/>
      <c r="O1056" s="7"/>
    </row>
    <row r="1057" spans="5:15" x14ac:dyDescent="0.25">
      <c r="E1057" s="7"/>
      <c r="F1057" s="7"/>
      <c r="G1057" s="7"/>
      <c r="H1057" s="7"/>
      <c r="I1057" s="7"/>
      <c r="J1057" s="7"/>
      <c r="K1057" s="7"/>
      <c r="L1057" s="7"/>
      <c r="M1057" s="7"/>
      <c r="N1057" s="7"/>
      <c r="O1057" s="7"/>
    </row>
    <row r="1058" spans="5:15" x14ac:dyDescent="0.25">
      <c r="E1058" s="7"/>
      <c r="F1058" s="7"/>
      <c r="G1058" s="7"/>
      <c r="H1058" s="7"/>
      <c r="I1058" s="7"/>
      <c r="J1058" s="7"/>
      <c r="K1058" s="7"/>
      <c r="L1058" s="7"/>
      <c r="M1058" s="7"/>
      <c r="N1058" s="7"/>
      <c r="O1058" s="7"/>
    </row>
    <row r="1059" spans="5:15" x14ac:dyDescent="0.25">
      <c r="E1059" s="7"/>
      <c r="F1059" s="7"/>
      <c r="G1059" s="7"/>
      <c r="H1059" s="7"/>
      <c r="I1059" s="7"/>
      <c r="J1059" s="7"/>
      <c r="K1059" s="7"/>
      <c r="L1059" s="7"/>
      <c r="M1059" s="7"/>
      <c r="N1059" s="7"/>
      <c r="O1059" s="7"/>
    </row>
    <row r="1060" spans="5:15" x14ac:dyDescent="0.25">
      <c r="E1060" s="7"/>
      <c r="F1060" s="7"/>
      <c r="G1060" s="7"/>
      <c r="H1060" s="7"/>
      <c r="I1060" s="7"/>
      <c r="J1060" s="7"/>
      <c r="K1060" s="7"/>
      <c r="L1060" s="7"/>
      <c r="M1060" s="7"/>
      <c r="N1060" s="7"/>
      <c r="O1060" s="7"/>
    </row>
    <row r="1061" spans="5:15" x14ac:dyDescent="0.25">
      <c r="E1061" s="7"/>
      <c r="F1061" s="7"/>
      <c r="G1061" s="7"/>
      <c r="H1061" s="7"/>
      <c r="I1061" s="7"/>
      <c r="J1061" s="7"/>
      <c r="K1061" s="7"/>
      <c r="L1061" s="7"/>
      <c r="M1061" s="7"/>
      <c r="N1061" s="7"/>
      <c r="O1061" s="7"/>
    </row>
    <row r="1062" spans="5:15" x14ac:dyDescent="0.25">
      <c r="E1062" s="7"/>
      <c r="F1062" s="7"/>
      <c r="G1062" s="7"/>
      <c r="H1062" s="7"/>
      <c r="I1062" s="7"/>
      <c r="J1062" s="7"/>
      <c r="K1062" s="7"/>
      <c r="L1062" s="7"/>
      <c r="M1062" s="7"/>
      <c r="N1062" s="7"/>
      <c r="O1062" s="7"/>
    </row>
    <row r="1063" spans="5:15" x14ac:dyDescent="0.25">
      <c r="E1063" s="7"/>
      <c r="F1063" s="7"/>
      <c r="G1063" s="7"/>
      <c r="H1063" s="7"/>
      <c r="I1063" s="7"/>
      <c r="J1063" s="7"/>
      <c r="K1063" s="7"/>
      <c r="L1063" s="7"/>
      <c r="M1063" s="7"/>
      <c r="N1063" s="7"/>
      <c r="O1063" s="7"/>
    </row>
    <row r="1064" spans="5:15" x14ac:dyDescent="0.25">
      <c r="E1064" s="7"/>
      <c r="F1064" s="7"/>
      <c r="G1064" s="7"/>
      <c r="H1064" s="7"/>
      <c r="I1064" s="7"/>
      <c r="J1064" s="7"/>
      <c r="K1064" s="7"/>
      <c r="L1064" s="7"/>
      <c r="M1064" s="7"/>
      <c r="N1064" s="7"/>
      <c r="O1064" s="7"/>
    </row>
    <row r="1065" spans="5:15" x14ac:dyDescent="0.25">
      <c r="E1065" s="7"/>
      <c r="F1065" s="7"/>
      <c r="G1065" s="7"/>
      <c r="H1065" s="7"/>
      <c r="I1065" s="7"/>
      <c r="J1065" s="7"/>
      <c r="K1065" s="7"/>
      <c r="L1065" s="7"/>
      <c r="M1065" s="7"/>
      <c r="N1065" s="7"/>
      <c r="O1065" s="7"/>
    </row>
    <row r="1066" spans="5:15" x14ac:dyDescent="0.25">
      <c r="E1066" s="7"/>
      <c r="F1066" s="7"/>
      <c r="G1066" s="7"/>
      <c r="H1066" s="7"/>
      <c r="I1066" s="7"/>
      <c r="J1066" s="7"/>
      <c r="K1066" s="7"/>
      <c r="L1066" s="7"/>
      <c r="M1066" s="7"/>
      <c r="N1066" s="7"/>
      <c r="O1066" s="7"/>
    </row>
    <row r="1067" spans="5:15" x14ac:dyDescent="0.25">
      <c r="E1067" s="7"/>
      <c r="F1067" s="7"/>
      <c r="G1067" s="7"/>
      <c r="H1067" s="7"/>
      <c r="I1067" s="7"/>
      <c r="J1067" s="7"/>
      <c r="K1067" s="7"/>
      <c r="L1067" s="7"/>
      <c r="M1067" s="7"/>
      <c r="N1067" s="7"/>
      <c r="O1067" s="7"/>
    </row>
    <row r="1068" spans="5:15" x14ac:dyDescent="0.25">
      <c r="E1068" s="7"/>
      <c r="F1068" s="7"/>
      <c r="G1068" s="7"/>
      <c r="H1068" s="7"/>
      <c r="I1068" s="7"/>
      <c r="J1068" s="7"/>
      <c r="K1068" s="7"/>
      <c r="L1068" s="7"/>
      <c r="M1068" s="7"/>
      <c r="N1068" s="7"/>
      <c r="O1068" s="7"/>
    </row>
    <row r="1069" spans="5:15" x14ac:dyDescent="0.25">
      <c r="E1069" s="7"/>
      <c r="F1069" s="7"/>
      <c r="G1069" s="7"/>
      <c r="H1069" s="7"/>
      <c r="I1069" s="7"/>
      <c r="J1069" s="7"/>
      <c r="K1069" s="7"/>
      <c r="L1069" s="7"/>
      <c r="M1069" s="7"/>
      <c r="N1069" s="7"/>
      <c r="O1069" s="7"/>
    </row>
    <row r="1070" spans="5:15" x14ac:dyDescent="0.25">
      <c r="E1070" s="7"/>
      <c r="F1070" s="7"/>
      <c r="G1070" s="7"/>
      <c r="H1070" s="7"/>
      <c r="I1070" s="7"/>
      <c r="J1070" s="7"/>
      <c r="K1070" s="7"/>
      <c r="L1070" s="7"/>
      <c r="M1070" s="7"/>
      <c r="N1070" s="7"/>
      <c r="O1070" s="7"/>
    </row>
    <row r="1071" spans="5:15" x14ac:dyDescent="0.25">
      <c r="E1071" s="7"/>
      <c r="F1071" s="7"/>
      <c r="G1071" s="7"/>
      <c r="H1071" s="7"/>
      <c r="I1071" s="7"/>
      <c r="J1071" s="7"/>
      <c r="K1071" s="7"/>
      <c r="L1071" s="7"/>
      <c r="M1071" s="7"/>
      <c r="N1071" s="7"/>
      <c r="O1071" s="7"/>
    </row>
    <row r="1072" spans="5:15" x14ac:dyDescent="0.25">
      <c r="E1072" s="7"/>
      <c r="F1072" s="7"/>
      <c r="G1072" s="7"/>
      <c r="H1072" s="7"/>
      <c r="I1072" s="7"/>
      <c r="J1072" s="7"/>
      <c r="K1072" s="7"/>
      <c r="L1072" s="7"/>
      <c r="M1072" s="7"/>
      <c r="N1072" s="7"/>
      <c r="O1072" s="7"/>
    </row>
    <row r="1073" spans="5:15" x14ac:dyDescent="0.25">
      <c r="E1073" s="7"/>
      <c r="F1073" s="7"/>
      <c r="G1073" s="7"/>
      <c r="H1073" s="7"/>
      <c r="I1073" s="7"/>
      <c r="J1073" s="7"/>
      <c r="K1073" s="7"/>
      <c r="L1073" s="7"/>
      <c r="M1073" s="7"/>
      <c r="N1073" s="7"/>
      <c r="O1073" s="7"/>
    </row>
    <row r="1074" spans="5:15" x14ac:dyDescent="0.25">
      <c r="E1074" s="7"/>
      <c r="F1074" s="7"/>
      <c r="G1074" s="7"/>
      <c r="H1074" s="7"/>
      <c r="I1074" s="7"/>
      <c r="J1074" s="7"/>
      <c r="K1074" s="7"/>
      <c r="L1074" s="7"/>
      <c r="M1074" s="7"/>
      <c r="N1074" s="7"/>
      <c r="O1074" s="7"/>
    </row>
    <row r="1075" spans="5:15" x14ac:dyDescent="0.25">
      <c r="E1075" s="7"/>
      <c r="F1075" s="7"/>
      <c r="G1075" s="7"/>
      <c r="H1075" s="7"/>
      <c r="I1075" s="7"/>
      <c r="J1075" s="7"/>
      <c r="K1075" s="7"/>
      <c r="L1075" s="7"/>
      <c r="M1075" s="7"/>
      <c r="N1075" s="7"/>
      <c r="O1075" s="7"/>
    </row>
    <row r="1076" spans="5:15" x14ac:dyDescent="0.25">
      <c r="E1076" s="7"/>
      <c r="F1076" s="7"/>
      <c r="G1076" s="7"/>
      <c r="H1076" s="7"/>
      <c r="I1076" s="7"/>
      <c r="J1076" s="7"/>
      <c r="K1076" s="7"/>
      <c r="L1076" s="7"/>
      <c r="M1076" s="7"/>
      <c r="N1076" s="7"/>
      <c r="O1076" s="7"/>
    </row>
    <row r="1077" spans="5:15" x14ac:dyDescent="0.25">
      <c r="E1077" s="7"/>
      <c r="F1077" s="7"/>
      <c r="G1077" s="7"/>
      <c r="H1077" s="7"/>
      <c r="I1077" s="7"/>
      <c r="J1077" s="7"/>
      <c r="K1077" s="7"/>
      <c r="L1077" s="7"/>
      <c r="M1077" s="7"/>
      <c r="N1077" s="7"/>
      <c r="O1077" s="7"/>
    </row>
    <row r="1078" spans="5:15" x14ac:dyDescent="0.25">
      <c r="E1078" s="7"/>
      <c r="F1078" s="7"/>
      <c r="G1078" s="7"/>
      <c r="H1078" s="7"/>
      <c r="I1078" s="7"/>
      <c r="J1078" s="7"/>
      <c r="K1078" s="7"/>
      <c r="L1078" s="7"/>
      <c r="M1078" s="7"/>
      <c r="N1078" s="7"/>
      <c r="O1078" s="7"/>
    </row>
    <row r="1079" spans="5:15" x14ac:dyDescent="0.25">
      <c r="E1079" s="7"/>
      <c r="F1079" s="7"/>
      <c r="G1079" s="7"/>
      <c r="H1079" s="7"/>
      <c r="I1079" s="7"/>
      <c r="J1079" s="7"/>
      <c r="K1079" s="7"/>
      <c r="L1079" s="7"/>
      <c r="M1079" s="7"/>
      <c r="N1079" s="7"/>
      <c r="O1079" s="7"/>
    </row>
    <row r="1080" spans="5:15" x14ac:dyDescent="0.25">
      <c r="E1080" s="7"/>
      <c r="F1080" s="7"/>
      <c r="G1080" s="7"/>
      <c r="H1080" s="7"/>
      <c r="I1080" s="7"/>
      <c r="J1080" s="7"/>
      <c r="K1080" s="7"/>
      <c r="L1080" s="7"/>
      <c r="M1080" s="7"/>
      <c r="N1080" s="7"/>
      <c r="O1080" s="7"/>
    </row>
    <row r="1081" spans="5:15" x14ac:dyDescent="0.25">
      <c r="E1081" s="7"/>
      <c r="F1081" s="7"/>
      <c r="G1081" s="7"/>
      <c r="H1081" s="7"/>
      <c r="I1081" s="7"/>
      <c r="J1081" s="7"/>
      <c r="K1081" s="7"/>
      <c r="L1081" s="7"/>
      <c r="M1081" s="7"/>
      <c r="N1081" s="7"/>
      <c r="O1081" s="7"/>
    </row>
    <row r="1082" spans="5:15" x14ac:dyDescent="0.25">
      <c r="E1082" s="7"/>
      <c r="F1082" s="7"/>
      <c r="G1082" s="7"/>
      <c r="H1082" s="7"/>
      <c r="I1082" s="7"/>
      <c r="J1082" s="7"/>
      <c r="K1082" s="7"/>
      <c r="L1082" s="7"/>
      <c r="M1082" s="7"/>
      <c r="N1082" s="7"/>
      <c r="O1082" s="7"/>
    </row>
    <row r="1083" spans="5:15" x14ac:dyDescent="0.25">
      <c r="E1083" s="7"/>
      <c r="F1083" s="7"/>
      <c r="G1083" s="7"/>
      <c r="H1083" s="7"/>
      <c r="I1083" s="7"/>
      <c r="J1083" s="7"/>
      <c r="K1083" s="7"/>
      <c r="L1083" s="7"/>
      <c r="M1083" s="7"/>
      <c r="N1083" s="7"/>
      <c r="O1083" s="7"/>
    </row>
    <row r="1084" spans="5:15" x14ac:dyDescent="0.25">
      <c r="E1084" s="7"/>
      <c r="F1084" s="7"/>
      <c r="G1084" s="7"/>
      <c r="H1084" s="7"/>
      <c r="I1084" s="7"/>
      <c r="J1084" s="7"/>
      <c r="K1084" s="7"/>
      <c r="L1084" s="7"/>
      <c r="M1084" s="7"/>
      <c r="N1084" s="7"/>
      <c r="O1084" s="7"/>
    </row>
    <row r="1085" spans="5:15" x14ac:dyDescent="0.25">
      <c r="E1085" s="7"/>
      <c r="F1085" s="7"/>
      <c r="G1085" s="7"/>
      <c r="H1085" s="7"/>
      <c r="I1085" s="7"/>
      <c r="J1085" s="7"/>
      <c r="K1085" s="7"/>
      <c r="L1085" s="7"/>
      <c r="M1085" s="7"/>
      <c r="N1085" s="7"/>
      <c r="O1085" s="7"/>
    </row>
    <row r="1086" spans="5:15" x14ac:dyDescent="0.25">
      <c r="E1086" s="7"/>
      <c r="F1086" s="7"/>
      <c r="G1086" s="7"/>
      <c r="H1086" s="7"/>
      <c r="I1086" s="7"/>
      <c r="J1086" s="7"/>
      <c r="K1086" s="7"/>
      <c r="L1086" s="7"/>
      <c r="M1086" s="7"/>
      <c r="N1086" s="7"/>
      <c r="O1086" s="7"/>
    </row>
    <row r="1087" spans="5:15" x14ac:dyDescent="0.25">
      <c r="E1087" s="7"/>
      <c r="F1087" s="7"/>
      <c r="G1087" s="7"/>
      <c r="H1087" s="7"/>
      <c r="I1087" s="7"/>
      <c r="J1087" s="7"/>
      <c r="K1087" s="7"/>
      <c r="L1087" s="7"/>
      <c r="M1087" s="7"/>
      <c r="N1087" s="7"/>
      <c r="O1087" s="7"/>
    </row>
    <row r="1088" spans="5:15" x14ac:dyDescent="0.25">
      <c r="E1088" s="7"/>
      <c r="F1088" s="7"/>
      <c r="G1088" s="7"/>
      <c r="H1088" s="7"/>
      <c r="I1088" s="7"/>
      <c r="J1088" s="7"/>
      <c r="K1088" s="7"/>
      <c r="L1088" s="7"/>
      <c r="M1088" s="7"/>
      <c r="N1088" s="7"/>
      <c r="O1088" s="7"/>
    </row>
    <row r="1089" spans="5:15" x14ac:dyDescent="0.25">
      <c r="E1089" s="7"/>
      <c r="F1089" s="7"/>
      <c r="G1089" s="7"/>
      <c r="H1089" s="7"/>
      <c r="I1089" s="7"/>
      <c r="J1089" s="7"/>
      <c r="K1089" s="7"/>
      <c r="L1089" s="7"/>
      <c r="M1089" s="7"/>
      <c r="N1089" s="7"/>
      <c r="O1089" s="7"/>
    </row>
    <row r="1090" spans="5:15" x14ac:dyDescent="0.25">
      <c r="E1090" s="7"/>
      <c r="F1090" s="7"/>
      <c r="G1090" s="7"/>
      <c r="H1090" s="7"/>
      <c r="I1090" s="7"/>
      <c r="J1090" s="7"/>
      <c r="K1090" s="7"/>
      <c r="L1090" s="7"/>
      <c r="M1090" s="7"/>
      <c r="N1090" s="7"/>
      <c r="O1090" s="7"/>
    </row>
    <row r="1091" spans="5:15" x14ac:dyDescent="0.25">
      <c r="E1091" s="7"/>
      <c r="F1091" s="7"/>
      <c r="G1091" s="7"/>
      <c r="H1091" s="7"/>
      <c r="I1091" s="7"/>
      <c r="J1091" s="7"/>
      <c r="K1091" s="7"/>
      <c r="L1091" s="7"/>
      <c r="M1091" s="7"/>
      <c r="N1091" s="7"/>
      <c r="O1091" s="7"/>
    </row>
    <row r="1092" spans="5:15" x14ac:dyDescent="0.25">
      <c r="E1092" s="7"/>
      <c r="F1092" s="7"/>
      <c r="G1092" s="7"/>
      <c r="H1092" s="7"/>
      <c r="I1092" s="7"/>
      <c r="J1092" s="7"/>
      <c r="K1092" s="7"/>
      <c r="L1092" s="7"/>
      <c r="M1092" s="7"/>
      <c r="N1092" s="7"/>
      <c r="O1092" s="7"/>
    </row>
    <row r="1093" spans="5:15" x14ac:dyDescent="0.25">
      <c r="E1093" s="7"/>
      <c r="F1093" s="7"/>
      <c r="G1093" s="7"/>
      <c r="H1093" s="7"/>
      <c r="I1093" s="7"/>
      <c r="J1093" s="7"/>
      <c r="K1093" s="7"/>
      <c r="L1093" s="7"/>
      <c r="M1093" s="7"/>
      <c r="N1093" s="7"/>
      <c r="O1093" s="7"/>
    </row>
    <row r="1094" spans="5:15" x14ac:dyDescent="0.25">
      <c r="E1094" s="7"/>
      <c r="F1094" s="7"/>
      <c r="G1094" s="7"/>
      <c r="H1094" s="7"/>
      <c r="I1094" s="7"/>
      <c r="J1094" s="7"/>
      <c r="K1094" s="7"/>
      <c r="L1094" s="7"/>
      <c r="M1094" s="7"/>
      <c r="N1094" s="7"/>
      <c r="O1094" s="7"/>
    </row>
    <row r="1095" spans="5:15" x14ac:dyDescent="0.25">
      <c r="E1095" s="7"/>
      <c r="F1095" s="7"/>
      <c r="G1095" s="7"/>
      <c r="H1095" s="7"/>
      <c r="I1095" s="7"/>
      <c r="J1095" s="7"/>
      <c r="K1095" s="7"/>
      <c r="L1095" s="7"/>
      <c r="M1095" s="7"/>
      <c r="N1095" s="7"/>
      <c r="O1095" s="7"/>
    </row>
    <row r="1096" spans="5:15" x14ac:dyDescent="0.25">
      <c r="E1096" s="7"/>
      <c r="F1096" s="7"/>
      <c r="G1096" s="7"/>
      <c r="H1096" s="7"/>
      <c r="I1096" s="7"/>
      <c r="J1096" s="7"/>
      <c r="K1096" s="7"/>
      <c r="L1096" s="7"/>
      <c r="M1096" s="7"/>
      <c r="N1096" s="7"/>
      <c r="O1096" s="7"/>
    </row>
    <row r="1097" spans="5:15" x14ac:dyDescent="0.25">
      <c r="E1097" s="7"/>
      <c r="F1097" s="7"/>
      <c r="G1097" s="7"/>
      <c r="H1097" s="7"/>
      <c r="I1097" s="7"/>
      <c r="J1097" s="7"/>
      <c r="K1097" s="7"/>
      <c r="L1097" s="7"/>
      <c r="M1097" s="7"/>
      <c r="N1097" s="7"/>
      <c r="O1097" s="7"/>
    </row>
    <row r="1098" spans="5:15" x14ac:dyDescent="0.25">
      <c r="E1098" s="7"/>
      <c r="F1098" s="7"/>
      <c r="G1098" s="7"/>
      <c r="H1098" s="7"/>
      <c r="I1098" s="7"/>
      <c r="J1098" s="7"/>
      <c r="K1098" s="7"/>
      <c r="L1098" s="7"/>
      <c r="M1098" s="7"/>
      <c r="N1098" s="7"/>
      <c r="O1098" s="7"/>
    </row>
    <row r="1099" spans="5:15" x14ac:dyDescent="0.25">
      <c r="E1099" s="7"/>
      <c r="F1099" s="7"/>
      <c r="G1099" s="7"/>
      <c r="H1099" s="7"/>
      <c r="I1099" s="7"/>
      <c r="J1099" s="7"/>
      <c r="K1099" s="7"/>
      <c r="L1099" s="7"/>
      <c r="M1099" s="7"/>
      <c r="N1099" s="7"/>
      <c r="O1099" s="7"/>
    </row>
    <row r="1100" spans="5:15" x14ac:dyDescent="0.25">
      <c r="E1100" s="7"/>
      <c r="F1100" s="7"/>
      <c r="G1100" s="7"/>
      <c r="H1100" s="7"/>
      <c r="I1100" s="7"/>
      <c r="J1100" s="7"/>
      <c r="K1100" s="7"/>
      <c r="L1100" s="7"/>
      <c r="M1100" s="7"/>
      <c r="N1100" s="7"/>
      <c r="O1100" s="7"/>
    </row>
    <row r="1101" spans="5:15" x14ac:dyDescent="0.25">
      <c r="E1101" s="7"/>
      <c r="F1101" s="7"/>
      <c r="G1101" s="7"/>
      <c r="H1101" s="7"/>
      <c r="I1101" s="7"/>
      <c r="J1101" s="7"/>
      <c r="K1101" s="7"/>
      <c r="L1101" s="7"/>
      <c r="M1101" s="7"/>
      <c r="N1101" s="7"/>
      <c r="O1101" s="7"/>
    </row>
    <row r="1102" spans="5:15" x14ac:dyDescent="0.25">
      <c r="E1102" s="7"/>
      <c r="F1102" s="7"/>
      <c r="G1102" s="7"/>
      <c r="H1102" s="7"/>
      <c r="I1102" s="7"/>
      <c r="J1102" s="7"/>
      <c r="K1102" s="7"/>
      <c r="L1102" s="7"/>
      <c r="M1102" s="7"/>
      <c r="N1102" s="7"/>
      <c r="O1102" s="7"/>
    </row>
    <row r="1103" spans="5:15" x14ac:dyDescent="0.25">
      <c r="E1103" s="7"/>
      <c r="F1103" s="7"/>
      <c r="G1103" s="7"/>
      <c r="H1103" s="7"/>
      <c r="I1103" s="7"/>
      <c r="J1103" s="7"/>
      <c r="K1103" s="7"/>
      <c r="L1103" s="7"/>
      <c r="M1103" s="7"/>
      <c r="N1103" s="7"/>
      <c r="O1103" s="7"/>
    </row>
    <row r="1104" spans="5:15" x14ac:dyDescent="0.25">
      <c r="E1104" s="7"/>
      <c r="F1104" s="7"/>
      <c r="G1104" s="7"/>
      <c r="H1104" s="7"/>
      <c r="I1104" s="7"/>
      <c r="J1104" s="7"/>
      <c r="K1104" s="7"/>
      <c r="L1104" s="7"/>
      <c r="M1104" s="7"/>
      <c r="N1104" s="7"/>
      <c r="O1104" s="7"/>
    </row>
    <row r="1105" spans="5:15" x14ac:dyDescent="0.25">
      <c r="E1105" s="7"/>
      <c r="F1105" s="7"/>
      <c r="G1105" s="7"/>
      <c r="H1105" s="7"/>
      <c r="I1105" s="7"/>
      <c r="J1105" s="7"/>
      <c r="K1105" s="7"/>
      <c r="L1105" s="7"/>
      <c r="M1105" s="7"/>
      <c r="N1105" s="7"/>
      <c r="O1105" s="7"/>
    </row>
    <row r="1106" spans="5:15" x14ac:dyDescent="0.25">
      <c r="E1106" s="7"/>
      <c r="F1106" s="7"/>
      <c r="G1106" s="7"/>
      <c r="H1106" s="7"/>
      <c r="I1106" s="7"/>
      <c r="J1106" s="7"/>
      <c r="K1106" s="7"/>
      <c r="L1106" s="7"/>
      <c r="M1106" s="7"/>
      <c r="N1106" s="7"/>
      <c r="O1106" s="7"/>
    </row>
    <row r="1107" spans="5:15" x14ac:dyDescent="0.25">
      <c r="E1107" s="7"/>
      <c r="F1107" s="7"/>
      <c r="G1107" s="7"/>
      <c r="H1107" s="7"/>
      <c r="I1107" s="7"/>
      <c r="J1107" s="7"/>
      <c r="K1107" s="7"/>
      <c r="L1107" s="7"/>
      <c r="M1107" s="7"/>
      <c r="N1107" s="7"/>
      <c r="O1107" s="7"/>
    </row>
    <row r="1108" spans="5:15" x14ac:dyDescent="0.25">
      <c r="E1108" s="7"/>
      <c r="F1108" s="7"/>
      <c r="G1108" s="7"/>
      <c r="H1108" s="7"/>
      <c r="I1108" s="7"/>
      <c r="J1108" s="7"/>
      <c r="K1108" s="7"/>
      <c r="L1108" s="7"/>
      <c r="M1108" s="7"/>
      <c r="N1108" s="7"/>
      <c r="O1108" s="7"/>
    </row>
    <row r="1109" spans="5:15" x14ac:dyDescent="0.25">
      <c r="E1109" s="7"/>
      <c r="F1109" s="7"/>
      <c r="G1109" s="7"/>
      <c r="H1109" s="7"/>
      <c r="I1109" s="7"/>
      <c r="J1109" s="7"/>
      <c r="K1109" s="7"/>
      <c r="L1109" s="7"/>
      <c r="M1109" s="7"/>
      <c r="N1109" s="7"/>
      <c r="O1109" s="7"/>
    </row>
    <row r="1110" spans="5:15" x14ac:dyDescent="0.25">
      <c r="E1110" s="7"/>
      <c r="F1110" s="7"/>
      <c r="G1110" s="7"/>
      <c r="H1110" s="7"/>
      <c r="I1110" s="7"/>
      <c r="J1110" s="7"/>
      <c r="K1110" s="7"/>
      <c r="L1110" s="7"/>
      <c r="M1110" s="7"/>
      <c r="N1110" s="7"/>
      <c r="O1110" s="7"/>
    </row>
    <row r="1111" spans="5:15" x14ac:dyDescent="0.25">
      <c r="E1111" s="7"/>
      <c r="F1111" s="7"/>
      <c r="G1111" s="7"/>
      <c r="H1111" s="7"/>
      <c r="I1111" s="7"/>
      <c r="J1111" s="7"/>
      <c r="K1111" s="7"/>
      <c r="L1111" s="7"/>
      <c r="M1111" s="7"/>
      <c r="N1111" s="7"/>
      <c r="O1111" s="7"/>
    </row>
    <row r="1112" spans="5:15" x14ac:dyDescent="0.25">
      <c r="E1112" s="7"/>
      <c r="F1112" s="7"/>
      <c r="G1112" s="7"/>
      <c r="H1112" s="7"/>
      <c r="I1112" s="7"/>
      <c r="J1112" s="7"/>
      <c r="K1112" s="7"/>
      <c r="L1112" s="7"/>
      <c r="M1112" s="7"/>
      <c r="N1112" s="7"/>
      <c r="O1112" s="7"/>
    </row>
    <row r="1113" spans="5:15" x14ac:dyDescent="0.25">
      <c r="E1113" s="7"/>
      <c r="F1113" s="7"/>
      <c r="G1113" s="7"/>
      <c r="H1113" s="7"/>
      <c r="I1113" s="7"/>
      <c r="J1113" s="7"/>
      <c r="K1113" s="7"/>
      <c r="L1113" s="7"/>
      <c r="M1113" s="7"/>
      <c r="N1113" s="7"/>
      <c r="O1113" s="7"/>
    </row>
    <row r="1114" spans="5:15" x14ac:dyDescent="0.25">
      <c r="E1114" s="7"/>
      <c r="F1114" s="7"/>
      <c r="G1114" s="7"/>
      <c r="H1114" s="7"/>
      <c r="I1114" s="7"/>
      <c r="J1114" s="7"/>
      <c r="K1114" s="7"/>
      <c r="L1114" s="7"/>
      <c r="M1114" s="7"/>
      <c r="N1114" s="7"/>
      <c r="O1114" s="7"/>
    </row>
    <row r="1115" spans="5:15" x14ac:dyDescent="0.25">
      <c r="E1115" s="7"/>
      <c r="F1115" s="7"/>
      <c r="G1115" s="7"/>
      <c r="H1115" s="7"/>
      <c r="I1115" s="7"/>
      <c r="J1115" s="7"/>
      <c r="K1115" s="7"/>
      <c r="L1115" s="7"/>
      <c r="M1115" s="7"/>
      <c r="N1115" s="7"/>
      <c r="O1115" s="7"/>
    </row>
    <row r="1116" spans="5:15" x14ac:dyDescent="0.25">
      <c r="E1116" s="7"/>
      <c r="F1116" s="7"/>
      <c r="G1116" s="7"/>
      <c r="H1116" s="7"/>
      <c r="I1116" s="7"/>
      <c r="J1116" s="7"/>
      <c r="K1116" s="7"/>
      <c r="L1116" s="7"/>
      <c r="M1116" s="7"/>
      <c r="N1116" s="7"/>
      <c r="O1116" s="7"/>
    </row>
    <row r="1117" spans="5:15" x14ac:dyDescent="0.25">
      <c r="E1117" s="7"/>
      <c r="F1117" s="7"/>
      <c r="G1117" s="7"/>
      <c r="H1117" s="7"/>
      <c r="I1117" s="7"/>
      <c r="J1117" s="7"/>
      <c r="K1117" s="7"/>
      <c r="L1117" s="7"/>
      <c r="M1117" s="7"/>
      <c r="N1117" s="7"/>
      <c r="O1117" s="7"/>
    </row>
    <row r="1118" spans="5:15" x14ac:dyDescent="0.25">
      <c r="E1118" s="7"/>
      <c r="F1118" s="7"/>
      <c r="G1118" s="7"/>
      <c r="H1118" s="7"/>
      <c r="I1118" s="7"/>
      <c r="J1118" s="7"/>
      <c r="K1118" s="7"/>
      <c r="L1118" s="7"/>
      <c r="M1118" s="7"/>
      <c r="N1118" s="7"/>
      <c r="O1118" s="7"/>
    </row>
    <row r="1119" spans="5:15" x14ac:dyDescent="0.25">
      <c r="E1119" s="7"/>
      <c r="F1119" s="7"/>
      <c r="G1119" s="7"/>
      <c r="H1119" s="7"/>
      <c r="I1119" s="7"/>
      <c r="J1119" s="7"/>
      <c r="K1119" s="7"/>
      <c r="L1119" s="7"/>
      <c r="M1119" s="7"/>
      <c r="N1119" s="7"/>
      <c r="O1119" s="7"/>
    </row>
    <row r="1120" spans="5:15" x14ac:dyDescent="0.25">
      <c r="E1120" s="7"/>
      <c r="F1120" s="7"/>
      <c r="G1120" s="7"/>
      <c r="H1120" s="7"/>
      <c r="I1120" s="7"/>
      <c r="J1120" s="7"/>
      <c r="K1120" s="7"/>
      <c r="L1120" s="7"/>
      <c r="M1120" s="7"/>
      <c r="N1120" s="7"/>
      <c r="O1120" s="7"/>
    </row>
    <row r="1121" spans="5:15" x14ac:dyDescent="0.25">
      <c r="E1121" s="7"/>
      <c r="F1121" s="7"/>
      <c r="G1121" s="7"/>
      <c r="H1121" s="7"/>
      <c r="I1121" s="7"/>
      <c r="J1121" s="7"/>
      <c r="K1121" s="7"/>
      <c r="L1121" s="7"/>
      <c r="M1121" s="7"/>
      <c r="N1121" s="7"/>
      <c r="O1121" s="7"/>
    </row>
    <row r="1122" spans="5:15" x14ac:dyDescent="0.25">
      <c r="E1122" s="7"/>
      <c r="F1122" s="7"/>
      <c r="G1122" s="7"/>
      <c r="H1122" s="7"/>
      <c r="I1122" s="7"/>
      <c r="J1122" s="7"/>
      <c r="K1122" s="7"/>
      <c r="L1122" s="7"/>
      <c r="M1122" s="7"/>
      <c r="N1122" s="7"/>
      <c r="O1122" s="7"/>
    </row>
    <row r="1123" spans="5:15" x14ac:dyDescent="0.25">
      <c r="E1123" s="7"/>
      <c r="F1123" s="7"/>
      <c r="G1123" s="7"/>
      <c r="H1123" s="7"/>
      <c r="I1123" s="7"/>
      <c r="J1123" s="7"/>
      <c r="K1123" s="7"/>
      <c r="L1123" s="7"/>
      <c r="M1123" s="7"/>
      <c r="N1123" s="7"/>
      <c r="O1123" s="7"/>
    </row>
    <row r="1124" spans="5:15" x14ac:dyDescent="0.25">
      <c r="E1124" s="7"/>
      <c r="F1124" s="7"/>
      <c r="G1124" s="7"/>
      <c r="H1124" s="7"/>
      <c r="I1124" s="7"/>
      <c r="J1124" s="7"/>
      <c r="K1124" s="7"/>
      <c r="L1124" s="7"/>
      <c r="M1124" s="7"/>
      <c r="N1124" s="7"/>
      <c r="O1124" s="7"/>
    </row>
    <row r="1125" spans="5:15" x14ac:dyDescent="0.25">
      <c r="E1125" s="7"/>
      <c r="F1125" s="7"/>
      <c r="G1125" s="7"/>
      <c r="H1125" s="7"/>
      <c r="I1125" s="7"/>
      <c r="J1125" s="7"/>
      <c r="K1125" s="7"/>
      <c r="L1125" s="7"/>
      <c r="M1125" s="7"/>
      <c r="N1125" s="7"/>
      <c r="O1125" s="7"/>
    </row>
    <row r="1126" spans="5:15" x14ac:dyDescent="0.25">
      <c r="E1126" s="7"/>
      <c r="F1126" s="7"/>
      <c r="G1126" s="7"/>
      <c r="H1126" s="7"/>
      <c r="I1126" s="7"/>
      <c r="J1126" s="7"/>
      <c r="K1126" s="7"/>
      <c r="L1126" s="7"/>
      <c r="M1126" s="7"/>
      <c r="N1126" s="7"/>
      <c r="O1126" s="7"/>
    </row>
    <row r="1127" spans="5:15" x14ac:dyDescent="0.25">
      <c r="E1127" s="7"/>
      <c r="F1127" s="7"/>
      <c r="G1127" s="7"/>
      <c r="H1127" s="7"/>
      <c r="I1127" s="7"/>
      <c r="J1127" s="7"/>
      <c r="K1127" s="7"/>
      <c r="L1127" s="7"/>
      <c r="M1127" s="7"/>
      <c r="N1127" s="7"/>
      <c r="O1127" s="7"/>
    </row>
    <row r="1128" spans="5:15" x14ac:dyDescent="0.25">
      <c r="E1128" s="7"/>
      <c r="F1128" s="7"/>
      <c r="G1128" s="7"/>
      <c r="H1128" s="7"/>
      <c r="I1128" s="7"/>
      <c r="J1128" s="7"/>
      <c r="K1128" s="7"/>
      <c r="L1128" s="7"/>
      <c r="M1128" s="7"/>
      <c r="N1128" s="7"/>
      <c r="O1128" s="7"/>
    </row>
    <row r="1129" spans="5:15" x14ac:dyDescent="0.25">
      <c r="E1129" s="7"/>
      <c r="F1129" s="7"/>
      <c r="G1129" s="7"/>
      <c r="H1129" s="7"/>
      <c r="I1129" s="7"/>
      <c r="J1129" s="7"/>
      <c r="K1129" s="7"/>
      <c r="L1129" s="7"/>
      <c r="M1129" s="7"/>
      <c r="N1129" s="7"/>
      <c r="O1129" s="7"/>
    </row>
    <row r="1130" spans="5:15" x14ac:dyDescent="0.25">
      <c r="E1130" s="7"/>
      <c r="F1130" s="7"/>
      <c r="G1130" s="7"/>
      <c r="H1130" s="7"/>
      <c r="I1130" s="7"/>
      <c r="J1130" s="7"/>
      <c r="K1130" s="7"/>
      <c r="L1130" s="7"/>
      <c r="M1130" s="7"/>
      <c r="N1130" s="7"/>
      <c r="O1130" s="7"/>
    </row>
    <row r="1131" spans="5:15" x14ac:dyDescent="0.25">
      <c r="E1131" s="7"/>
      <c r="F1131" s="7"/>
      <c r="G1131" s="7"/>
      <c r="H1131" s="7"/>
      <c r="I1131" s="7"/>
      <c r="J1131" s="7"/>
      <c r="K1131" s="7"/>
      <c r="L1131" s="7"/>
      <c r="M1131" s="7"/>
      <c r="N1131" s="7"/>
      <c r="O1131" s="7"/>
    </row>
    <row r="1132" spans="5:15" x14ac:dyDescent="0.25">
      <c r="E1132" s="7"/>
      <c r="F1132" s="7"/>
      <c r="G1132" s="7"/>
      <c r="H1132" s="7"/>
      <c r="I1132" s="7"/>
      <c r="J1132" s="7"/>
      <c r="K1132" s="7"/>
      <c r="L1132" s="7"/>
      <c r="M1132" s="7"/>
      <c r="N1132" s="7"/>
      <c r="O1132" s="7"/>
    </row>
    <row r="1133" spans="5:15" x14ac:dyDescent="0.25">
      <c r="E1133" s="7"/>
      <c r="F1133" s="7"/>
      <c r="G1133" s="7"/>
      <c r="H1133" s="7"/>
      <c r="I1133" s="7"/>
      <c r="J1133" s="7"/>
      <c r="K1133" s="7"/>
      <c r="L1133" s="7"/>
      <c r="M1133" s="7"/>
      <c r="N1133" s="7"/>
      <c r="O1133" s="7"/>
    </row>
    <row r="1134" spans="5:15" x14ac:dyDescent="0.25">
      <c r="E1134" s="7"/>
      <c r="F1134" s="7"/>
      <c r="G1134" s="7"/>
      <c r="H1134" s="7"/>
      <c r="I1134" s="7"/>
      <c r="J1134" s="7"/>
      <c r="K1134" s="7"/>
      <c r="L1134" s="7"/>
      <c r="M1134" s="7"/>
      <c r="N1134" s="7"/>
      <c r="O1134" s="7"/>
    </row>
    <row r="1135" spans="5:15" x14ac:dyDescent="0.25">
      <c r="E1135" s="7"/>
      <c r="F1135" s="7"/>
      <c r="G1135" s="7"/>
      <c r="H1135" s="7"/>
      <c r="I1135" s="7"/>
      <c r="J1135" s="7"/>
      <c r="K1135" s="7"/>
      <c r="L1135" s="7"/>
      <c r="M1135" s="7"/>
      <c r="N1135" s="7"/>
      <c r="O1135" s="7"/>
    </row>
    <row r="1136" spans="5:15" x14ac:dyDescent="0.25">
      <c r="E1136" s="7"/>
      <c r="F1136" s="7"/>
      <c r="G1136" s="7"/>
      <c r="H1136" s="7"/>
      <c r="I1136" s="7"/>
      <c r="J1136" s="7"/>
      <c r="K1136" s="7"/>
      <c r="L1136" s="7"/>
      <c r="M1136" s="7"/>
      <c r="N1136" s="7"/>
      <c r="O1136" s="7"/>
    </row>
    <row r="1137" spans="5:15" x14ac:dyDescent="0.25">
      <c r="E1137" s="7"/>
      <c r="F1137" s="7"/>
      <c r="G1137" s="7"/>
      <c r="H1137" s="7"/>
      <c r="I1137" s="7"/>
      <c r="J1137" s="7"/>
      <c r="K1137" s="7"/>
      <c r="L1137" s="7"/>
      <c r="M1137" s="7"/>
      <c r="N1137" s="7"/>
      <c r="O1137" s="7"/>
    </row>
    <row r="1138" spans="5:15" x14ac:dyDescent="0.25">
      <c r="E1138" s="7"/>
      <c r="F1138" s="7"/>
      <c r="G1138" s="7"/>
      <c r="H1138" s="7"/>
      <c r="I1138" s="7"/>
      <c r="J1138" s="7"/>
      <c r="K1138" s="7"/>
      <c r="L1138" s="7"/>
      <c r="M1138" s="7"/>
      <c r="N1138" s="7"/>
      <c r="O1138" s="7"/>
    </row>
    <row r="1139" spans="5:15" x14ac:dyDescent="0.25">
      <c r="E1139" s="7"/>
      <c r="F1139" s="7"/>
      <c r="G1139" s="7"/>
      <c r="H1139" s="7"/>
      <c r="I1139" s="7"/>
      <c r="J1139" s="7"/>
      <c r="K1139" s="7"/>
      <c r="L1139" s="7"/>
      <c r="M1139" s="7"/>
      <c r="N1139" s="7"/>
      <c r="O1139" s="7"/>
    </row>
    <row r="1140" spans="5:15" x14ac:dyDescent="0.25">
      <c r="E1140" s="7"/>
      <c r="F1140" s="7"/>
      <c r="G1140" s="7"/>
      <c r="H1140" s="7"/>
      <c r="I1140" s="7"/>
      <c r="J1140" s="7"/>
      <c r="K1140" s="7"/>
      <c r="L1140" s="7"/>
      <c r="M1140" s="7"/>
      <c r="N1140" s="7"/>
      <c r="O1140" s="7"/>
    </row>
    <row r="1141" spans="5:15" x14ac:dyDescent="0.25">
      <c r="E1141" s="7"/>
      <c r="F1141" s="7"/>
      <c r="G1141" s="7"/>
      <c r="H1141" s="7"/>
      <c r="I1141" s="7"/>
      <c r="J1141" s="7"/>
      <c r="K1141" s="7"/>
      <c r="L1141" s="7"/>
      <c r="M1141" s="7"/>
      <c r="N1141" s="7"/>
      <c r="O1141" s="7"/>
    </row>
    <row r="1142" spans="5:15" x14ac:dyDescent="0.25">
      <c r="E1142" s="7"/>
      <c r="F1142" s="7"/>
      <c r="G1142" s="7"/>
      <c r="H1142" s="7"/>
      <c r="I1142" s="7"/>
      <c r="J1142" s="7"/>
      <c r="K1142" s="7"/>
      <c r="L1142" s="7"/>
      <c r="M1142" s="7"/>
      <c r="N1142" s="7"/>
      <c r="O1142" s="7"/>
    </row>
    <row r="1143" spans="5:15" x14ac:dyDescent="0.25">
      <c r="E1143" s="7"/>
      <c r="F1143" s="7"/>
      <c r="G1143" s="7"/>
      <c r="H1143" s="7"/>
      <c r="I1143" s="7"/>
      <c r="J1143" s="7"/>
      <c r="K1143" s="7"/>
      <c r="L1143" s="7"/>
      <c r="M1143" s="7"/>
      <c r="N1143" s="7"/>
      <c r="O1143" s="7"/>
    </row>
    <row r="1144" spans="5:15" x14ac:dyDescent="0.25">
      <c r="E1144" s="7"/>
      <c r="F1144" s="7"/>
      <c r="G1144" s="7"/>
      <c r="H1144" s="7"/>
      <c r="I1144" s="7"/>
      <c r="J1144" s="7"/>
      <c r="K1144" s="7"/>
      <c r="L1144" s="7"/>
      <c r="M1144" s="7"/>
      <c r="N1144" s="7"/>
      <c r="O1144" s="7"/>
    </row>
    <row r="1145" spans="5:15" x14ac:dyDescent="0.25">
      <c r="E1145" s="7"/>
      <c r="F1145" s="7"/>
      <c r="G1145" s="7"/>
      <c r="H1145" s="7"/>
      <c r="I1145" s="7"/>
      <c r="J1145" s="7"/>
      <c r="K1145" s="7"/>
      <c r="L1145" s="7"/>
      <c r="M1145" s="7"/>
      <c r="N1145" s="7"/>
      <c r="O1145" s="7"/>
    </row>
    <row r="1146" spans="5:15" x14ac:dyDescent="0.25">
      <c r="E1146" s="7"/>
      <c r="F1146" s="7"/>
      <c r="G1146" s="7"/>
      <c r="H1146" s="7"/>
      <c r="I1146" s="7"/>
      <c r="J1146" s="7"/>
      <c r="K1146" s="7"/>
      <c r="L1146" s="7"/>
      <c r="M1146" s="7"/>
      <c r="N1146" s="7"/>
      <c r="O1146" s="7"/>
    </row>
    <row r="1147" spans="5:15" x14ac:dyDescent="0.25">
      <c r="E1147" s="7"/>
      <c r="F1147" s="7"/>
      <c r="G1147" s="7"/>
      <c r="H1147" s="7"/>
      <c r="I1147" s="7"/>
      <c r="J1147" s="7"/>
      <c r="K1147" s="7"/>
      <c r="L1147" s="7"/>
      <c r="M1147" s="7"/>
      <c r="N1147" s="7"/>
      <c r="O1147" s="7"/>
    </row>
    <row r="1148" spans="5:15" x14ac:dyDescent="0.25">
      <c r="E1148" s="7"/>
      <c r="F1148" s="7"/>
      <c r="G1148" s="7"/>
      <c r="H1148" s="7"/>
      <c r="I1148" s="7"/>
      <c r="J1148" s="7"/>
      <c r="K1148" s="7"/>
      <c r="L1148" s="7"/>
      <c r="M1148" s="7"/>
      <c r="N1148" s="7"/>
      <c r="O1148" s="7"/>
    </row>
    <row r="1149" spans="5:15" x14ac:dyDescent="0.25">
      <c r="E1149" s="7"/>
      <c r="F1149" s="7"/>
      <c r="G1149" s="7"/>
      <c r="H1149" s="7"/>
      <c r="I1149" s="7"/>
      <c r="J1149" s="7"/>
      <c r="K1149" s="7"/>
      <c r="L1149" s="7"/>
      <c r="M1149" s="7"/>
      <c r="N1149" s="7"/>
      <c r="O1149" s="7"/>
    </row>
    <row r="1150" spans="5:15" x14ac:dyDescent="0.25">
      <c r="E1150" s="7"/>
      <c r="F1150" s="7"/>
      <c r="G1150" s="7"/>
      <c r="H1150" s="7"/>
      <c r="I1150" s="7"/>
      <c r="J1150" s="7"/>
      <c r="K1150" s="7"/>
      <c r="L1150" s="7"/>
      <c r="M1150" s="7"/>
      <c r="N1150" s="7"/>
      <c r="O1150" s="7"/>
    </row>
    <row r="1151" spans="5:15" x14ac:dyDescent="0.25">
      <c r="E1151" s="7"/>
      <c r="F1151" s="7"/>
      <c r="G1151" s="7"/>
      <c r="H1151" s="7"/>
      <c r="I1151" s="7"/>
      <c r="J1151" s="7"/>
      <c r="K1151" s="7"/>
      <c r="L1151" s="7"/>
      <c r="M1151" s="7"/>
      <c r="N1151" s="7"/>
      <c r="O1151" s="7"/>
    </row>
    <row r="1152" spans="5:15" x14ac:dyDescent="0.25">
      <c r="E1152" s="7"/>
      <c r="F1152" s="7"/>
      <c r="G1152" s="7"/>
      <c r="H1152" s="7"/>
      <c r="I1152" s="7"/>
      <c r="J1152" s="7"/>
      <c r="K1152" s="7"/>
      <c r="L1152" s="7"/>
      <c r="M1152" s="7"/>
      <c r="N1152" s="7"/>
      <c r="O1152" s="7"/>
    </row>
    <row r="1153" spans="5:15" x14ac:dyDescent="0.25">
      <c r="E1153" s="7"/>
      <c r="F1153" s="7"/>
      <c r="G1153" s="7"/>
      <c r="H1153" s="7"/>
      <c r="I1153" s="7"/>
      <c r="J1153" s="7"/>
      <c r="K1153" s="7"/>
      <c r="L1153" s="7"/>
      <c r="M1153" s="7"/>
      <c r="N1153" s="7"/>
      <c r="O1153" s="7"/>
    </row>
    <row r="1154" spans="5:15" x14ac:dyDescent="0.25">
      <c r="E1154" s="7"/>
      <c r="F1154" s="7"/>
      <c r="G1154" s="7"/>
      <c r="H1154" s="7"/>
      <c r="I1154" s="7"/>
      <c r="J1154" s="7"/>
      <c r="K1154" s="7"/>
      <c r="L1154" s="7"/>
      <c r="M1154" s="7"/>
      <c r="N1154" s="7"/>
      <c r="O1154" s="7"/>
    </row>
    <row r="1155" spans="5:15" x14ac:dyDescent="0.25">
      <c r="E1155" s="7"/>
      <c r="F1155" s="7"/>
      <c r="G1155" s="7"/>
      <c r="H1155" s="7"/>
      <c r="I1155" s="7"/>
      <c r="J1155" s="7"/>
      <c r="K1155" s="7"/>
      <c r="L1155" s="7"/>
      <c r="M1155" s="7"/>
      <c r="N1155" s="7"/>
      <c r="O1155" s="7"/>
    </row>
    <row r="1156" spans="5:15" x14ac:dyDescent="0.25">
      <c r="E1156" s="7"/>
      <c r="F1156" s="7"/>
      <c r="G1156" s="7"/>
      <c r="H1156" s="7"/>
      <c r="I1156" s="7"/>
      <c r="J1156" s="7"/>
      <c r="K1156" s="7"/>
      <c r="L1156" s="7"/>
      <c r="M1156" s="7"/>
      <c r="N1156" s="7"/>
      <c r="O1156" s="7"/>
    </row>
    <row r="1157" spans="5:15" x14ac:dyDescent="0.25">
      <c r="E1157" s="7"/>
      <c r="F1157" s="7"/>
      <c r="G1157" s="7"/>
      <c r="H1157" s="7"/>
      <c r="I1157" s="7"/>
      <c r="J1157" s="7"/>
      <c r="K1157" s="7"/>
      <c r="L1157" s="7"/>
      <c r="M1157" s="7"/>
      <c r="N1157" s="7"/>
      <c r="O1157" s="7"/>
    </row>
    <row r="1158" spans="5:15" x14ac:dyDescent="0.25">
      <c r="E1158" s="7"/>
      <c r="F1158" s="7"/>
      <c r="G1158" s="7"/>
      <c r="H1158" s="7"/>
      <c r="I1158" s="7"/>
      <c r="J1158" s="7"/>
      <c r="K1158" s="7"/>
      <c r="L1158" s="7"/>
      <c r="M1158" s="7"/>
      <c r="N1158" s="7"/>
      <c r="O1158" s="7"/>
    </row>
    <row r="1159" spans="5:15" x14ac:dyDescent="0.25">
      <c r="E1159" s="7"/>
      <c r="F1159" s="7"/>
      <c r="G1159" s="7"/>
      <c r="H1159" s="7"/>
      <c r="I1159" s="7"/>
      <c r="J1159" s="7"/>
      <c r="K1159" s="7"/>
      <c r="L1159" s="7"/>
      <c r="M1159" s="7"/>
      <c r="N1159" s="7"/>
      <c r="O1159" s="7"/>
    </row>
    <row r="1160" spans="5:15" x14ac:dyDescent="0.25">
      <c r="E1160" s="7"/>
      <c r="F1160" s="7"/>
      <c r="G1160" s="7"/>
      <c r="H1160" s="7"/>
      <c r="I1160" s="7"/>
      <c r="J1160" s="7"/>
      <c r="K1160" s="7"/>
      <c r="L1160" s="7"/>
      <c r="M1160" s="7"/>
      <c r="N1160" s="7"/>
      <c r="O1160" s="7"/>
    </row>
    <row r="1161" spans="5:15" x14ac:dyDescent="0.25">
      <c r="E1161" s="7"/>
      <c r="F1161" s="7"/>
      <c r="G1161" s="7"/>
      <c r="H1161" s="7"/>
      <c r="I1161" s="7"/>
      <c r="J1161" s="7"/>
      <c r="K1161" s="7"/>
      <c r="L1161" s="7"/>
      <c r="M1161" s="7"/>
      <c r="N1161" s="7"/>
      <c r="O1161" s="7"/>
    </row>
    <row r="1162" spans="5:15" x14ac:dyDescent="0.25">
      <c r="E1162" s="7"/>
      <c r="F1162" s="7"/>
      <c r="G1162" s="7"/>
      <c r="H1162" s="7"/>
      <c r="I1162" s="7"/>
      <c r="J1162" s="7"/>
      <c r="K1162" s="7"/>
      <c r="L1162" s="7"/>
      <c r="M1162" s="7"/>
      <c r="N1162" s="7"/>
      <c r="O1162" s="7"/>
    </row>
    <row r="1163" spans="5:15" x14ac:dyDescent="0.25">
      <c r="E1163" s="7"/>
      <c r="F1163" s="7"/>
      <c r="G1163" s="7"/>
      <c r="H1163" s="7"/>
      <c r="I1163" s="7"/>
      <c r="J1163" s="7"/>
      <c r="K1163" s="7"/>
      <c r="L1163" s="7"/>
      <c r="M1163" s="7"/>
      <c r="N1163" s="7"/>
      <c r="O1163" s="7"/>
    </row>
    <row r="1164" spans="5:15" x14ac:dyDescent="0.25">
      <c r="E1164" s="7"/>
      <c r="F1164" s="7"/>
      <c r="G1164" s="7"/>
      <c r="H1164" s="7"/>
      <c r="I1164" s="7"/>
      <c r="J1164" s="7"/>
      <c r="K1164" s="7"/>
      <c r="L1164" s="7"/>
      <c r="M1164" s="7"/>
      <c r="N1164" s="7"/>
      <c r="O1164" s="7"/>
    </row>
    <row r="1165" spans="5:15" x14ac:dyDescent="0.25">
      <c r="E1165" s="7"/>
      <c r="F1165" s="7"/>
      <c r="G1165" s="7"/>
      <c r="H1165" s="7"/>
      <c r="I1165" s="7"/>
      <c r="J1165" s="7"/>
      <c r="K1165" s="7"/>
      <c r="L1165" s="7"/>
      <c r="M1165" s="7"/>
      <c r="N1165" s="7"/>
      <c r="O1165" s="7"/>
    </row>
    <row r="1166" spans="5:15" x14ac:dyDescent="0.25">
      <c r="E1166" s="7"/>
      <c r="F1166" s="7"/>
      <c r="G1166" s="7"/>
      <c r="H1166" s="7"/>
      <c r="I1166" s="7"/>
      <c r="J1166" s="7"/>
      <c r="K1166" s="7"/>
      <c r="L1166" s="7"/>
      <c r="M1166" s="7"/>
      <c r="N1166" s="7"/>
      <c r="O1166" s="7"/>
    </row>
    <row r="1167" spans="5:15" x14ac:dyDescent="0.25">
      <c r="E1167" s="7"/>
      <c r="F1167" s="7"/>
      <c r="G1167" s="7"/>
      <c r="H1167" s="7"/>
      <c r="I1167" s="7"/>
      <c r="J1167" s="7"/>
      <c r="K1167" s="7"/>
      <c r="L1167" s="7"/>
      <c r="M1167" s="7"/>
      <c r="N1167" s="7"/>
      <c r="O1167" s="7"/>
    </row>
    <row r="1168" spans="5:15" x14ac:dyDescent="0.25">
      <c r="E1168" s="7"/>
      <c r="F1168" s="7"/>
      <c r="G1168" s="7"/>
      <c r="H1168" s="7"/>
      <c r="I1168" s="7"/>
      <c r="J1168" s="7"/>
      <c r="K1168" s="7"/>
      <c r="L1168" s="7"/>
      <c r="M1168" s="7"/>
      <c r="N1168" s="7"/>
      <c r="O1168" s="7"/>
    </row>
    <row r="1169" spans="5:15" x14ac:dyDescent="0.25">
      <c r="E1169" s="7"/>
      <c r="F1169" s="7"/>
      <c r="G1169" s="7"/>
      <c r="H1169" s="7"/>
      <c r="I1169" s="7"/>
      <c r="J1169" s="7"/>
      <c r="K1169" s="7"/>
      <c r="L1169" s="7"/>
      <c r="M1169" s="7"/>
      <c r="N1169" s="7"/>
      <c r="O1169" s="7"/>
    </row>
    <row r="1170" spans="5:15" x14ac:dyDescent="0.25">
      <c r="E1170" s="7"/>
      <c r="F1170" s="7"/>
      <c r="G1170" s="7"/>
      <c r="H1170" s="7"/>
      <c r="I1170" s="7"/>
      <c r="J1170" s="7"/>
      <c r="K1170" s="7"/>
      <c r="L1170" s="7"/>
      <c r="M1170" s="7"/>
      <c r="N1170" s="7"/>
      <c r="O1170" s="7"/>
    </row>
    <row r="1171" spans="5:15" x14ac:dyDescent="0.25">
      <c r="E1171" s="7"/>
      <c r="F1171" s="7"/>
      <c r="G1171" s="7"/>
      <c r="H1171" s="7"/>
      <c r="I1171" s="7"/>
      <c r="J1171" s="7"/>
      <c r="K1171" s="7"/>
      <c r="L1171" s="7"/>
      <c r="M1171" s="7"/>
      <c r="N1171" s="7"/>
      <c r="O1171" s="7"/>
    </row>
    <row r="1172" spans="5:15" x14ac:dyDescent="0.25">
      <c r="E1172" s="7"/>
      <c r="F1172" s="7"/>
      <c r="G1172" s="7"/>
      <c r="H1172" s="7"/>
      <c r="I1172" s="7"/>
      <c r="J1172" s="7"/>
      <c r="K1172" s="7"/>
      <c r="L1172" s="7"/>
      <c r="M1172" s="7"/>
      <c r="N1172" s="7"/>
      <c r="O1172" s="7"/>
    </row>
    <row r="1173" spans="5:15" x14ac:dyDescent="0.25">
      <c r="E1173" s="7"/>
      <c r="F1173" s="7"/>
      <c r="G1173" s="7"/>
      <c r="H1173" s="7"/>
      <c r="I1173" s="7"/>
      <c r="J1173" s="7"/>
      <c r="K1173" s="7"/>
      <c r="L1173" s="7"/>
      <c r="M1173" s="7"/>
      <c r="N1173" s="7"/>
      <c r="O1173" s="7"/>
    </row>
    <row r="1174" spans="5:15" x14ac:dyDescent="0.25">
      <c r="E1174" s="7"/>
      <c r="F1174" s="7"/>
      <c r="G1174" s="7"/>
      <c r="H1174" s="7"/>
      <c r="I1174" s="7"/>
      <c r="J1174" s="7"/>
      <c r="K1174" s="7"/>
      <c r="L1174" s="7"/>
      <c r="M1174" s="7"/>
      <c r="N1174" s="7"/>
      <c r="O1174" s="7"/>
    </row>
    <row r="1175" spans="5:15" x14ac:dyDescent="0.25">
      <c r="E1175" s="7"/>
      <c r="F1175" s="7"/>
      <c r="G1175" s="7"/>
      <c r="H1175" s="7"/>
      <c r="I1175" s="7"/>
      <c r="J1175" s="7"/>
      <c r="K1175" s="7"/>
      <c r="L1175" s="7"/>
      <c r="M1175" s="7"/>
      <c r="N1175" s="7"/>
      <c r="O1175" s="7"/>
    </row>
    <row r="1176" spans="5:15" x14ac:dyDescent="0.25">
      <c r="L1176" s="8"/>
      <c r="M1176" s="8"/>
      <c r="O1176" s="8"/>
    </row>
    <row r="1177" spans="5:15" x14ac:dyDescent="0.25">
      <c r="L1177" s="8"/>
      <c r="M1177" s="8"/>
      <c r="O1177" s="8"/>
    </row>
    <row r="1178" spans="5:15" x14ac:dyDescent="0.25">
      <c r="L1178" s="8"/>
      <c r="M1178" s="8"/>
      <c r="O1178" s="8"/>
    </row>
    <row r="1179" spans="5:15" x14ac:dyDescent="0.25">
      <c r="L1179" s="8"/>
      <c r="M1179" s="8"/>
      <c r="O1179" s="8"/>
    </row>
    <row r="1180" spans="5:15" x14ac:dyDescent="0.25">
      <c r="L1180" s="8"/>
      <c r="M1180" s="8"/>
      <c r="O1180" s="8"/>
    </row>
    <row r="1181" spans="5:15" x14ac:dyDescent="0.25">
      <c r="L1181" s="8"/>
      <c r="M1181" s="8"/>
      <c r="O1181" s="8"/>
    </row>
    <row r="1182" spans="5:15" x14ac:dyDescent="0.25">
      <c r="L1182" s="8"/>
      <c r="M1182" s="8"/>
      <c r="O1182" s="8"/>
    </row>
    <row r="1183" spans="5:15" x14ac:dyDescent="0.25">
      <c r="L1183" s="8"/>
      <c r="M1183" s="8"/>
      <c r="O1183" s="8"/>
    </row>
    <row r="1184" spans="5:15" x14ac:dyDescent="0.25">
      <c r="L1184" s="8"/>
      <c r="M1184" s="8"/>
      <c r="O1184" s="8"/>
    </row>
    <row r="1185" spans="12:15" x14ac:dyDescent="0.25">
      <c r="L1185" s="8"/>
      <c r="M1185" s="8"/>
      <c r="O1185" s="8"/>
    </row>
    <row r="1186" spans="12:15" x14ac:dyDescent="0.25">
      <c r="L1186" s="8"/>
      <c r="M1186" s="8"/>
      <c r="O1186" s="8"/>
    </row>
    <row r="1187" spans="12:15" x14ac:dyDescent="0.25">
      <c r="L1187" s="8"/>
      <c r="M1187" s="8"/>
      <c r="O1187" s="8"/>
    </row>
    <row r="1188" spans="12:15" x14ac:dyDescent="0.25">
      <c r="L1188" s="8"/>
      <c r="M1188" s="8"/>
      <c r="O1188" s="8"/>
    </row>
    <row r="1189" spans="12:15" x14ac:dyDescent="0.25">
      <c r="L1189" s="8"/>
      <c r="M1189" s="8"/>
      <c r="O1189" s="8"/>
    </row>
    <row r="1190" spans="12:15" x14ac:dyDescent="0.25">
      <c r="L1190" s="8"/>
      <c r="M1190" s="8"/>
      <c r="O1190" s="8"/>
    </row>
    <row r="1191" spans="12:15" x14ac:dyDescent="0.25">
      <c r="L1191" s="8"/>
      <c r="M1191" s="8"/>
      <c r="O1191" s="8"/>
    </row>
    <row r="1192" spans="12:15" x14ac:dyDescent="0.25">
      <c r="L1192" s="8"/>
      <c r="M1192" s="8"/>
      <c r="O1192" s="8"/>
    </row>
    <row r="1193" spans="12:15" x14ac:dyDescent="0.25">
      <c r="L1193" s="8"/>
      <c r="M1193" s="8"/>
      <c r="O1193" s="8"/>
    </row>
    <row r="1194" spans="12:15" x14ac:dyDescent="0.25">
      <c r="L1194" s="8"/>
      <c r="M1194" s="8"/>
      <c r="O1194" s="8"/>
    </row>
    <row r="1195" spans="12:15" x14ac:dyDescent="0.25">
      <c r="L1195" s="8"/>
      <c r="M1195" s="8"/>
      <c r="O1195" s="8"/>
    </row>
    <row r="1196" spans="12:15" x14ac:dyDescent="0.25">
      <c r="L1196" s="8"/>
      <c r="M1196" s="8"/>
      <c r="O1196" s="8"/>
    </row>
    <row r="1197" spans="12:15" x14ac:dyDescent="0.25">
      <c r="L1197" s="8"/>
      <c r="M1197" s="8"/>
      <c r="O1197" s="8"/>
    </row>
    <row r="1198" spans="12:15" x14ac:dyDescent="0.25">
      <c r="L1198" s="8"/>
      <c r="M1198" s="8"/>
      <c r="O1198" s="8"/>
    </row>
    <row r="1199" spans="12:15" x14ac:dyDescent="0.25">
      <c r="L1199" s="8"/>
      <c r="M1199" s="8"/>
      <c r="O1199" s="8"/>
    </row>
    <row r="1200" spans="12:15" x14ac:dyDescent="0.25">
      <c r="L1200" s="8"/>
      <c r="M1200" s="8"/>
      <c r="O1200" s="8"/>
    </row>
    <row r="1201" spans="12:15" x14ac:dyDescent="0.25">
      <c r="L1201" s="8"/>
      <c r="M1201" s="8"/>
      <c r="O1201" s="8"/>
    </row>
    <row r="1202" spans="12:15" x14ac:dyDescent="0.25">
      <c r="L1202" s="8"/>
      <c r="M1202" s="8"/>
      <c r="O1202" s="8"/>
    </row>
    <row r="1203" spans="12:15" x14ac:dyDescent="0.25">
      <c r="L1203" s="8"/>
      <c r="M1203" s="8"/>
      <c r="O1203" s="8"/>
    </row>
    <row r="1204" spans="12:15" x14ac:dyDescent="0.25">
      <c r="L1204" s="8"/>
      <c r="M1204" s="8"/>
      <c r="O1204" s="8"/>
    </row>
    <row r="1205" spans="12:15" x14ac:dyDescent="0.25">
      <c r="L1205" s="8"/>
      <c r="M1205" s="8"/>
      <c r="O1205" s="8"/>
    </row>
    <row r="1206" spans="12:15" x14ac:dyDescent="0.25">
      <c r="L1206" s="8"/>
      <c r="M1206" s="8"/>
      <c r="O1206" s="8"/>
    </row>
    <row r="1207" spans="12:15" x14ac:dyDescent="0.25">
      <c r="L1207" s="8"/>
      <c r="M1207" s="8"/>
      <c r="O1207" s="8"/>
    </row>
    <row r="1208" spans="12:15" x14ac:dyDescent="0.25">
      <c r="L1208" s="8"/>
      <c r="M1208" s="8"/>
      <c r="O1208" s="8"/>
    </row>
    <row r="1209" spans="12:15" x14ac:dyDescent="0.25">
      <c r="L1209" s="8"/>
      <c r="M1209" s="8"/>
      <c r="O1209" s="8"/>
    </row>
    <row r="1210" spans="12:15" x14ac:dyDescent="0.25">
      <c r="L1210" s="8"/>
      <c r="M1210" s="8"/>
      <c r="O1210" s="8"/>
    </row>
    <row r="1211" spans="12:15" x14ac:dyDescent="0.25">
      <c r="L1211" s="8"/>
      <c r="M1211" s="8"/>
      <c r="O1211" s="8"/>
    </row>
    <row r="1212" spans="12:15" x14ac:dyDescent="0.25">
      <c r="L1212" s="8"/>
      <c r="M1212" s="8"/>
      <c r="O1212" s="8"/>
    </row>
    <row r="1213" spans="12:15" x14ac:dyDescent="0.25">
      <c r="L1213" s="8"/>
      <c r="M1213" s="8"/>
      <c r="O1213" s="8"/>
    </row>
    <row r="1214" spans="12:15" x14ac:dyDescent="0.25">
      <c r="L1214" s="8"/>
      <c r="M1214" s="8"/>
      <c r="O1214" s="8"/>
    </row>
    <row r="1215" spans="12:15" x14ac:dyDescent="0.25">
      <c r="L1215" s="8"/>
      <c r="M1215" s="8"/>
      <c r="O1215" s="8"/>
    </row>
    <row r="1216" spans="12:15" x14ac:dyDescent="0.25">
      <c r="L1216" s="8"/>
      <c r="M1216" s="8"/>
      <c r="O1216" s="8"/>
    </row>
    <row r="1217" spans="12:15" x14ac:dyDescent="0.25">
      <c r="L1217" s="8"/>
      <c r="M1217" s="8"/>
      <c r="O1217" s="8"/>
    </row>
    <row r="1218" spans="12:15" x14ac:dyDescent="0.25">
      <c r="L1218" s="8"/>
      <c r="M1218" s="8"/>
      <c r="O1218" s="8"/>
    </row>
    <row r="1219" spans="12:15" x14ac:dyDescent="0.25">
      <c r="L1219" s="8"/>
      <c r="M1219" s="8"/>
      <c r="O1219" s="8"/>
    </row>
    <row r="1220" spans="12:15" x14ac:dyDescent="0.25">
      <c r="L1220" s="8"/>
      <c r="M1220" s="8"/>
      <c r="O1220" s="8"/>
    </row>
    <row r="1221" spans="12:15" x14ac:dyDescent="0.25">
      <c r="L1221" s="8"/>
      <c r="M1221" s="8"/>
      <c r="O1221" s="8"/>
    </row>
    <row r="1222" spans="12:15" x14ac:dyDescent="0.25">
      <c r="L1222" s="8"/>
      <c r="M1222" s="8"/>
      <c r="O1222" s="8"/>
    </row>
    <row r="1223" spans="12:15" x14ac:dyDescent="0.25">
      <c r="L1223" s="8"/>
      <c r="M1223" s="8"/>
      <c r="O1223" s="8"/>
    </row>
    <row r="1224" spans="12:15" x14ac:dyDescent="0.25">
      <c r="L1224" s="8"/>
      <c r="M1224" s="8"/>
      <c r="O1224" s="8"/>
    </row>
    <row r="1225" spans="12:15" x14ac:dyDescent="0.25">
      <c r="L1225" s="8"/>
      <c r="M1225" s="8"/>
      <c r="O1225" s="8"/>
    </row>
  </sheetData>
  <autoFilter ref="A2:O1175"/>
  <mergeCells count="1">
    <mergeCell ref="E1:M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25"/>
  <sheetViews>
    <sheetView zoomScaleNormal="100" zoomScaleSheetLayoutView="100" workbookViewId="0">
      <selection activeCell="P4" sqref="P4"/>
    </sheetView>
  </sheetViews>
  <sheetFormatPr defaultRowHeight="15" x14ac:dyDescent="0.25"/>
  <cols>
    <col min="3" max="3" width="17" bestFit="1" customWidth="1"/>
    <col min="4" max="4" width="76.125" bestFit="1" customWidth="1"/>
    <col min="5" max="5" width="17.375" bestFit="1" customWidth="1"/>
    <col min="6" max="6" width="17.625" bestFit="1" customWidth="1"/>
    <col min="7" max="7" width="19" bestFit="1" customWidth="1"/>
    <col min="8" max="8" width="17.625" bestFit="1" customWidth="1"/>
    <col min="9" max="9" width="15.375" bestFit="1" customWidth="1"/>
    <col min="10" max="10" width="9.375" bestFit="1" customWidth="1"/>
    <col min="11" max="11" width="16.375" bestFit="1" customWidth="1"/>
    <col min="12" max="12" width="16.25" bestFit="1" customWidth="1"/>
    <col min="13" max="14" width="18.875" bestFit="1" customWidth="1"/>
    <col min="15" max="15" width="17.25" bestFit="1" customWidth="1"/>
    <col min="16" max="16" width="10.25" bestFit="1" customWidth="1"/>
  </cols>
  <sheetData>
    <row r="1" spans="1:16" x14ac:dyDescent="0.25">
      <c r="E1" s="9" t="s">
        <v>0</v>
      </c>
      <c r="F1" s="9"/>
      <c r="G1" s="9"/>
      <c r="H1" s="9"/>
      <c r="I1" s="9"/>
      <c r="J1" s="9"/>
      <c r="K1" s="9"/>
      <c r="L1" s="9"/>
      <c r="M1" s="9"/>
    </row>
    <row r="2" spans="1:16" ht="30" x14ac:dyDescent="0.25">
      <c r="A2" s="1" t="s">
        <v>1</v>
      </c>
      <c r="B2" s="1" t="s">
        <v>2</v>
      </c>
      <c r="C2" s="2" t="s">
        <v>3</v>
      </c>
      <c r="D2" s="1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4" t="s">
        <v>11</v>
      </c>
      <c r="L2" s="4" t="s">
        <v>12</v>
      </c>
      <c r="M2" s="4" t="s">
        <v>13</v>
      </c>
      <c r="N2" s="5" t="s">
        <v>14</v>
      </c>
      <c r="O2" s="5" t="s">
        <v>15</v>
      </c>
      <c r="P2" s="5" t="s">
        <v>16</v>
      </c>
    </row>
    <row r="3" spans="1:16" x14ac:dyDescent="0.25">
      <c r="A3" t="s">
        <v>406</v>
      </c>
      <c r="B3" s="6" t="s">
        <v>407</v>
      </c>
      <c r="C3" t="s">
        <v>97</v>
      </c>
      <c r="D3" t="s">
        <v>46</v>
      </c>
      <c r="E3" s="7">
        <v>0</v>
      </c>
      <c r="F3" s="7">
        <v>7293143</v>
      </c>
      <c r="G3" s="7">
        <v>0</v>
      </c>
      <c r="H3" s="7">
        <v>26979577</v>
      </c>
      <c r="I3" s="7">
        <v>0</v>
      </c>
      <c r="J3" s="7">
        <v>0</v>
      </c>
      <c r="K3" s="7">
        <v>586627</v>
      </c>
      <c r="L3" s="7">
        <f t="shared" ref="L3:L66" si="0">SUM(E3:J3)*0.01</f>
        <v>342727.2</v>
      </c>
      <c r="M3" s="7">
        <f t="shared" ref="M3:M66" si="1">SUM(E3:J3)</f>
        <v>34272720</v>
      </c>
      <c r="N3" s="7">
        <v>84323705</v>
      </c>
      <c r="O3" s="7">
        <f t="shared" ref="O3:O66" si="2">N3-M3</f>
        <v>50050985</v>
      </c>
      <c r="P3" t="s">
        <v>19</v>
      </c>
    </row>
    <row r="4" spans="1:16" x14ac:dyDescent="0.25">
      <c r="A4" t="s">
        <v>406</v>
      </c>
      <c r="B4" t="s">
        <v>407</v>
      </c>
      <c r="C4" t="s">
        <v>98</v>
      </c>
      <c r="D4" t="s">
        <v>65</v>
      </c>
      <c r="E4" s="7">
        <v>0</v>
      </c>
      <c r="F4" s="7">
        <v>0</v>
      </c>
      <c r="G4" s="7">
        <v>0</v>
      </c>
      <c r="H4" s="7">
        <v>2990000</v>
      </c>
      <c r="I4" s="7">
        <v>0</v>
      </c>
      <c r="J4" s="7">
        <v>0</v>
      </c>
      <c r="K4" s="7">
        <v>59799</v>
      </c>
      <c r="L4" s="7">
        <f t="shared" si="0"/>
        <v>29900</v>
      </c>
      <c r="M4" s="7">
        <f t="shared" si="1"/>
        <v>2990000</v>
      </c>
      <c r="N4" s="7">
        <v>2990005</v>
      </c>
      <c r="O4" s="7">
        <f t="shared" si="2"/>
        <v>5</v>
      </c>
      <c r="P4" t="s">
        <v>19</v>
      </c>
    </row>
    <row r="5" spans="1:16" x14ac:dyDescent="0.25">
      <c r="A5" t="s">
        <v>406</v>
      </c>
      <c r="B5" t="s">
        <v>407</v>
      </c>
      <c r="C5" t="s">
        <v>99</v>
      </c>
      <c r="D5" t="s">
        <v>408</v>
      </c>
      <c r="E5" s="7">
        <v>0</v>
      </c>
      <c r="F5" s="7">
        <v>14293156</v>
      </c>
      <c r="G5" s="7">
        <v>0</v>
      </c>
      <c r="H5" s="7">
        <v>40020092</v>
      </c>
      <c r="I5" s="7">
        <v>0</v>
      </c>
      <c r="J5" s="7">
        <v>0</v>
      </c>
      <c r="K5" s="7">
        <v>1086265</v>
      </c>
      <c r="L5" s="7">
        <f t="shared" si="0"/>
        <v>543132.48</v>
      </c>
      <c r="M5" s="7">
        <f t="shared" si="1"/>
        <v>54313248</v>
      </c>
      <c r="N5" s="7">
        <v>78452021</v>
      </c>
      <c r="O5" s="7">
        <f t="shared" si="2"/>
        <v>24138773</v>
      </c>
      <c r="P5" t="s">
        <v>19</v>
      </c>
    </row>
    <row r="6" spans="1:16" x14ac:dyDescent="0.25">
      <c r="A6" t="s">
        <v>406</v>
      </c>
      <c r="B6" t="s">
        <v>407</v>
      </c>
      <c r="C6" t="s">
        <v>100</v>
      </c>
      <c r="D6" t="s">
        <v>409</v>
      </c>
      <c r="E6" s="7">
        <v>0</v>
      </c>
      <c r="F6" s="7">
        <v>0</v>
      </c>
      <c r="G6" s="7">
        <v>0</v>
      </c>
      <c r="H6" s="7">
        <v>10000000</v>
      </c>
      <c r="I6" s="7">
        <v>0</v>
      </c>
      <c r="J6" s="7">
        <v>0</v>
      </c>
      <c r="K6" s="7">
        <v>0</v>
      </c>
      <c r="L6" s="7">
        <f t="shared" si="0"/>
        <v>100000</v>
      </c>
      <c r="M6" s="7">
        <f t="shared" si="1"/>
        <v>10000000</v>
      </c>
      <c r="N6" s="7">
        <v>18000054</v>
      </c>
      <c r="O6" s="7">
        <f t="shared" si="2"/>
        <v>8000054</v>
      </c>
      <c r="P6" t="s">
        <v>19</v>
      </c>
    </row>
    <row r="7" spans="1:16" x14ac:dyDescent="0.25">
      <c r="A7" t="s">
        <v>406</v>
      </c>
      <c r="B7" t="s">
        <v>407</v>
      </c>
      <c r="C7" t="s">
        <v>101</v>
      </c>
      <c r="D7" t="s">
        <v>410</v>
      </c>
      <c r="E7" s="7">
        <v>0</v>
      </c>
      <c r="F7" s="7">
        <v>0</v>
      </c>
      <c r="G7" s="7">
        <v>0</v>
      </c>
      <c r="H7" s="7">
        <v>999990</v>
      </c>
      <c r="I7" s="7">
        <v>0</v>
      </c>
      <c r="J7" s="7">
        <v>0</v>
      </c>
      <c r="K7" s="7">
        <v>18867</v>
      </c>
      <c r="L7" s="7">
        <f t="shared" si="0"/>
        <v>9999.9</v>
      </c>
      <c r="M7" s="7">
        <f t="shared" si="1"/>
        <v>999990</v>
      </c>
      <c r="N7" s="7">
        <v>999990</v>
      </c>
      <c r="O7" s="7">
        <f t="shared" si="2"/>
        <v>0</v>
      </c>
      <c r="P7" t="s">
        <v>19</v>
      </c>
    </row>
    <row r="8" spans="1:16" x14ac:dyDescent="0.25">
      <c r="A8" t="s">
        <v>406</v>
      </c>
      <c r="B8" t="s">
        <v>407</v>
      </c>
      <c r="C8" t="s">
        <v>102</v>
      </c>
      <c r="D8" t="s">
        <v>411</v>
      </c>
      <c r="E8" s="7">
        <v>0</v>
      </c>
      <c r="F8" s="7">
        <v>0</v>
      </c>
      <c r="G8" s="7">
        <v>0</v>
      </c>
      <c r="H8" s="7">
        <v>5116143</v>
      </c>
      <c r="I8" s="7">
        <v>0</v>
      </c>
      <c r="J8" s="7">
        <v>0</v>
      </c>
      <c r="K8" s="7">
        <v>102322</v>
      </c>
      <c r="L8" s="7">
        <f t="shared" si="0"/>
        <v>51161.43</v>
      </c>
      <c r="M8" s="7">
        <f t="shared" si="1"/>
        <v>5116143</v>
      </c>
      <c r="N8" s="7">
        <v>5116143</v>
      </c>
      <c r="O8" s="7">
        <f t="shared" si="2"/>
        <v>0</v>
      </c>
      <c r="P8" t="s">
        <v>19</v>
      </c>
    </row>
    <row r="9" spans="1:16" x14ac:dyDescent="0.25">
      <c r="A9" t="s">
        <v>406</v>
      </c>
      <c r="B9" t="s">
        <v>407</v>
      </c>
      <c r="C9" t="s">
        <v>103</v>
      </c>
      <c r="D9" t="s">
        <v>412</v>
      </c>
      <c r="E9" s="7">
        <v>548223</v>
      </c>
      <c r="F9" s="7">
        <v>143003</v>
      </c>
      <c r="G9" s="7">
        <v>0</v>
      </c>
      <c r="H9" s="7">
        <v>7285215</v>
      </c>
      <c r="I9" s="7">
        <v>0</v>
      </c>
      <c r="J9" s="7">
        <v>0</v>
      </c>
      <c r="K9" s="7">
        <v>158364</v>
      </c>
      <c r="L9" s="7">
        <f t="shared" si="0"/>
        <v>79764.41</v>
      </c>
      <c r="M9" s="7">
        <f t="shared" si="1"/>
        <v>7976441</v>
      </c>
      <c r="N9" s="7">
        <v>7976441</v>
      </c>
      <c r="O9" s="7">
        <f t="shared" si="2"/>
        <v>0</v>
      </c>
      <c r="P9" t="s">
        <v>19</v>
      </c>
    </row>
    <row r="10" spans="1:16" x14ac:dyDescent="0.25">
      <c r="A10" t="s">
        <v>406</v>
      </c>
      <c r="B10" t="s">
        <v>407</v>
      </c>
      <c r="C10" t="s">
        <v>104</v>
      </c>
      <c r="D10" t="s">
        <v>413</v>
      </c>
      <c r="E10" s="7">
        <v>482384</v>
      </c>
      <c r="F10" s="7">
        <v>0</v>
      </c>
      <c r="G10" s="7">
        <v>0</v>
      </c>
      <c r="H10" s="7">
        <v>5517616</v>
      </c>
      <c r="I10" s="7">
        <v>0</v>
      </c>
      <c r="J10" s="7">
        <v>0</v>
      </c>
      <c r="K10" s="7">
        <v>97105</v>
      </c>
      <c r="L10" s="7">
        <f t="shared" si="0"/>
        <v>60000</v>
      </c>
      <c r="M10" s="7">
        <f t="shared" si="1"/>
        <v>6000000</v>
      </c>
      <c r="N10" s="7">
        <v>6000001</v>
      </c>
      <c r="O10" s="7">
        <f t="shared" si="2"/>
        <v>1</v>
      </c>
      <c r="P10" t="s">
        <v>19</v>
      </c>
    </row>
    <row r="11" spans="1:16" x14ac:dyDescent="0.25">
      <c r="A11" t="s">
        <v>406</v>
      </c>
      <c r="B11" t="s">
        <v>407</v>
      </c>
      <c r="C11" t="s">
        <v>105</v>
      </c>
      <c r="D11" t="s">
        <v>414</v>
      </c>
      <c r="E11" s="7">
        <v>1500000</v>
      </c>
      <c r="F11" s="7">
        <v>16506000</v>
      </c>
      <c r="G11" s="7">
        <v>0</v>
      </c>
      <c r="H11" s="7">
        <v>9700000</v>
      </c>
      <c r="I11" s="7">
        <v>0</v>
      </c>
      <c r="J11" s="7">
        <v>0</v>
      </c>
      <c r="K11" s="7">
        <v>554120</v>
      </c>
      <c r="L11" s="7">
        <f t="shared" si="0"/>
        <v>277060</v>
      </c>
      <c r="M11" s="7">
        <f t="shared" si="1"/>
        <v>27706000</v>
      </c>
      <c r="N11" s="7">
        <v>40971700</v>
      </c>
      <c r="O11" s="7">
        <f t="shared" si="2"/>
        <v>13265700</v>
      </c>
      <c r="P11" t="s">
        <v>19</v>
      </c>
    </row>
    <row r="12" spans="1:16" x14ac:dyDescent="0.25">
      <c r="A12" t="s">
        <v>406</v>
      </c>
      <c r="B12" t="s">
        <v>407</v>
      </c>
      <c r="C12" t="s">
        <v>106</v>
      </c>
      <c r="D12" t="s">
        <v>415</v>
      </c>
      <c r="E12" s="7">
        <v>5501220</v>
      </c>
      <c r="F12" s="7">
        <v>3477119</v>
      </c>
      <c r="G12" s="7">
        <v>0</v>
      </c>
      <c r="H12" s="7">
        <v>34388881</v>
      </c>
      <c r="I12" s="7">
        <v>0</v>
      </c>
      <c r="J12" s="7">
        <v>0</v>
      </c>
      <c r="K12" s="7">
        <v>858927</v>
      </c>
      <c r="L12" s="7">
        <f t="shared" si="0"/>
        <v>433672.2</v>
      </c>
      <c r="M12" s="7">
        <f t="shared" si="1"/>
        <v>43367220</v>
      </c>
      <c r="N12" s="7">
        <v>43367220</v>
      </c>
      <c r="O12" s="7">
        <f t="shared" si="2"/>
        <v>0</v>
      </c>
      <c r="P12" t="s">
        <v>19</v>
      </c>
    </row>
    <row r="13" spans="1:16" x14ac:dyDescent="0.25">
      <c r="A13" t="s">
        <v>406</v>
      </c>
      <c r="B13" t="s">
        <v>407</v>
      </c>
      <c r="C13" t="s">
        <v>107</v>
      </c>
      <c r="D13" t="s">
        <v>416</v>
      </c>
      <c r="E13" s="7">
        <v>21051256</v>
      </c>
      <c r="F13" s="7">
        <v>12168744</v>
      </c>
      <c r="G13" s="7">
        <v>0</v>
      </c>
      <c r="H13" s="7">
        <v>101815000</v>
      </c>
      <c r="I13" s="7">
        <v>0</v>
      </c>
      <c r="J13" s="7">
        <v>0</v>
      </c>
      <c r="K13" s="7">
        <v>2685656</v>
      </c>
      <c r="L13" s="7">
        <f t="shared" si="0"/>
        <v>1350350</v>
      </c>
      <c r="M13" s="7">
        <f t="shared" si="1"/>
        <v>135035000</v>
      </c>
      <c r="N13" s="7">
        <v>176190781</v>
      </c>
      <c r="O13" s="7">
        <f t="shared" si="2"/>
        <v>41155781</v>
      </c>
      <c r="P13" t="s">
        <v>19</v>
      </c>
    </row>
    <row r="14" spans="1:16" x14ac:dyDescent="0.25">
      <c r="A14" t="s">
        <v>406</v>
      </c>
      <c r="B14" t="s">
        <v>407</v>
      </c>
      <c r="C14" t="s">
        <v>108</v>
      </c>
      <c r="D14" t="s">
        <v>417</v>
      </c>
      <c r="E14" s="7">
        <v>0</v>
      </c>
      <c r="F14" s="7">
        <v>0</v>
      </c>
      <c r="G14" s="7">
        <v>0</v>
      </c>
      <c r="H14" s="7">
        <v>44800000</v>
      </c>
      <c r="I14" s="7">
        <v>0</v>
      </c>
      <c r="J14" s="7">
        <v>0</v>
      </c>
      <c r="K14" s="7">
        <v>896000</v>
      </c>
      <c r="L14" s="7">
        <f t="shared" si="0"/>
        <v>448000</v>
      </c>
      <c r="M14" s="7">
        <f t="shared" si="1"/>
        <v>44800000</v>
      </c>
      <c r="N14" s="7">
        <v>92999922</v>
      </c>
      <c r="O14" s="7">
        <f t="shared" si="2"/>
        <v>48199922</v>
      </c>
      <c r="P14" t="s">
        <v>19</v>
      </c>
    </row>
    <row r="15" spans="1:16" x14ac:dyDescent="0.25">
      <c r="A15" t="s">
        <v>406</v>
      </c>
      <c r="B15" t="s">
        <v>407</v>
      </c>
      <c r="C15" t="s">
        <v>109</v>
      </c>
      <c r="D15" t="s">
        <v>418</v>
      </c>
      <c r="E15" s="7">
        <v>0</v>
      </c>
      <c r="F15" s="7">
        <v>0</v>
      </c>
      <c r="G15" s="7">
        <v>0</v>
      </c>
      <c r="H15" s="7">
        <v>3000000</v>
      </c>
      <c r="I15" s="7">
        <v>0</v>
      </c>
      <c r="J15" s="7">
        <v>0</v>
      </c>
      <c r="K15" s="7">
        <v>0</v>
      </c>
      <c r="L15" s="7">
        <f t="shared" si="0"/>
        <v>30000</v>
      </c>
      <c r="M15" s="7">
        <f t="shared" si="1"/>
        <v>3000000</v>
      </c>
      <c r="N15" s="7">
        <v>3515903</v>
      </c>
      <c r="O15" s="7">
        <f t="shared" si="2"/>
        <v>515903</v>
      </c>
      <c r="P15" t="s">
        <v>19</v>
      </c>
    </row>
    <row r="16" spans="1:16" x14ac:dyDescent="0.25">
      <c r="A16" t="s">
        <v>406</v>
      </c>
      <c r="B16" t="s">
        <v>407</v>
      </c>
      <c r="C16" t="s">
        <v>110</v>
      </c>
      <c r="D16" t="s">
        <v>419</v>
      </c>
      <c r="E16" s="7">
        <v>5624771</v>
      </c>
      <c r="F16" s="7">
        <v>0</v>
      </c>
      <c r="G16" s="7">
        <v>0</v>
      </c>
      <c r="H16" s="7">
        <v>43375229</v>
      </c>
      <c r="I16" s="7">
        <v>0</v>
      </c>
      <c r="J16" s="7">
        <v>0</v>
      </c>
      <c r="K16" s="7">
        <v>980000</v>
      </c>
      <c r="L16" s="7">
        <f t="shared" si="0"/>
        <v>490000</v>
      </c>
      <c r="M16" s="7">
        <f t="shared" si="1"/>
        <v>49000000</v>
      </c>
      <c r="N16" s="7">
        <v>52619737</v>
      </c>
      <c r="O16" s="7">
        <f t="shared" si="2"/>
        <v>3619737</v>
      </c>
      <c r="P16" t="s">
        <v>19</v>
      </c>
    </row>
    <row r="17" spans="1:16" x14ac:dyDescent="0.25">
      <c r="A17" t="s">
        <v>406</v>
      </c>
      <c r="B17" t="s">
        <v>407</v>
      </c>
      <c r="C17" t="s">
        <v>111</v>
      </c>
      <c r="D17" t="s">
        <v>420</v>
      </c>
      <c r="E17" s="7">
        <v>4500000</v>
      </c>
      <c r="F17" s="7">
        <v>13600000</v>
      </c>
      <c r="G17" s="7">
        <v>0</v>
      </c>
      <c r="H17" s="7">
        <v>59298206</v>
      </c>
      <c r="I17" s="7">
        <v>0</v>
      </c>
      <c r="J17" s="7">
        <v>0</v>
      </c>
      <c r="K17" s="7">
        <v>1540510</v>
      </c>
      <c r="L17" s="7">
        <f t="shared" si="0"/>
        <v>773982.06</v>
      </c>
      <c r="M17" s="7">
        <f t="shared" si="1"/>
        <v>77398206</v>
      </c>
      <c r="N17" s="7">
        <v>115742016</v>
      </c>
      <c r="O17" s="7">
        <f t="shared" si="2"/>
        <v>38343810</v>
      </c>
      <c r="P17" t="s">
        <v>19</v>
      </c>
    </row>
    <row r="18" spans="1:16" x14ac:dyDescent="0.25">
      <c r="A18" t="s">
        <v>406</v>
      </c>
      <c r="B18" t="s">
        <v>407</v>
      </c>
      <c r="C18" t="s">
        <v>112</v>
      </c>
      <c r="D18" t="s">
        <v>421</v>
      </c>
      <c r="E18" s="7">
        <v>0</v>
      </c>
      <c r="F18" s="7">
        <v>0</v>
      </c>
      <c r="G18" s="7">
        <v>0</v>
      </c>
      <c r="H18" s="7">
        <v>164823693</v>
      </c>
      <c r="I18" s="7">
        <v>0</v>
      </c>
      <c r="J18" s="7">
        <v>0</v>
      </c>
      <c r="K18" s="7">
        <v>3249998</v>
      </c>
      <c r="L18" s="7">
        <f t="shared" si="0"/>
        <v>1648236.93</v>
      </c>
      <c r="M18" s="7">
        <f t="shared" si="1"/>
        <v>164823693</v>
      </c>
      <c r="N18" s="7">
        <v>164823693</v>
      </c>
      <c r="O18" s="7">
        <f t="shared" si="2"/>
        <v>0</v>
      </c>
      <c r="P18" t="s">
        <v>19</v>
      </c>
    </row>
    <row r="19" spans="1:16" x14ac:dyDescent="0.25">
      <c r="A19" t="s">
        <v>406</v>
      </c>
      <c r="B19" t="s">
        <v>407</v>
      </c>
      <c r="C19" t="s">
        <v>113</v>
      </c>
      <c r="D19" t="s">
        <v>422</v>
      </c>
      <c r="E19" s="7">
        <v>9456166</v>
      </c>
      <c r="F19" s="7">
        <v>13020141</v>
      </c>
      <c r="G19" s="7">
        <v>0</v>
      </c>
      <c r="H19" s="7">
        <v>0</v>
      </c>
      <c r="I19" s="7">
        <v>2560000</v>
      </c>
      <c r="J19" s="7">
        <v>0</v>
      </c>
      <c r="K19" s="7">
        <v>469386</v>
      </c>
      <c r="L19" s="7">
        <f t="shared" si="0"/>
        <v>250363.07</v>
      </c>
      <c r="M19" s="7">
        <f t="shared" si="1"/>
        <v>25036307</v>
      </c>
      <c r="N19" s="7">
        <v>32228824</v>
      </c>
      <c r="O19" s="7">
        <f t="shared" si="2"/>
        <v>7192517</v>
      </c>
      <c r="P19" t="s">
        <v>19</v>
      </c>
    </row>
    <row r="20" spans="1:16" x14ac:dyDescent="0.25">
      <c r="A20" t="s">
        <v>406</v>
      </c>
      <c r="B20" t="s">
        <v>407</v>
      </c>
      <c r="C20" t="s">
        <v>114</v>
      </c>
      <c r="D20" t="s">
        <v>423</v>
      </c>
      <c r="E20" s="7">
        <v>0</v>
      </c>
      <c r="F20" s="7">
        <v>801246</v>
      </c>
      <c r="G20" s="7">
        <v>0</v>
      </c>
      <c r="H20" s="7">
        <v>0</v>
      </c>
      <c r="I20" s="7">
        <v>0</v>
      </c>
      <c r="J20" s="7">
        <v>0</v>
      </c>
      <c r="K20" s="7">
        <v>16024</v>
      </c>
      <c r="L20" s="7">
        <f t="shared" si="0"/>
        <v>8012.46</v>
      </c>
      <c r="M20" s="7">
        <f t="shared" si="1"/>
        <v>801246</v>
      </c>
      <c r="N20" s="7">
        <v>801246</v>
      </c>
      <c r="O20" s="7">
        <f t="shared" si="2"/>
        <v>0</v>
      </c>
      <c r="P20" t="s">
        <v>19</v>
      </c>
    </row>
    <row r="21" spans="1:16" x14ac:dyDescent="0.25">
      <c r="A21" t="s">
        <v>406</v>
      </c>
      <c r="B21" t="s">
        <v>407</v>
      </c>
      <c r="C21" t="s">
        <v>115</v>
      </c>
      <c r="D21" t="s">
        <v>424</v>
      </c>
      <c r="E21" s="7">
        <v>0</v>
      </c>
      <c r="F21" s="7">
        <v>1600000</v>
      </c>
      <c r="G21" s="7">
        <v>0</v>
      </c>
      <c r="H21" s="7">
        <v>103317000</v>
      </c>
      <c r="I21" s="7">
        <v>0</v>
      </c>
      <c r="J21" s="7">
        <v>0</v>
      </c>
      <c r="K21" s="7">
        <v>1628658</v>
      </c>
      <c r="L21" s="7">
        <f t="shared" si="0"/>
        <v>1049170</v>
      </c>
      <c r="M21" s="7">
        <f t="shared" si="1"/>
        <v>104917000</v>
      </c>
      <c r="N21" s="7">
        <v>125176648</v>
      </c>
      <c r="O21" s="7">
        <f t="shared" si="2"/>
        <v>20259648</v>
      </c>
      <c r="P21" t="s">
        <v>19</v>
      </c>
    </row>
    <row r="22" spans="1:16" x14ac:dyDescent="0.25">
      <c r="A22" t="s">
        <v>406</v>
      </c>
      <c r="B22" t="s">
        <v>407</v>
      </c>
      <c r="C22" t="s">
        <v>116</v>
      </c>
      <c r="D22" t="s">
        <v>425</v>
      </c>
      <c r="E22" s="7">
        <v>1206030</v>
      </c>
      <c r="F22" s="7">
        <v>15930541</v>
      </c>
      <c r="G22" s="7">
        <v>0</v>
      </c>
      <c r="H22" s="7">
        <v>57697677</v>
      </c>
      <c r="I22" s="7">
        <v>3482688</v>
      </c>
      <c r="J22" s="7">
        <v>0</v>
      </c>
      <c r="K22" s="7">
        <v>1566217</v>
      </c>
      <c r="L22" s="7">
        <f t="shared" si="0"/>
        <v>783169.36</v>
      </c>
      <c r="M22" s="7">
        <f t="shared" si="1"/>
        <v>78316936</v>
      </c>
      <c r="N22" s="7">
        <v>78316936</v>
      </c>
      <c r="O22" s="7">
        <f t="shared" si="2"/>
        <v>0</v>
      </c>
      <c r="P22" t="s">
        <v>19</v>
      </c>
    </row>
    <row r="23" spans="1:16" x14ac:dyDescent="0.25">
      <c r="A23" t="s">
        <v>406</v>
      </c>
      <c r="B23" t="s">
        <v>407</v>
      </c>
      <c r="C23" t="s">
        <v>117</v>
      </c>
      <c r="D23" t="s">
        <v>426</v>
      </c>
      <c r="E23" s="7">
        <v>0</v>
      </c>
      <c r="F23" s="7">
        <v>0</v>
      </c>
      <c r="G23" s="7">
        <v>0</v>
      </c>
      <c r="H23" s="7">
        <v>500000</v>
      </c>
      <c r="I23" s="7">
        <v>0</v>
      </c>
      <c r="J23" s="7">
        <v>0</v>
      </c>
      <c r="K23" s="7">
        <v>0</v>
      </c>
      <c r="L23" s="7">
        <f t="shared" si="0"/>
        <v>5000</v>
      </c>
      <c r="M23" s="7">
        <f t="shared" si="1"/>
        <v>500000</v>
      </c>
      <c r="N23" s="7">
        <v>500000</v>
      </c>
      <c r="O23" s="7">
        <f t="shared" si="2"/>
        <v>0</v>
      </c>
      <c r="P23" t="s">
        <v>19</v>
      </c>
    </row>
    <row r="24" spans="1:16" x14ac:dyDescent="0.25">
      <c r="A24" t="s">
        <v>406</v>
      </c>
      <c r="B24" t="s">
        <v>407</v>
      </c>
      <c r="C24" t="s">
        <v>118</v>
      </c>
      <c r="D24" t="s">
        <v>427</v>
      </c>
      <c r="E24" s="7">
        <v>636784</v>
      </c>
      <c r="F24" s="7">
        <v>1447906</v>
      </c>
      <c r="G24" s="7">
        <v>0</v>
      </c>
      <c r="H24" s="7">
        <v>19967104</v>
      </c>
      <c r="I24" s="7">
        <v>0</v>
      </c>
      <c r="J24" s="7">
        <v>0</v>
      </c>
      <c r="K24" s="7">
        <v>392958</v>
      </c>
      <c r="L24" s="7">
        <f t="shared" si="0"/>
        <v>220517.94</v>
      </c>
      <c r="M24" s="7">
        <f t="shared" si="1"/>
        <v>22051794</v>
      </c>
      <c r="N24" s="7">
        <v>22051794</v>
      </c>
      <c r="O24" s="7">
        <f t="shared" si="2"/>
        <v>0</v>
      </c>
      <c r="P24" t="s">
        <v>19</v>
      </c>
    </row>
    <row r="25" spans="1:16" x14ac:dyDescent="0.25">
      <c r="A25" t="s">
        <v>406</v>
      </c>
      <c r="B25" t="s">
        <v>407</v>
      </c>
      <c r="C25" t="s">
        <v>119</v>
      </c>
      <c r="D25" t="s">
        <v>428</v>
      </c>
      <c r="E25" s="7">
        <v>0</v>
      </c>
      <c r="F25" s="7">
        <v>0</v>
      </c>
      <c r="G25" s="7">
        <v>0</v>
      </c>
      <c r="H25" s="7">
        <v>1000000</v>
      </c>
      <c r="I25" s="7">
        <v>0</v>
      </c>
      <c r="J25" s="7">
        <v>0</v>
      </c>
      <c r="K25" s="7">
        <v>19832</v>
      </c>
      <c r="L25" s="7">
        <f t="shared" si="0"/>
        <v>10000</v>
      </c>
      <c r="M25" s="7">
        <f t="shared" si="1"/>
        <v>1000000</v>
      </c>
      <c r="N25" s="7">
        <v>6000002</v>
      </c>
      <c r="O25" s="7">
        <f t="shared" si="2"/>
        <v>5000002</v>
      </c>
      <c r="P25" t="s">
        <v>19</v>
      </c>
    </row>
    <row r="26" spans="1:16" x14ac:dyDescent="0.25">
      <c r="A26" t="s">
        <v>406</v>
      </c>
      <c r="B26" t="s">
        <v>407</v>
      </c>
      <c r="C26" t="s">
        <v>120</v>
      </c>
      <c r="D26" t="s">
        <v>429</v>
      </c>
      <c r="E26" s="7">
        <v>6286294</v>
      </c>
      <c r="F26" s="7">
        <v>3743748</v>
      </c>
      <c r="G26" s="7">
        <v>0</v>
      </c>
      <c r="H26" s="7">
        <v>43554655</v>
      </c>
      <c r="I26" s="7">
        <v>0</v>
      </c>
      <c r="J26" s="7">
        <v>0</v>
      </c>
      <c r="K26" s="7">
        <v>1071692</v>
      </c>
      <c r="L26" s="7">
        <f t="shared" si="0"/>
        <v>535846.97</v>
      </c>
      <c r="M26" s="7">
        <f t="shared" si="1"/>
        <v>53584697</v>
      </c>
      <c r="N26" s="7">
        <v>56039004</v>
      </c>
      <c r="O26" s="7">
        <f t="shared" si="2"/>
        <v>2454307</v>
      </c>
      <c r="P26" t="s">
        <v>19</v>
      </c>
    </row>
    <row r="27" spans="1:16" x14ac:dyDescent="0.25">
      <c r="A27" t="s">
        <v>406</v>
      </c>
      <c r="B27" t="s">
        <v>407</v>
      </c>
      <c r="C27" t="s">
        <v>121</v>
      </c>
      <c r="D27" t="s">
        <v>430</v>
      </c>
      <c r="E27" s="7">
        <v>0</v>
      </c>
      <c r="F27" s="7">
        <v>0</v>
      </c>
      <c r="G27" s="7">
        <v>0</v>
      </c>
      <c r="H27" s="7">
        <v>5000000</v>
      </c>
      <c r="I27" s="7">
        <v>0</v>
      </c>
      <c r="J27" s="7">
        <v>0</v>
      </c>
      <c r="K27" s="7">
        <v>82391</v>
      </c>
      <c r="L27" s="7">
        <f t="shared" si="0"/>
        <v>50000</v>
      </c>
      <c r="M27" s="7">
        <f t="shared" si="1"/>
        <v>5000000</v>
      </c>
      <c r="N27" s="7">
        <v>5999937</v>
      </c>
      <c r="O27" s="7">
        <f t="shared" si="2"/>
        <v>999937</v>
      </c>
      <c r="P27" t="s">
        <v>19</v>
      </c>
    </row>
    <row r="28" spans="1:16" x14ac:dyDescent="0.25">
      <c r="A28" t="s">
        <v>406</v>
      </c>
      <c r="B28" t="s">
        <v>407</v>
      </c>
      <c r="C28" t="s">
        <v>122</v>
      </c>
      <c r="D28" t="s">
        <v>431</v>
      </c>
      <c r="E28" s="7">
        <v>0</v>
      </c>
      <c r="F28" s="7">
        <v>873968</v>
      </c>
      <c r="G28" s="7">
        <v>0</v>
      </c>
      <c r="H28" s="7">
        <v>19041335</v>
      </c>
      <c r="I28" s="7">
        <v>0</v>
      </c>
      <c r="J28" s="7">
        <v>0</v>
      </c>
      <c r="K28" s="7">
        <v>394257</v>
      </c>
      <c r="L28" s="7">
        <f t="shared" si="0"/>
        <v>199153.03</v>
      </c>
      <c r="M28" s="7">
        <f t="shared" si="1"/>
        <v>19915303</v>
      </c>
      <c r="N28" s="7">
        <v>19915303</v>
      </c>
      <c r="O28" s="7">
        <f t="shared" si="2"/>
        <v>0</v>
      </c>
      <c r="P28" t="s">
        <v>19</v>
      </c>
    </row>
    <row r="29" spans="1:16" x14ac:dyDescent="0.25">
      <c r="A29" t="s">
        <v>406</v>
      </c>
      <c r="B29" t="s">
        <v>407</v>
      </c>
      <c r="C29" t="s">
        <v>123</v>
      </c>
      <c r="D29" t="s">
        <v>432</v>
      </c>
      <c r="E29" s="7">
        <v>1085427</v>
      </c>
      <c r="F29" s="7">
        <v>1057402</v>
      </c>
      <c r="G29" s="7">
        <v>0</v>
      </c>
      <c r="H29" s="7">
        <v>12857929</v>
      </c>
      <c r="I29" s="7">
        <v>0</v>
      </c>
      <c r="J29" s="7">
        <v>0</v>
      </c>
      <c r="K29" s="7">
        <v>0</v>
      </c>
      <c r="L29" s="7">
        <f t="shared" si="0"/>
        <v>150007.58000000002</v>
      </c>
      <c r="M29" s="7">
        <f t="shared" si="1"/>
        <v>15000758</v>
      </c>
      <c r="N29" s="7">
        <v>15000758</v>
      </c>
      <c r="O29" s="7">
        <f t="shared" si="2"/>
        <v>0</v>
      </c>
      <c r="P29" t="s">
        <v>19</v>
      </c>
    </row>
    <row r="30" spans="1:16" x14ac:dyDescent="0.25">
      <c r="A30" t="s">
        <v>406</v>
      </c>
      <c r="B30" t="s">
        <v>407</v>
      </c>
      <c r="C30" t="s">
        <v>124</v>
      </c>
      <c r="D30" t="s">
        <v>433</v>
      </c>
      <c r="E30" s="7">
        <v>0</v>
      </c>
      <c r="F30" s="7">
        <v>0</v>
      </c>
      <c r="G30" s="7">
        <v>0</v>
      </c>
      <c r="H30" s="7">
        <v>25155400</v>
      </c>
      <c r="I30" s="7">
        <v>0</v>
      </c>
      <c r="J30" s="7">
        <v>0</v>
      </c>
      <c r="K30" s="7">
        <v>494358</v>
      </c>
      <c r="L30" s="7">
        <f t="shared" si="0"/>
        <v>251554</v>
      </c>
      <c r="M30" s="7">
        <f t="shared" si="1"/>
        <v>25155400</v>
      </c>
      <c r="N30" s="7">
        <v>25764918</v>
      </c>
      <c r="O30" s="7">
        <f t="shared" si="2"/>
        <v>609518</v>
      </c>
      <c r="P30" t="s">
        <v>19</v>
      </c>
    </row>
    <row r="31" spans="1:16" x14ac:dyDescent="0.25">
      <c r="A31" t="s">
        <v>406</v>
      </c>
      <c r="B31" t="s">
        <v>407</v>
      </c>
      <c r="C31" t="s">
        <v>125</v>
      </c>
      <c r="D31" t="s">
        <v>50</v>
      </c>
      <c r="E31" s="7">
        <v>0</v>
      </c>
      <c r="F31" s="7">
        <v>0</v>
      </c>
      <c r="G31" s="7">
        <v>0</v>
      </c>
      <c r="H31" s="7">
        <v>6160000</v>
      </c>
      <c r="I31" s="7">
        <v>0</v>
      </c>
      <c r="J31" s="7">
        <v>0</v>
      </c>
      <c r="K31" s="7">
        <v>49996</v>
      </c>
      <c r="L31" s="7">
        <f t="shared" si="0"/>
        <v>61600</v>
      </c>
      <c r="M31" s="7">
        <f t="shared" si="1"/>
        <v>6160000</v>
      </c>
      <c r="N31" s="7">
        <v>6160414</v>
      </c>
      <c r="O31" s="7">
        <f t="shared" si="2"/>
        <v>414</v>
      </c>
      <c r="P31" t="s">
        <v>19</v>
      </c>
    </row>
    <row r="32" spans="1:16" x14ac:dyDescent="0.25">
      <c r="A32" t="s">
        <v>406</v>
      </c>
      <c r="B32" t="s">
        <v>407</v>
      </c>
      <c r="C32" t="s">
        <v>126</v>
      </c>
      <c r="D32" t="s">
        <v>434</v>
      </c>
      <c r="E32" s="7">
        <v>0</v>
      </c>
      <c r="F32" s="7">
        <v>2895812</v>
      </c>
      <c r="G32" s="7">
        <v>0</v>
      </c>
      <c r="H32" s="7">
        <v>57104409</v>
      </c>
      <c r="I32" s="7">
        <v>0</v>
      </c>
      <c r="J32" s="7">
        <v>0</v>
      </c>
      <c r="K32" s="7">
        <v>1187295</v>
      </c>
      <c r="L32" s="7">
        <f t="shared" si="0"/>
        <v>600002.21</v>
      </c>
      <c r="M32" s="7">
        <f t="shared" si="1"/>
        <v>60000221</v>
      </c>
      <c r="N32" s="7">
        <v>60000221</v>
      </c>
      <c r="O32" s="7">
        <f t="shared" si="2"/>
        <v>0</v>
      </c>
      <c r="P32" t="s">
        <v>19</v>
      </c>
    </row>
    <row r="33" spans="1:16" x14ac:dyDescent="0.25">
      <c r="A33" t="s">
        <v>406</v>
      </c>
      <c r="B33" t="s">
        <v>407</v>
      </c>
      <c r="C33" t="s">
        <v>127</v>
      </c>
      <c r="D33" t="s">
        <v>435</v>
      </c>
      <c r="E33" s="7">
        <v>17619289</v>
      </c>
      <c r="F33" s="7">
        <v>46475995</v>
      </c>
      <c r="G33" s="7">
        <v>0</v>
      </c>
      <c r="H33" s="7">
        <v>50873586</v>
      </c>
      <c r="I33" s="7">
        <v>4887983</v>
      </c>
      <c r="J33" s="7">
        <v>0</v>
      </c>
      <c r="K33" s="7">
        <v>2397134</v>
      </c>
      <c r="L33" s="7">
        <f t="shared" si="0"/>
        <v>1198568.53</v>
      </c>
      <c r="M33" s="7">
        <f t="shared" si="1"/>
        <v>119856853</v>
      </c>
      <c r="N33" s="7">
        <v>119856853</v>
      </c>
      <c r="O33" s="7">
        <f t="shared" si="2"/>
        <v>0</v>
      </c>
      <c r="P33" t="s">
        <v>19</v>
      </c>
    </row>
    <row r="34" spans="1:16" x14ac:dyDescent="0.25">
      <c r="A34" t="s">
        <v>406</v>
      </c>
      <c r="B34" t="s">
        <v>407</v>
      </c>
      <c r="C34" t="s">
        <v>128</v>
      </c>
      <c r="D34" t="s">
        <v>436</v>
      </c>
      <c r="E34" s="7">
        <v>0</v>
      </c>
      <c r="F34" s="7">
        <v>0</v>
      </c>
      <c r="G34" s="7">
        <v>0</v>
      </c>
      <c r="H34" s="7">
        <v>500000</v>
      </c>
      <c r="I34" s="7">
        <v>0</v>
      </c>
      <c r="J34" s="7">
        <v>0</v>
      </c>
      <c r="K34" s="7">
        <v>10000</v>
      </c>
      <c r="L34" s="7">
        <f t="shared" si="0"/>
        <v>5000</v>
      </c>
      <c r="M34" s="7">
        <f t="shared" si="1"/>
        <v>500000</v>
      </c>
      <c r="N34" s="7">
        <v>4999728</v>
      </c>
      <c r="O34" s="7">
        <f t="shared" si="2"/>
        <v>4499728</v>
      </c>
      <c r="P34" t="s">
        <v>19</v>
      </c>
    </row>
    <row r="35" spans="1:16" x14ac:dyDescent="0.25">
      <c r="A35" t="s">
        <v>406</v>
      </c>
      <c r="B35" t="s">
        <v>407</v>
      </c>
      <c r="C35" t="s">
        <v>129</v>
      </c>
      <c r="D35" t="s">
        <v>437</v>
      </c>
      <c r="E35" s="7">
        <v>0</v>
      </c>
      <c r="F35" s="7">
        <v>0</v>
      </c>
      <c r="G35" s="7">
        <v>15000000</v>
      </c>
      <c r="H35" s="7">
        <v>33000000</v>
      </c>
      <c r="I35" s="7">
        <v>0</v>
      </c>
      <c r="J35" s="7">
        <v>0</v>
      </c>
      <c r="K35" s="7">
        <v>765964</v>
      </c>
      <c r="L35" s="7">
        <f t="shared" si="0"/>
        <v>480000</v>
      </c>
      <c r="M35" s="7">
        <f t="shared" si="1"/>
        <v>48000000</v>
      </c>
      <c r="N35" s="7">
        <v>199999998</v>
      </c>
      <c r="O35" s="7">
        <f t="shared" si="2"/>
        <v>151999998</v>
      </c>
      <c r="P35" t="s">
        <v>19</v>
      </c>
    </row>
    <row r="36" spans="1:16" x14ac:dyDescent="0.25">
      <c r="A36" t="s">
        <v>406</v>
      </c>
      <c r="B36" t="s">
        <v>407</v>
      </c>
      <c r="C36" t="s">
        <v>130</v>
      </c>
      <c r="D36" t="s">
        <v>438</v>
      </c>
      <c r="E36" s="7">
        <v>2741117</v>
      </c>
      <c r="F36" s="7">
        <v>0</v>
      </c>
      <c r="G36" s="7">
        <v>0</v>
      </c>
      <c r="H36" s="7">
        <v>7204892</v>
      </c>
      <c r="I36" s="7">
        <v>0</v>
      </c>
      <c r="J36" s="7">
        <v>0</v>
      </c>
      <c r="K36" s="7">
        <v>198903</v>
      </c>
      <c r="L36" s="7">
        <f t="shared" si="0"/>
        <v>99460.09</v>
      </c>
      <c r="M36" s="7">
        <f t="shared" si="1"/>
        <v>9946009</v>
      </c>
      <c r="N36" s="7">
        <v>9946009</v>
      </c>
      <c r="O36" s="7">
        <f t="shared" si="2"/>
        <v>0</v>
      </c>
      <c r="P36" t="s">
        <v>19</v>
      </c>
    </row>
    <row r="37" spans="1:16" x14ac:dyDescent="0.25">
      <c r="A37" t="s">
        <v>406</v>
      </c>
      <c r="B37" t="s">
        <v>407</v>
      </c>
      <c r="C37" t="s">
        <v>131</v>
      </c>
      <c r="D37" t="s">
        <v>439</v>
      </c>
      <c r="E37" s="7">
        <v>0</v>
      </c>
      <c r="F37" s="7">
        <v>150000</v>
      </c>
      <c r="G37" s="7">
        <v>0</v>
      </c>
      <c r="H37" s="7">
        <v>20720000</v>
      </c>
      <c r="I37" s="7">
        <v>0</v>
      </c>
      <c r="J37" s="7">
        <v>0</v>
      </c>
      <c r="K37" s="7">
        <v>293635</v>
      </c>
      <c r="L37" s="7">
        <f t="shared" si="0"/>
        <v>208700</v>
      </c>
      <c r="M37" s="7">
        <f t="shared" si="1"/>
        <v>20870000</v>
      </c>
      <c r="N37" s="7">
        <v>43123580</v>
      </c>
      <c r="O37" s="7">
        <f t="shared" si="2"/>
        <v>22253580</v>
      </c>
      <c r="P37" t="s">
        <v>19</v>
      </c>
    </row>
    <row r="38" spans="1:16" x14ac:dyDescent="0.25">
      <c r="A38" t="s">
        <v>406</v>
      </c>
      <c r="B38" t="s">
        <v>407</v>
      </c>
      <c r="C38" t="s">
        <v>132</v>
      </c>
      <c r="D38" t="s">
        <v>77</v>
      </c>
      <c r="E38" s="7">
        <v>3017000</v>
      </c>
      <c r="F38" s="7">
        <v>1000000</v>
      </c>
      <c r="G38" s="7">
        <v>0</v>
      </c>
      <c r="H38" s="7">
        <v>20600000</v>
      </c>
      <c r="I38" s="7">
        <v>0</v>
      </c>
      <c r="J38" s="7">
        <v>0</v>
      </c>
      <c r="K38" s="7">
        <v>490475</v>
      </c>
      <c r="L38" s="7">
        <f t="shared" si="0"/>
        <v>246170</v>
      </c>
      <c r="M38" s="7">
        <f t="shared" si="1"/>
        <v>24617000</v>
      </c>
      <c r="N38" s="7">
        <v>25825168</v>
      </c>
      <c r="O38" s="7">
        <f t="shared" si="2"/>
        <v>1208168</v>
      </c>
      <c r="P38" t="s">
        <v>19</v>
      </c>
    </row>
    <row r="39" spans="1:16" x14ac:dyDescent="0.25">
      <c r="A39" t="s">
        <v>406</v>
      </c>
      <c r="B39" t="s">
        <v>407</v>
      </c>
      <c r="C39" t="s">
        <v>133</v>
      </c>
      <c r="D39" t="s">
        <v>440</v>
      </c>
      <c r="E39" s="7">
        <v>0</v>
      </c>
      <c r="F39" s="7">
        <v>255000</v>
      </c>
      <c r="G39" s="7">
        <v>0</v>
      </c>
      <c r="H39" s="7">
        <v>12488000</v>
      </c>
      <c r="I39" s="7">
        <v>0</v>
      </c>
      <c r="J39" s="7">
        <v>0</v>
      </c>
      <c r="K39" s="7">
        <v>0</v>
      </c>
      <c r="L39" s="7">
        <f t="shared" si="0"/>
        <v>127430</v>
      </c>
      <c r="M39" s="7">
        <f t="shared" si="1"/>
        <v>12743000</v>
      </c>
      <c r="N39" s="7">
        <v>12743481</v>
      </c>
      <c r="O39" s="7">
        <f t="shared" si="2"/>
        <v>481</v>
      </c>
      <c r="P39" t="s">
        <v>19</v>
      </c>
    </row>
    <row r="40" spans="1:16" x14ac:dyDescent="0.25">
      <c r="A40" t="s">
        <v>406</v>
      </c>
      <c r="B40" t="s">
        <v>407</v>
      </c>
      <c r="C40" t="s">
        <v>134</v>
      </c>
      <c r="D40" t="s">
        <v>441</v>
      </c>
      <c r="E40" s="7">
        <v>0</v>
      </c>
      <c r="F40" s="7">
        <v>0</v>
      </c>
      <c r="G40" s="7">
        <v>0</v>
      </c>
      <c r="H40" s="7">
        <v>25620000</v>
      </c>
      <c r="I40" s="7">
        <v>0</v>
      </c>
      <c r="J40" s="7">
        <v>0</v>
      </c>
      <c r="K40" s="7">
        <v>512397</v>
      </c>
      <c r="L40" s="7">
        <f t="shared" si="0"/>
        <v>256200</v>
      </c>
      <c r="M40" s="7">
        <f t="shared" si="1"/>
        <v>25620000</v>
      </c>
      <c r="N40" s="7">
        <v>40000188</v>
      </c>
      <c r="O40" s="7">
        <f t="shared" si="2"/>
        <v>14380188</v>
      </c>
      <c r="P40" t="s">
        <v>19</v>
      </c>
    </row>
    <row r="41" spans="1:16" x14ac:dyDescent="0.25">
      <c r="A41" t="s">
        <v>406</v>
      </c>
      <c r="B41" t="s">
        <v>407</v>
      </c>
      <c r="C41" t="s">
        <v>135</v>
      </c>
      <c r="D41" t="s">
        <v>442</v>
      </c>
      <c r="E41" s="7">
        <v>0</v>
      </c>
      <c r="F41" s="7">
        <v>3725418</v>
      </c>
      <c r="G41" s="7">
        <v>0</v>
      </c>
      <c r="H41" s="7">
        <v>14274796</v>
      </c>
      <c r="I41" s="7">
        <v>0</v>
      </c>
      <c r="J41" s="7">
        <v>0</v>
      </c>
      <c r="K41" s="7">
        <v>360003</v>
      </c>
      <c r="L41" s="7">
        <f t="shared" si="0"/>
        <v>180002.14</v>
      </c>
      <c r="M41" s="7">
        <f t="shared" si="1"/>
        <v>18000214</v>
      </c>
      <c r="N41" s="7">
        <v>18000214</v>
      </c>
      <c r="O41" s="7">
        <f t="shared" si="2"/>
        <v>0</v>
      </c>
      <c r="P41" t="s">
        <v>19</v>
      </c>
    </row>
    <row r="42" spans="1:16" x14ac:dyDescent="0.25">
      <c r="A42" t="s">
        <v>406</v>
      </c>
      <c r="B42" t="s">
        <v>407</v>
      </c>
      <c r="C42" t="s">
        <v>136</v>
      </c>
      <c r="D42" t="s">
        <v>443</v>
      </c>
      <c r="E42" s="7">
        <v>0</v>
      </c>
      <c r="F42" s="7">
        <v>3140252</v>
      </c>
      <c r="G42" s="7">
        <v>0</v>
      </c>
      <c r="H42" s="7">
        <v>46410748</v>
      </c>
      <c r="I42" s="7">
        <v>0</v>
      </c>
      <c r="J42" s="7">
        <v>0</v>
      </c>
      <c r="K42" s="7">
        <v>44173</v>
      </c>
      <c r="L42" s="7">
        <f t="shared" si="0"/>
        <v>495510</v>
      </c>
      <c r="M42" s="7">
        <f t="shared" si="1"/>
        <v>49551000</v>
      </c>
      <c r="N42" s="7">
        <v>113264680</v>
      </c>
      <c r="O42" s="7">
        <f t="shared" si="2"/>
        <v>63713680</v>
      </c>
      <c r="P42" t="s">
        <v>19</v>
      </c>
    </row>
    <row r="43" spans="1:16" x14ac:dyDescent="0.25">
      <c r="A43" t="s">
        <v>406</v>
      </c>
      <c r="B43" t="s">
        <v>407</v>
      </c>
      <c r="C43" t="s">
        <v>137</v>
      </c>
      <c r="D43" t="s">
        <v>444</v>
      </c>
      <c r="E43" s="7">
        <v>13560122</v>
      </c>
      <c r="F43" s="7">
        <v>42391467</v>
      </c>
      <c r="G43" s="7">
        <v>196164810</v>
      </c>
      <c r="H43" s="7">
        <v>128383601</v>
      </c>
      <c r="I43" s="7">
        <v>0</v>
      </c>
      <c r="J43" s="7">
        <v>0</v>
      </c>
      <c r="K43" s="7">
        <v>7609999</v>
      </c>
      <c r="L43" s="7">
        <f t="shared" si="0"/>
        <v>3805000</v>
      </c>
      <c r="M43" s="7">
        <f t="shared" si="1"/>
        <v>380500000</v>
      </c>
      <c r="N43" s="7">
        <v>857873544</v>
      </c>
      <c r="O43" s="7">
        <f t="shared" si="2"/>
        <v>477373544</v>
      </c>
      <c r="P43" t="s">
        <v>19</v>
      </c>
    </row>
    <row r="44" spans="1:16" x14ac:dyDescent="0.25">
      <c r="A44" t="s">
        <v>406</v>
      </c>
      <c r="B44" t="s">
        <v>407</v>
      </c>
      <c r="C44" t="s">
        <v>138</v>
      </c>
      <c r="D44" t="s">
        <v>445</v>
      </c>
      <c r="E44" s="7">
        <v>6944162</v>
      </c>
      <c r="F44" s="7">
        <v>9264957</v>
      </c>
      <c r="G44" s="7">
        <v>0</v>
      </c>
      <c r="H44" s="7">
        <v>63483902</v>
      </c>
      <c r="I44" s="7">
        <v>0</v>
      </c>
      <c r="J44" s="7">
        <v>0</v>
      </c>
      <c r="K44" s="7">
        <v>1346716</v>
      </c>
      <c r="L44" s="7">
        <f t="shared" si="0"/>
        <v>796930.21</v>
      </c>
      <c r="M44" s="7">
        <f t="shared" si="1"/>
        <v>79693021</v>
      </c>
      <c r="N44" s="7">
        <v>79693021</v>
      </c>
      <c r="O44" s="7">
        <f t="shared" si="2"/>
        <v>0</v>
      </c>
      <c r="P44" t="s">
        <v>19</v>
      </c>
    </row>
    <row r="45" spans="1:16" x14ac:dyDescent="0.25">
      <c r="A45" t="s">
        <v>406</v>
      </c>
      <c r="B45" t="s">
        <v>407</v>
      </c>
      <c r="C45" t="s">
        <v>139</v>
      </c>
      <c r="D45" t="s">
        <v>446</v>
      </c>
      <c r="E45" s="7">
        <v>467107</v>
      </c>
      <c r="F45" s="7">
        <v>225229</v>
      </c>
      <c r="G45" s="7">
        <v>0</v>
      </c>
      <c r="H45" s="7">
        <v>3958308</v>
      </c>
      <c r="I45" s="7">
        <v>0</v>
      </c>
      <c r="J45" s="7">
        <v>0</v>
      </c>
      <c r="K45" s="7">
        <v>93010</v>
      </c>
      <c r="L45" s="7">
        <f t="shared" si="0"/>
        <v>46506.44</v>
      </c>
      <c r="M45" s="7">
        <f t="shared" si="1"/>
        <v>4650644</v>
      </c>
      <c r="N45" s="7">
        <v>4650644</v>
      </c>
      <c r="O45" s="7">
        <f t="shared" si="2"/>
        <v>0</v>
      </c>
      <c r="P45" t="s">
        <v>19</v>
      </c>
    </row>
    <row r="46" spans="1:16" x14ac:dyDescent="0.25">
      <c r="A46" t="s">
        <v>406</v>
      </c>
      <c r="B46" t="s">
        <v>407</v>
      </c>
      <c r="C46" t="s">
        <v>140</v>
      </c>
      <c r="D46" t="s">
        <v>447</v>
      </c>
      <c r="E46" s="7">
        <v>12301508</v>
      </c>
      <c r="F46" s="7">
        <v>14407859</v>
      </c>
      <c r="G46" s="7">
        <v>115581813</v>
      </c>
      <c r="H46" s="7">
        <v>76790371</v>
      </c>
      <c r="I46" s="7">
        <v>0</v>
      </c>
      <c r="J46" s="7">
        <v>0</v>
      </c>
      <c r="K46" s="7">
        <v>4135600</v>
      </c>
      <c r="L46" s="7">
        <f t="shared" si="0"/>
        <v>2190815.5100000002</v>
      </c>
      <c r="M46" s="7">
        <f t="shared" si="1"/>
        <v>219081551</v>
      </c>
      <c r="N46" s="7">
        <v>219081553</v>
      </c>
      <c r="O46" s="7">
        <f t="shared" si="2"/>
        <v>2</v>
      </c>
      <c r="P46" t="s">
        <v>19</v>
      </c>
    </row>
    <row r="47" spans="1:16" x14ac:dyDescent="0.25">
      <c r="A47" t="s">
        <v>406</v>
      </c>
      <c r="B47" t="s">
        <v>407</v>
      </c>
      <c r="C47" t="s">
        <v>141</v>
      </c>
      <c r="D47" t="s">
        <v>448</v>
      </c>
      <c r="E47" s="7">
        <v>0</v>
      </c>
      <c r="F47" s="7">
        <v>0</v>
      </c>
      <c r="G47" s="7">
        <v>0</v>
      </c>
      <c r="H47" s="7">
        <v>10000000</v>
      </c>
      <c r="I47" s="7">
        <v>0</v>
      </c>
      <c r="J47" s="7">
        <v>0</v>
      </c>
      <c r="K47" s="7">
        <v>200000</v>
      </c>
      <c r="L47" s="7">
        <f t="shared" si="0"/>
        <v>100000</v>
      </c>
      <c r="M47" s="7">
        <f t="shared" si="1"/>
        <v>10000000</v>
      </c>
      <c r="N47" s="7">
        <v>10000002</v>
      </c>
      <c r="O47" s="7">
        <f t="shared" si="2"/>
        <v>2</v>
      </c>
      <c r="P47" t="s">
        <v>19</v>
      </c>
    </row>
    <row r="48" spans="1:16" x14ac:dyDescent="0.25">
      <c r="A48" t="s">
        <v>406</v>
      </c>
      <c r="B48" t="s">
        <v>407</v>
      </c>
      <c r="C48" t="s">
        <v>142</v>
      </c>
      <c r="D48" t="s">
        <v>449</v>
      </c>
      <c r="E48" s="7">
        <v>0</v>
      </c>
      <c r="F48" s="7">
        <v>858018</v>
      </c>
      <c r="G48" s="7">
        <v>0</v>
      </c>
      <c r="H48" s="7">
        <v>10908869</v>
      </c>
      <c r="I48" s="7">
        <v>0</v>
      </c>
      <c r="J48" s="7">
        <v>0</v>
      </c>
      <c r="K48" s="7">
        <v>235338</v>
      </c>
      <c r="L48" s="7">
        <f t="shared" si="0"/>
        <v>117668.87</v>
      </c>
      <c r="M48" s="7">
        <f t="shared" si="1"/>
        <v>11766887</v>
      </c>
      <c r="N48" s="7">
        <v>11766887</v>
      </c>
      <c r="O48" s="7">
        <f t="shared" si="2"/>
        <v>0</v>
      </c>
      <c r="P48" t="s">
        <v>19</v>
      </c>
    </row>
    <row r="49" spans="1:16" x14ac:dyDescent="0.25">
      <c r="A49" t="s">
        <v>406</v>
      </c>
      <c r="B49" t="s">
        <v>407</v>
      </c>
      <c r="C49" t="s">
        <v>143</v>
      </c>
      <c r="D49" t="s">
        <v>450</v>
      </c>
      <c r="E49" s="7">
        <v>1480543</v>
      </c>
      <c r="F49" s="7">
        <v>868114</v>
      </c>
      <c r="G49" s="7">
        <v>0</v>
      </c>
      <c r="H49" s="7">
        <v>7601449</v>
      </c>
      <c r="I49" s="7">
        <v>0</v>
      </c>
      <c r="J49" s="7">
        <v>0</v>
      </c>
      <c r="K49" s="7">
        <v>197270</v>
      </c>
      <c r="L49" s="7">
        <f t="shared" si="0"/>
        <v>99501.06</v>
      </c>
      <c r="M49" s="7">
        <f t="shared" si="1"/>
        <v>9950106</v>
      </c>
      <c r="N49" s="7">
        <v>9950106</v>
      </c>
      <c r="O49" s="7">
        <f t="shared" si="2"/>
        <v>0</v>
      </c>
      <c r="P49" t="s">
        <v>19</v>
      </c>
    </row>
    <row r="50" spans="1:16" x14ac:dyDescent="0.25">
      <c r="A50" t="s">
        <v>406</v>
      </c>
      <c r="B50" t="s">
        <v>407</v>
      </c>
      <c r="C50" t="s">
        <v>144</v>
      </c>
      <c r="D50" t="s">
        <v>451</v>
      </c>
      <c r="E50" s="7">
        <v>584771</v>
      </c>
      <c r="F50" s="7">
        <v>225702</v>
      </c>
      <c r="G50" s="7">
        <v>0</v>
      </c>
      <c r="H50" s="7">
        <v>11883515</v>
      </c>
      <c r="I50" s="7">
        <v>0</v>
      </c>
      <c r="J50" s="7">
        <v>0</v>
      </c>
      <c r="K50" s="7">
        <v>253540</v>
      </c>
      <c r="L50" s="7">
        <f t="shared" si="0"/>
        <v>126939.88</v>
      </c>
      <c r="M50" s="7">
        <f t="shared" si="1"/>
        <v>12693988</v>
      </c>
      <c r="N50" s="7">
        <v>12693988</v>
      </c>
      <c r="O50" s="7">
        <f t="shared" si="2"/>
        <v>0</v>
      </c>
      <c r="P50" t="s">
        <v>19</v>
      </c>
    </row>
    <row r="51" spans="1:16" x14ac:dyDescent="0.25">
      <c r="A51" t="s">
        <v>406</v>
      </c>
      <c r="B51" t="s">
        <v>407</v>
      </c>
      <c r="C51" t="s">
        <v>145</v>
      </c>
      <c r="D51" t="s">
        <v>452</v>
      </c>
      <c r="E51" s="7">
        <v>4770293</v>
      </c>
      <c r="F51" s="7">
        <v>18797752</v>
      </c>
      <c r="G51" s="7">
        <v>0</v>
      </c>
      <c r="H51" s="7">
        <v>64588507</v>
      </c>
      <c r="I51" s="7">
        <v>0</v>
      </c>
      <c r="J51" s="7">
        <v>0</v>
      </c>
      <c r="K51" s="7">
        <v>1762497</v>
      </c>
      <c r="L51" s="7">
        <f t="shared" si="0"/>
        <v>881565.52</v>
      </c>
      <c r="M51" s="7">
        <f t="shared" si="1"/>
        <v>88156552</v>
      </c>
      <c r="N51" s="7">
        <v>88199741</v>
      </c>
      <c r="O51" s="7">
        <f t="shared" si="2"/>
        <v>43189</v>
      </c>
      <c r="P51" t="s">
        <v>19</v>
      </c>
    </row>
    <row r="52" spans="1:16" x14ac:dyDescent="0.25">
      <c r="A52" t="s">
        <v>406</v>
      </c>
      <c r="B52" t="s">
        <v>407</v>
      </c>
      <c r="C52" t="s">
        <v>146</v>
      </c>
      <c r="D52" t="s">
        <v>453</v>
      </c>
      <c r="E52" s="7">
        <v>0</v>
      </c>
      <c r="F52" s="7">
        <v>0</v>
      </c>
      <c r="G52" s="7">
        <v>0</v>
      </c>
      <c r="H52" s="7">
        <v>6370943</v>
      </c>
      <c r="I52" s="7">
        <v>0</v>
      </c>
      <c r="J52" s="7">
        <v>0</v>
      </c>
      <c r="K52" s="7">
        <v>127418</v>
      </c>
      <c r="L52" s="7">
        <f t="shared" si="0"/>
        <v>63709.43</v>
      </c>
      <c r="M52" s="7">
        <f t="shared" si="1"/>
        <v>6370943</v>
      </c>
      <c r="N52" s="7">
        <v>6377312</v>
      </c>
      <c r="O52" s="7">
        <f t="shared" si="2"/>
        <v>6369</v>
      </c>
      <c r="P52" t="s">
        <v>19</v>
      </c>
    </row>
    <row r="53" spans="1:16" x14ac:dyDescent="0.25">
      <c r="A53" t="s">
        <v>406</v>
      </c>
      <c r="B53" t="s">
        <v>407</v>
      </c>
      <c r="C53" t="s">
        <v>147</v>
      </c>
      <c r="D53" t="s">
        <v>454</v>
      </c>
      <c r="E53" s="7">
        <v>0</v>
      </c>
      <c r="F53" s="7">
        <v>0</v>
      </c>
      <c r="G53" s="7">
        <v>0</v>
      </c>
      <c r="H53" s="7">
        <v>9999958</v>
      </c>
      <c r="I53" s="7">
        <v>0</v>
      </c>
      <c r="J53" s="7">
        <v>0</v>
      </c>
      <c r="K53" s="7">
        <v>178081</v>
      </c>
      <c r="L53" s="7">
        <f t="shared" si="0"/>
        <v>99999.58</v>
      </c>
      <c r="M53" s="7">
        <f t="shared" si="1"/>
        <v>9999958</v>
      </c>
      <c r="N53" s="7">
        <v>9999958</v>
      </c>
      <c r="O53" s="7">
        <f t="shared" si="2"/>
        <v>0</v>
      </c>
      <c r="P53" t="s">
        <v>19</v>
      </c>
    </row>
    <row r="54" spans="1:16" x14ac:dyDescent="0.25">
      <c r="A54" t="s">
        <v>406</v>
      </c>
      <c r="B54" t="s">
        <v>407</v>
      </c>
      <c r="C54" t="s">
        <v>148</v>
      </c>
      <c r="D54" t="s">
        <v>455</v>
      </c>
      <c r="E54" s="7">
        <v>0</v>
      </c>
      <c r="F54" s="7">
        <v>0</v>
      </c>
      <c r="G54" s="7">
        <v>0</v>
      </c>
      <c r="H54" s="7">
        <v>4500000</v>
      </c>
      <c r="I54" s="7">
        <v>0</v>
      </c>
      <c r="J54" s="7">
        <v>0</v>
      </c>
      <c r="K54" s="7">
        <v>90000</v>
      </c>
      <c r="L54" s="7">
        <f t="shared" si="0"/>
        <v>45000</v>
      </c>
      <c r="M54" s="7">
        <f t="shared" si="1"/>
        <v>4500000</v>
      </c>
      <c r="N54" s="7">
        <v>15000433</v>
      </c>
      <c r="O54" s="7">
        <f t="shared" si="2"/>
        <v>10500433</v>
      </c>
      <c r="P54" t="s">
        <v>19</v>
      </c>
    </row>
    <row r="55" spans="1:16" x14ac:dyDescent="0.25">
      <c r="A55" t="s">
        <v>406</v>
      </c>
      <c r="B55" t="s">
        <v>407</v>
      </c>
      <c r="C55" t="s">
        <v>149</v>
      </c>
      <c r="D55" t="s">
        <v>456</v>
      </c>
      <c r="E55" s="7">
        <v>0</v>
      </c>
      <c r="F55" s="7">
        <v>0</v>
      </c>
      <c r="G55" s="7">
        <v>0</v>
      </c>
      <c r="H55" s="7">
        <v>3200000</v>
      </c>
      <c r="I55" s="7">
        <v>0</v>
      </c>
      <c r="J55" s="7">
        <v>0</v>
      </c>
      <c r="K55" s="7">
        <v>54040</v>
      </c>
      <c r="L55" s="7">
        <f t="shared" si="0"/>
        <v>32000</v>
      </c>
      <c r="M55" s="7">
        <f t="shared" si="1"/>
        <v>3200000</v>
      </c>
      <c r="N55" s="7">
        <v>8145737</v>
      </c>
      <c r="O55" s="7">
        <f t="shared" si="2"/>
        <v>4945737</v>
      </c>
      <c r="P55" t="s">
        <v>19</v>
      </c>
    </row>
    <row r="56" spans="1:16" x14ac:dyDescent="0.25">
      <c r="A56" t="s">
        <v>406</v>
      </c>
      <c r="B56" t="s">
        <v>407</v>
      </c>
      <c r="C56" t="s">
        <v>150</v>
      </c>
      <c r="D56" t="s">
        <v>457</v>
      </c>
      <c r="E56" s="7">
        <v>0</v>
      </c>
      <c r="F56" s="7">
        <v>850000</v>
      </c>
      <c r="G56" s="7">
        <v>0</v>
      </c>
      <c r="H56" s="7">
        <v>83700000</v>
      </c>
      <c r="I56" s="7">
        <v>0</v>
      </c>
      <c r="J56" s="7">
        <v>0</v>
      </c>
      <c r="K56" s="7">
        <v>1691000</v>
      </c>
      <c r="L56" s="7">
        <f t="shared" si="0"/>
        <v>845500</v>
      </c>
      <c r="M56" s="7">
        <f t="shared" si="1"/>
        <v>84550000</v>
      </c>
      <c r="N56" s="7">
        <v>136581679</v>
      </c>
      <c r="O56" s="7">
        <f t="shared" si="2"/>
        <v>52031679</v>
      </c>
      <c r="P56" t="s">
        <v>19</v>
      </c>
    </row>
    <row r="57" spans="1:16" x14ac:dyDescent="0.25">
      <c r="A57" t="s">
        <v>406</v>
      </c>
      <c r="B57" t="s">
        <v>407</v>
      </c>
      <c r="C57" t="s">
        <v>151</v>
      </c>
      <c r="D57" t="s">
        <v>458</v>
      </c>
      <c r="E57" s="7">
        <v>0</v>
      </c>
      <c r="F57" s="7">
        <v>0</v>
      </c>
      <c r="G57" s="7">
        <v>0</v>
      </c>
      <c r="H57" s="7">
        <v>7200000</v>
      </c>
      <c r="I57" s="7">
        <v>0</v>
      </c>
      <c r="J57" s="7">
        <v>0</v>
      </c>
      <c r="K57" s="7">
        <v>0</v>
      </c>
      <c r="L57" s="7">
        <f t="shared" si="0"/>
        <v>72000</v>
      </c>
      <c r="M57" s="7">
        <f t="shared" si="1"/>
        <v>7200000</v>
      </c>
      <c r="N57" s="7">
        <v>7200001</v>
      </c>
      <c r="O57" s="7">
        <f t="shared" si="2"/>
        <v>1</v>
      </c>
      <c r="P57" t="s">
        <v>19</v>
      </c>
    </row>
    <row r="58" spans="1:16" x14ac:dyDescent="0.25">
      <c r="A58" t="s">
        <v>406</v>
      </c>
      <c r="B58" t="s">
        <v>407</v>
      </c>
      <c r="C58" t="s">
        <v>152</v>
      </c>
      <c r="D58" t="s">
        <v>459</v>
      </c>
      <c r="E58" s="7">
        <v>976884</v>
      </c>
      <c r="F58" s="7">
        <v>0</v>
      </c>
      <c r="G58" s="7">
        <v>0</v>
      </c>
      <c r="H58" s="7">
        <v>24023114</v>
      </c>
      <c r="I58" s="7">
        <v>0</v>
      </c>
      <c r="J58" s="7">
        <v>0</v>
      </c>
      <c r="K58" s="7">
        <v>0</v>
      </c>
      <c r="L58" s="7">
        <f t="shared" si="0"/>
        <v>249999.98</v>
      </c>
      <c r="M58" s="7">
        <f t="shared" si="1"/>
        <v>24999998</v>
      </c>
      <c r="N58" s="7">
        <v>24999998</v>
      </c>
      <c r="O58" s="7">
        <f t="shared" si="2"/>
        <v>0</v>
      </c>
      <c r="P58" t="s">
        <v>19</v>
      </c>
    </row>
    <row r="59" spans="1:16" x14ac:dyDescent="0.25">
      <c r="A59" t="s">
        <v>406</v>
      </c>
      <c r="B59" t="s">
        <v>407</v>
      </c>
      <c r="C59" t="s">
        <v>153</v>
      </c>
      <c r="D59" t="s">
        <v>460</v>
      </c>
      <c r="E59" s="7">
        <v>0</v>
      </c>
      <c r="F59" s="7">
        <v>0</v>
      </c>
      <c r="G59" s="7">
        <v>0</v>
      </c>
      <c r="H59" s="7">
        <v>24583506</v>
      </c>
      <c r="I59" s="7">
        <v>0</v>
      </c>
      <c r="J59" s="7">
        <v>0</v>
      </c>
      <c r="K59" s="7">
        <v>486888</v>
      </c>
      <c r="L59" s="7">
        <f t="shared" si="0"/>
        <v>245835.06</v>
      </c>
      <c r="M59" s="7">
        <f t="shared" si="1"/>
        <v>24583506</v>
      </c>
      <c r="N59" s="7">
        <v>24583506</v>
      </c>
      <c r="O59" s="7">
        <f t="shared" si="2"/>
        <v>0</v>
      </c>
      <c r="P59" t="s">
        <v>19</v>
      </c>
    </row>
    <row r="60" spans="1:16" x14ac:dyDescent="0.25">
      <c r="A60" t="s">
        <v>406</v>
      </c>
      <c r="B60" t="s">
        <v>407</v>
      </c>
      <c r="C60" t="s">
        <v>154</v>
      </c>
      <c r="D60" t="s">
        <v>461</v>
      </c>
      <c r="E60" s="7">
        <v>0</v>
      </c>
      <c r="F60" s="7">
        <v>0</v>
      </c>
      <c r="G60" s="7">
        <v>0</v>
      </c>
      <c r="H60" s="7">
        <v>13700000</v>
      </c>
      <c r="I60" s="7">
        <v>0</v>
      </c>
      <c r="J60" s="7">
        <v>0</v>
      </c>
      <c r="K60" s="7">
        <v>274000</v>
      </c>
      <c r="L60" s="7">
        <f t="shared" si="0"/>
        <v>137000</v>
      </c>
      <c r="M60" s="7">
        <f t="shared" si="1"/>
        <v>13700000</v>
      </c>
      <c r="N60" s="7">
        <v>155256199</v>
      </c>
      <c r="O60" s="7">
        <f t="shared" si="2"/>
        <v>141556199</v>
      </c>
      <c r="P60" t="s">
        <v>19</v>
      </c>
    </row>
    <row r="61" spans="1:16" x14ac:dyDescent="0.25">
      <c r="A61" t="s">
        <v>406</v>
      </c>
      <c r="B61" t="s">
        <v>407</v>
      </c>
      <c r="C61" t="s">
        <v>155</v>
      </c>
      <c r="D61" t="s">
        <v>462</v>
      </c>
      <c r="E61" s="7">
        <v>0</v>
      </c>
      <c r="F61" s="7">
        <v>0</v>
      </c>
      <c r="G61" s="7">
        <v>0</v>
      </c>
      <c r="H61" s="7">
        <v>10000063</v>
      </c>
      <c r="I61" s="7">
        <v>0</v>
      </c>
      <c r="J61" s="7">
        <v>0</v>
      </c>
      <c r="K61" s="7">
        <v>199767</v>
      </c>
      <c r="L61" s="7">
        <f t="shared" si="0"/>
        <v>100000.63</v>
      </c>
      <c r="M61" s="7">
        <f t="shared" si="1"/>
        <v>10000063</v>
      </c>
      <c r="N61" s="7">
        <v>10000063</v>
      </c>
      <c r="O61" s="7">
        <f t="shared" si="2"/>
        <v>0</v>
      </c>
      <c r="P61" t="s">
        <v>19</v>
      </c>
    </row>
    <row r="62" spans="1:16" x14ac:dyDescent="0.25">
      <c r="A62" t="s">
        <v>406</v>
      </c>
      <c r="B62" t="s">
        <v>407</v>
      </c>
      <c r="C62" t="s">
        <v>156</v>
      </c>
      <c r="D62" t="s">
        <v>463</v>
      </c>
      <c r="E62" s="7">
        <v>0</v>
      </c>
      <c r="F62" s="7">
        <v>0</v>
      </c>
      <c r="G62" s="7">
        <v>0</v>
      </c>
      <c r="H62" s="7">
        <v>4315000</v>
      </c>
      <c r="I62" s="7">
        <v>0</v>
      </c>
      <c r="J62" s="7">
        <v>0</v>
      </c>
      <c r="K62" s="7">
        <v>0</v>
      </c>
      <c r="L62" s="7">
        <f t="shared" si="0"/>
        <v>43150</v>
      </c>
      <c r="M62" s="7">
        <f t="shared" si="1"/>
        <v>4315000</v>
      </c>
      <c r="N62" s="7">
        <v>4315550</v>
      </c>
      <c r="O62" s="7">
        <f t="shared" si="2"/>
        <v>550</v>
      </c>
      <c r="P62" t="s">
        <v>19</v>
      </c>
    </row>
    <row r="63" spans="1:16" x14ac:dyDescent="0.25">
      <c r="A63" t="s">
        <v>406</v>
      </c>
      <c r="B63" t="s">
        <v>407</v>
      </c>
      <c r="C63" t="s">
        <v>157</v>
      </c>
      <c r="D63" t="s">
        <v>464</v>
      </c>
      <c r="E63" s="7">
        <v>0</v>
      </c>
      <c r="F63" s="7">
        <v>599182</v>
      </c>
      <c r="G63" s="7">
        <v>0</v>
      </c>
      <c r="H63" s="7">
        <v>47448558</v>
      </c>
      <c r="I63" s="7">
        <v>0</v>
      </c>
      <c r="J63" s="7">
        <v>0</v>
      </c>
      <c r="K63" s="7">
        <v>960955</v>
      </c>
      <c r="L63" s="7">
        <f t="shared" si="0"/>
        <v>480477.4</v>
      </c>
      <c r="M63" s="7">
        <f t="shared" si="1"/>
        <v>48047740</v>
      </c>
      <c r="N63" s="7">
        <v>120030384</v>
      </c>
      <c r="O63" s="7">
        <f t="shared" si="2"/>
        <v>71982644</v>
      </c>
      <c r="P63" t="s">
        <v>19</v>
      </c>
    </row>
    <row r="64" spans="1:16" x14ac:dyDescent="0.25">
      <c r="A64" t="s">
        <v>406</v>
      </c>
      <c r="B64" t="s">
        <v>407</v>
      </c>
      <c r="C64" t="s">
        <v>158</v>
      </c>
      <c r="D64" t="s">
        <v>465</v>
      </c>
      <c r="E64" s="7">
        <v>0</v>
      </c>
      <c r="F64" s="7">
        <v>1150000</v>
      </c>
      <c r="G64" s="7">
        <v>0</v>
      </c>
      <c r="H64" s="7">
        <v>2100000</v>
      </c>
      <c r="I64" s="7">
        <v>0</v>
      </c>
      <c r="J64" s="7">
        <v>0</v>
      </c>
      <c r="K64" s="7">
        <v>64996</v>
      </c>
      <c r="L64" s="7">
        <f t="shared" si="0"/>
        <v>32500</v>
      </c>
      <c r="M64" s="7">
        <f t="shared" si="1"/>
        <v>3250000</v>
      </c>
      <c r="N64" s="7">
        <v>3366495</v>
      </c>
      <c r="O64" s="7">
        <f t="shared" si="2"/>
        <v>116495</v>
      </c>
      <c r="P64" t="s">
        <v>19</v>
      </c>
    </row>
    <row r="65" spans="1:16" x14ac:dyDescent="0.25">
      <c r="A65" t="s">
        <v>406</v>
      </c>
      <c r="B65" t="s">
        <v>407</v>
      </c>
      <c r="C65" t="s">
        <v>159</v>
      </c>
      <c r="D65" t="s">
        <v>466</v>
      </c>
      <c r="E65" s="7">
        <v>13500000</v>
      </c>
      <c r="F65" s="7">
        <v>0</v>
      </c>
      <c r="G65" s="7">
        <v>0</v>
      </c>
      <c r="H65" s="7">
        <v>76956744</v>
      </c>
      <c r="I65" s="7">
        <v>0</v>
      </c>
      <c r="J65" s="7">
        <v>0</v>
      </c>
      <c r="K65" s="7">
        <v>1808775</v>
      </c>
      <c r="L65" s="7">
        <f t="shared" si="0"/>
        <v>904567.44000000006</v>
      </c>
      <c r="M65" s="7">
        <f t="shared" si="1"/>
        <v>90456744</v>
      </c>
      <c r="N65" s="7">
        <v>120449682</v>
      </c>
      <c r="O65" s="7">
        <f t="shared" si="2"/>
        <v>29992938</v>
      </c>
      <c r="P65" t="s">
        <v>19</v>
      </c>
    </row>
    <row r="66" spans="1:16" x14ac:dyDescent="0.25">
      <c r="A66" t="s">
        <v>406</v>
      </c>
      <c r="B66" t="s">
        <v>407</v>
      </c>
      <c r="C66" t="s">
        <v>160</v>
      </c>
      <c r="D66" t="s">
        <v>467</v>
      </c>
      <c r="E66" s="7">
        <v>0</v>
      </c>
      <c r="F66" s="7">
        <v>6470888</v>
      </c>
      <c r="G66" s="7">
        <v>0</v>
      </c>
      <c r="H66" s="7">
        <v>8529052</v>
      </c>
      <c r="I66" s="7">
        <v>0</v>
      </c>
      <c r="J66" s="7">
        <v>0</v>
      </c>
      <c r="K66" s="7">
        <v>288311</v>
      </c>
      <c r="L66" s="7">
        <f t="shared" si="0"/>
        <v>149999.4</v>
      </c>
      <c r="M66" s="7">
        <f t="shared" si="1"/>
        <v>14999940</v>
      </c>
      <c r="N66" s="7">
        <v>14999940</v>
      </c>
      <c r="O66" s="7">
        <f t="shared" si="2"/>
        <v>0</v>
      </c>
      <c r="P66" t="s">
        <v>19</v>
      </c>
    </row>
    <row r="67" spans="1:16" x14ac:dyDescent="0.25">
      <c r="A67" t="s">
        <v>406</v>
      </c>
      <c r="B67" t="s">
        <v>407</v>
      </c>
      <c r="C67" t="s">
        <v>161</v>
      </c>
      <c r="D67" t="s">
        <v>468</v>
      </c>
      <c r="E67" s="7">
        <v>2749749</v>
      </c>
      <c r="F67" s="7">
        <v>0</v>
      </c>
      <c r="G67" s="7">
        <v>0</v>
      </c>
      <c r="H67" s="7">
        <v>12249917</v>
      </c>
      <c r="I67" s="7">
        <v>0</v>
      </c>
      <c r="J67" s="7">
        <v>0</v>
      </c>
      <c r="K67" s="7">
        <v>0</v>
      </c>
      <c r="L67" s="7">
        <f t="shared" ref="L67:L130" si="3">SUM(E67:J67)*0.01</f>
        <v>149996.66</v>
      </c>
      <c r="M67" s="7">
        <f t="shared" ref="M67:M130" si="4">SUM(E67:J67)</f>
        <v>14999666</v>
      </c>
      <c r="N67" s="7">
        <v>14999666</v>
      </c>
      <c r="O67" s="7">
        <f t="shared" ref="O67:O130" si="5">N67-M67</f>
        <v>0</v>
      </c>
      <c r="P67" t="s">
        <v>19</v>
      </c>
    </row>
    <row r="68" spans="1:16" x14ac:dyDescent="0.25">
      <c r="A68" t="s">
        <v>406</v>
      </c>
      <c r="B68" t="s">
        <v>407</v>
      </c>
      <c r="C68" t="s">
        <v>162</v>
      </c>
      <c r="D68" t="s">
        <v>469</v>
      </c>
      <c r="E68" s="7">
        <v>141508</v>
      </c>
      <c r="F68" s="7">
        <v>219940</v>
      </c>
      <c r="G68" s="7">
        <v>0</v>
      </c>
      <c r="H68" s="7">
        <v>2011332</v>
      </c>
      <c r="I68" s="7">
        <v>0</v>
      </c>
      <c r="J68" s="7">
        <v>0</v>
      </c>
      <c r="K68" s="7">
        <v>0</v>
      </c>
      <c r="L68" s="7">
        <f t="shared" si="3"/>
        <v>23727.8</v>
      </c>
      <c r="M68" s="7">
        <f t="shared" si="4"/>
        <v>2372780</v>
      </c>
      <c r="N68" s="7">
        <v>2372780</v>
      </c>
      <c r="O68" s="7">
        <f t="shared" si="5"/>
        <v>0</v>
      </c>
      <c r="P68" t="s">
        <v>19</v>
      </c>
    </row>
    <row r="69" spans="1:16" x14ac:dyDescent="0.25">
      <c r="A69" t="s">
        <v>406</v>
      </c>
      <c r="B69" t="s">
        <v>407</v>
      </c>
      <c r="C69" t="s">
        <v>163</v>
      </c>
      <c r="D69" t="s">
        <v>470</v>
      </c>
      <c r="E69" s="7">
        <v>0</v>
      </c>
      <c r="F69" s="7">
        <v>17382022</v>
      </c>
      <c r="G69" s="7">
        <v>0</v>
      </c>
      <c r="H69" s="7">
        <v>98517978</v>
      </c>
      <c r="I69" s="7">
        <v>0</v>
      </c>
      <c r="J69" s="7">
        <v>0</v>
      </c>
      <c r="K69" s="7">
        <v>2318000</v>
      </c>
      <c r="L69" s="7">
        <f t="shared" si="3"/>
        <v>1159000</v>
      </c>
      <c r="M69" s="7">
        <f t="shared" si="4"/>
        <v>115900000</v>
      </c>
      <c r="N69" s="7">
        <v>120750120</v>
      </c>
      <c r="O69" s="7">
        <f t="shared" si="5"/>
        <v>4850120</v>
      </c>
      <c r="P69" t="s">
        <v>19</v>
      </c>
    </row>
    <row r="70" spans="1:16" x14ac:dyDescent="0.25">
      <c r="A70" t="s">
        <v>406</v>
      </c>
      <c r="B70" t="s">
        <v>407</v>
      </c>
      <c r="C70" t="s">
        <v>164</v>
      </c>
      <c r="D70" t="s">
        <v>471</v>
      </c>
      <c r="E70" s="7">
        <v>0</v>
      </c>
      <c r="F70" s="7">
        <v>679204</v>
      </c>
      <c r="G70" s="7">
        <v>0</v>
      </c>
      <c r="H70" s="7">
        <v>122996005</v>
      </c>
      <c r="I70" s="7">
        <v>0</v>
      </c>
      <c r="J70" s="7">
        <v>0</v>
      </c>
      <c r="K70" s="7">
        <v>2473420</v>
      </c>
      <c r="L70" s="7">
        <f t="shared" si="3"/>
        <v>1236752.0900000001</v>
      </c>
      <c r="M70" s="7">
        <f t="shared" si="4"/>
        <v>123675209</v>
      </c>
      <c r="N70" s="7">
        <v>123675209</v>
      </c>
      <c r="O70" s="7">
        <f t="shared" si="5"/>
        <v>0</v>
      </c>
      <c r="P70" t="s">
        <v>19</v>
      </c>
    </row>
    <row r="71" spans="1:16" x14ac:dyDescent="0.25">
      <c r="A71" t="s">
        <v>406</v>
      </c>
      <c r="B71" t="s">
        <v>407</v>
      </c>
      <c r="C71" t="s">
        <v>165</v>
      </c>
      <c r="D71" t="s">
        <v>472</v>
      </c>
      <c r="E71" s="7">
        <v>10233166</v>
      </c>
      <c r="F71" s="7">
        <v>27775831</v>
      </c>
      <c r="G71" s="7">
        <v>0</v>
      </c>
      <c r="H71" s="7">
        <v>0</v>
      </c>
      <c r="I71" s="7">
        <v>4191247</v>
      </c>
      <c r="J71" s="7">
        <v>0</v>
      </c>
      <c r="K71" s="7">
        <v>810499</v>
      </c>
      <c r="L71" s="7">
        <f t="shared" si="3"/>
        <v>422002.44</v>
      </c>
      <c r="M71" s="7">
        <f t="shared" si="4"/>
        <v>42200244</v>
      </c>
      <c r="N71" s="7">
        <v>42200244</v>
      </c>
      <c r="O71" s="7">
        <f t="shared" si="5"/>
        <v>0</v>
      </c>
      <c r="P71" t="s">
        <v>19</v>
      </c>
    </row>
    <row r="72" spans="1:16" x14ac:dyDescent="0.25">
      <c r="A72" t="s">
        <v>406</v>
      </c>
      <c r="B72" t="s">
        <v>407</v>
      </c>
      <c r="C72" t="s">
        <v>166</v>
      </c>
      <c r="D72" t="s">
        <v>473</v>
      </c>
      <c r="E72" s="7">
        <v>0</v>
      </c>
      <c r="F72" s="7">
        <v>0</v>
      </c>
      <c r="G72" s="7">
        <v>0</v>
      </c>
      <c r="H72" s="7">
        <v>999925</v>
      </c>
      <c r="I72" s="7">
        <v>0</v>
      </c>
      <c r="J72" s="7">
        <v>0</v>
      </c>
      <c r="K72" s="7">
        <v>19984</v>
      </c>
      <c r="L72" s="7">
        <f t="shared" si="3"/>
        <v>9999.25</v>
      </c>
      <c r="M72" s="7">
        <f t="shared" si="4"/>
        <v>999925</v>
      </c>
      <c r="N72" s="7">
        <v>999925</v>
      </c>
      <c r="O72" s="7">
        <f t="shared" si="5"/>
        <v>0</v>
      </c>
      <c r="P72" t="s">
        <v>19</v>
      </c>
    </row>
    <row r="73" spans="1:16" x14ac:dyDescent="0.25">
      <c r="A73" t="s">
        <v>406</v>
      </c>
      <c r="B73" t="s">
        <v>407</v>
      </c>
      <c r="C73" t="s">
        <v>167</v>
      </c>
      <c r="D73" t="s">
        <v>474</v>
      </c>
      <c r="E73" s="7">
        <v>7307980</v>
      </c>
      <c r="F73" s="7">
        <v>24265832</v>
      </c>
      <c r="G73" s="7">
        <v>0</v>
      </c>
      <c r="H73" s="7">
        <v>0</v>
      </c>
      <c r="I73" s="7">
        <v>3574044</v>
      </c>
      <c r="J73" s="7">
        <v>0</v>
      </c>
      <c r="K73" s="7">
        <v>684796</v>
      </c>
      <c r="L73" s="7">
        <f t="shared" si="3"/>
        <v>351478.56</v>
      </c>
      <c r="M73" s="7">
        <f t="shared" si="4"/>
        <v>35147856</v>
      </c>
      <c r="N73" s="7">
        <v>35147856</v>
      </c>
      <c r="O73" s="7">
        <f t="shared" si="5"/>
        <v>0</v>
      </c>
      <c r="P73" t="s">
        <v>19</v>
      </c>
    </row>
    <row r="74" spans="1:16" x14ac:dyDescent="0.25">
      <c r="A74" t="s">
        <v>406</v>
      </c>
      <c r="B74" t="s">
        <v>407</v>
      </c>
      <c r="C74" t="s">
        <v>168</v>
      </c>
      <c r="D74" t="s">
        <v>475</v>
      </c>
      <c r="E74" s="7">
        <v>0</v>
      </c>
      <c r="F74" s="7">
        <v>0</v>
      </c>
      <c r="G74" s="7">
        <v>0</v>
      </c>
      <c r="H74" s="7">
        <v>60000347</v>
      </c>
      <c r="I74" s="7">
        <v>0</v>
      </c>
      <c r="J74" s="7">
        <v>0</v>
      </c>
      <c r="K74" s="7">
        <v>1146449</v>
      </c>
      <c r="L74" s="7">
        <f t="shared" si="3"/>
        <v>600003.47</v>
      </c>
      <c r="M74" s="7">
        <f t="shared" si="4"/>
        <v>60000347</v>
      </c>
      <c r="N74" s="7">
        <v>60000347</v>
      </c>
      <c r="O74" s="7">
        <f t="shared" si="5"/>
        <v>0</v>
      </c>
      <c r="P74" t="s">
        <v>19</v>
      </c>
    </row>
    <row r="75" spans="1:16" x14ac:dyDescent="0.25">
      <c r="A75" t="s">
        <v>406</v>
      </c>
      <c r="B75" t="s">
        <v>407</v>
      </c>
      <c r="C75" t="s">
        <v>169</v>
      </c>
      <c r="D75" t="s">
        <v>476</v>
      </c>
      <c r="E75" s="7">
        <v>766673</v>
      </c>
      <c r="F75" s="7">
        <v>0</v>
      </c>
      <c r="G75" s="7">
        <v>0</v>
      </c>
      <c r="H75" s="7">
        <v>8648437</v>
      </c>
      <c r="I75" s="7">
        <v>0</v>
      </c>
      <c r="J75" s="7">
        <v>0</v>
      </c>
      <c r="K75" s="7">
        <v>169882</v>
      </c>
      <c r="L75" s="7">
        <f t="shared" si="3"/>
        <v>94151.1</v>
      </c>
      <c r="M75" s="7">
        <f t="shared" si="4"/>
        <v>9415110</v>
      </c>
      <c r="N75" s="7">
        <v>9415110</v>
      </c>
      <c r="O75" s="7">
        <f t="shared" si="5"/>
        <v>0</v>
      </c>
      <c r="P75" t="s">
        <v>19</v>
      </c>
    </row>
    <row r="76" spans="1:16" x14ac:dyDescent="0.25">
      <c r="A76" t="s">
        <v>406</v>
      </c>
      <c r="B76" t="s">
        <v>407</v>
      </c>
      <c r="C76" t="s">
        <v>170</v>
      </c>
      <c r="D76" t="s">
        <v>477</v>
      </c>
      <c r="E76" s="7">
        <v>0</v>
      </c>
      <c r="F76" s="7">
        <v>0</v>
      </c>
      <c r="G76" s="7">
        <v>0</v>
      </c>
      <c r="H76" s="7">
        <v>4013128</v>
      </c>
      <c r="I76" s="7">
        <v>0</v>
      </c>
      <c r="J76" s="7">
        <v>0</v>
      </c>
      <c r="K76" s="7">
        <v>80200</v>
      </c>
      <c r="L76" s="7">
        <f t="shared" si="3"/>
        <v>40131.279999999999</v>
      </c>
      <c r="M76" s="7">
        <f t="shared" si="4"/>
        <v>4013128</v>
      </c>
      <c r="N76" s="7">
        <v>4013128</v>
      </c>
      <c r="O76" s="7">
        <f t="shared" si="5"/>
        <v>0</v>
      </c>
      <c r="P76" t="s">
        <v>19</v>
      </c>
    </row>
    <row r="77" spans="1:16" x14ac:dyDescent="0.25">
      <c r="A77" t="s">
        <v>406</v>
      </c>
      <c r="B77" t="s">
        <v>407</v>
      </c>
      <c r="C77" t="s">
        <v>171</v>
      </c>
      <c r="D77" t="s">
        <v>478</v>
      </c>
      <c r="E77" s="7">
        <v>0</v>
      </c>
      <c r="F77" s="7">
        <v>1438611</v>
      </c>
      <c r="G77" s="7">
        <v>0</v>
      </c>
      <c r="H77" s="7">
        <v>23559000</v>
      </c>
      <c r="I77" s="7">
        <v>0</v>
      </c>
      <c r="J77" s="7">
        <v>0</v>
      </c>
      <c r="K77" s="7">
        <v>271310</v>
      </c>
      <c r="L77" s="7">
        <f t="shared" si="3"/>
        <v>249976.11000000002</v>
      </c>
      <c r="M77" s="7">
        <f t="shared" si="4"/>
        <v>24997611</v>
      </c>
      <c r="N77" s="7">
        <v>25004826</v>
      </c>
      <c r="O77" s="7">
        <f t="shared" si="5"/>
        <v>7215</v>
      </c>
      <c r="P77" t="s">
        <v>19</v>
      </c>
    </row>
    <row r="78" spans="1:16" x14ac:dyDescent="0.25">
      <c r="A78" t="s">
        <v>406</v>
      </c>
      <c r="B78" t="s">
        <v>407</v>
      </c>
      <c r="C78" t="s">
        <v>172</v>
      </c>
      <c r="D78" t="s">
        <v>479</v>
      </c>
      <c r="E78" s="7">
        <v>0</v>
      </c>
      <c r="F78" s="7">
        <v>0</v>
      </c>
      <c r="G78" s="7">
        <v>0</v>
      </c>
      <c r="H78" s="7">
        <v>8000000</v>
      </c>
      <c r="I78" s="7">
        <v>0</v>
      </c>
      <c r="J78" s="7">
        <v>0</v>
      </c>
      <c r="K78" s="7">
        <v>132260</v>
      </c>
      <c r="L78" s="7">
        <f t="shared" si="3"/>
        <v>80000</v>
      </c>
      <c r="M78" s="7">
        <f t="shared" si="4"/>
        <v>8000000</v>
      </c>
      <c r="N78" s="7">
        <v>45000107</v>
      </c>
      <c r="O78" s="7">
        <f t="shared" si="5"/>
        <v>37000107</v>
      </c>
      <c r="P78" t="s">
        <v>19</v>
      </c>
    </row>
    <row r="79" spans="1:16" x14ac:dyDescent="0.25">
      <c r="A79" t="s">
        <v>406</v>
      </c>
      <c r="B79" t="s">
        <v>407</v>
      </c>
      <c r="C79" t="s">
        <v>173</v>
      </c>
      <c r="D79" t="s">
        <v>480</v>
      </c>
      <c r="E79" s="7">
        <v>0</v>
      </c>
      <c r="F79" s="7">
        <v>0</v>
      </c>
      <c r="G79" s="7">
        <v>0</v>
      </c>
      <c r="H79" s="7">
        <v>1800000</v>
      </c>
      <c r="I79" s="7">
        <v>0</v>
      </c>
      <c r="J79" s="7">
        <v>0</v>
      </c>
      <c r="K79" s="7">
        <v>35999</v>
      </c>
      <c r="L79" s="7">
        <f t="shared" si="3"/>
        <v>18000</v>
      </c>
      <c r="M79" s="7">
        <f t="shared" si="4"/>
        <v>1800000</v>
      </c>
      <c r="N79" s="7">
        <v>3500002</v>
      </c>
      <c r="O79" s="7">
        <f t="shared" si="5"/>
        <v>1700002</v>
      </c>
      <c r="P79" t="s">
        <v>19</v>
      </c>
    </row>
    <row r="80" spans="1:16" x14ac:dyDescent="0.25">
      <c r="A80" t="s">
        <v>406</v>
      </c>
      <c r="B80" t="s">
        <v>407</v>
      </c>
      <c r="C80" t="s">
        <v>174</v>
      </c>
      <c r="D80" t="s">
        <v>481</v>
      </c>
      <c r="E80" s="7">
        <v>6000000</v>
      </c>
      <c r="F80" s="7">
        <v>0</v>
      </c>
      <c r="G80" s="7">
        <v>0</v>
      </c>
      <c r="H80" s="7">
        <v>67470000</v>
      </c>
      <c r="I80" s="7">
        <v>0</v>
      </c>
      <c r="J80" s="7">
        <v>0</v>
      </c>
      <c r="K80" s="7">
        <v>1382483</v>
      </c>
      <c r="L80" s="7">
        <f t="shared" si="3"/>
        <v>734700</v>
      </c>
      <c r="M80" s="7">
        <f t="shared" si="4"/>
        <v>73470000</v>
      </c>
      <c r="N80" s="7">
        <v>79345013</v>
      </c>
      <c r="O80" s="7">
        <f t="shared" si="5"/>
        <v>5875013</v>
      </c>
      <c r="P80" t="s">
        <v>19</v>
      </c>
    </row>
    <row r="81" spans="1:16" x14ac:dyDescent="0.25">
      <c r="A81" t="s">
        <v>406</v>
      </c>
      <c r="B81" t="s">
        <v>407</v>
      </c>
      <c r="C81" t="s">
        <v>175</v>
      </c>
      <c r="D81" t="s">
        <v>482</v>
      </c>
      <c r="E81" s="7">
        <v>0</v>
      </c>
      <c r="F81" s="7">
        <v>0</v>
      </c>
      <c r="G81" s="7">
        <v>0</v>
      </c>
      <c r="H81" s="7">
        <v>4800000</v>
      </c>
      <c r="I81" s="7">
        <v>0</v>
      </c>
      <c r="J81" s="7">
        <v>0</v>
      </c>
      <c r="K81" s="7">
        <v>79898</v>
      </c>
      <c r="L81" s="7">
        <f t="shared" si="3"/>
        <v>48000</v>
      </c>
      <c r="M81" s="7">
        <f t="shared" si="4"/>
        <v>4800000</v>
      </c>
      <c r="N81" s="7">
        <v>5999570</v>
      </c>
      <c r="O81" s="7">
        <f t="shared" si="5"/>
        <v>1199570</v>
      </c>
      <c r="P81" t="s">
        <v>19</v>
      </c>
    </row>
    <row r="82" spans="1:16" x14ac:dyDescent="0.25">
      <c r="A82" t="s">
        <v>406</v>
      </c>
      <c r="B82" t="s">
        <v>407</v>
      </c>
      <c r="C82" t="s">
        <v>176</v>
      </c>
      <c r="D82" t="s">
        <v>483</v>
      </c>
      <c r="E82" s="7">
        <v>941668</v>
      </c>
      <c r="F82" s="7">
        <v>810675</v>
      </c>
      <c r="G82" s="7">
        <v>0</v>
      </c>
      <c r="H82" s="7">
        <v>6247642</v>
      </c>
      <c r="I82" s="7">
        <v>0</v>
      </c>
      <c r="J82" s="7">
        <v>0</v>
      </c>
      <c r="K82" s="7">
        <v>0</v>
      </c>
      <c r="L82" s="7">
        <f t="shared" si="3"/>
        <v>79999.850000000006</v>
      </c>
      <c r="M82" s="7">
        <f t="shared" si="4"/>
        <v>7999985</v>
      </c>
      <c r="N82" s="7">
        <v>7999985</v>
      </c>
      <c r="O82" s="7">
        <f t="shared" si="5"/>
        <v>0</v>
      </c>
      <c r="P82" t="s">
        <v>19</v>
      </c>
    </row>
    <row r="83" spans="1:16" x14ac:dyDescent="0.25">
      <c r="A83" t="s">
        <v>406</v>
      </c>
      <c r="B83" t="s">
        <v>407</v>
      </c>
      <c r="C83" t="s">
        <v>177</v>
      </c>
      <c r="D83" t="s">
        <v>484</v>
      </c>
      <c r="E83" s="7">
        <v>0</v>
      </c>
      <c r="F83" s="7">
        <v>0</v>
      </c>
      <c r="G83" s="7">
        <v>26817078</v>
      </c>
      <c r="H83" s="7">
        <v>26380000</v>
      </c>
      <c r="I83" s="7">
        <v>0</v>
      </c>
      <c r="J83" s="7">
        <v>0</v>
      </c>
      <c r="K83" s="7">
        <v>1063942</v>
      </c>
      <c r="L83" s="7">
        <f t="shared" si="3"/>
        <v>531970.78</v>
      </c>
      <c r="M83" s="7">
        <f t="shared" si="4"/>
        <v>53197078</v>
      </c>
      <c r="N83" s="7">
        <v>58160270</v>
      </c>
      <c r="O83" s="7">
        <f t="shared" si="5"/>
        <v>4963192</v>
      </c>
      <c r="P83" t="s">
        <v>19</v>
      </c>
    </row>
    <row r="84" spans="1:16" x14ac:dyDescent="0.25">
      <c r="A84" t="s">
        <v>406</v>
      </c>
      <c r="B84" t="s">
        <v>407</v>
      </c>
      <c r="C84" t="s">
        <v>178</v>
      </c>
      <c r="D84" t="s">
        <v>485</v>
      </c>
      <c r="E84" s="7">
        <v>1400000</v>
      </c>
      <c r="F84" s="7">
        <v>0</v>
      </c>
      <c r="G84" s="7">
        <v>0</v>
      </c>
      <c r="H84" s="7">
        <v>28630164</v>
      </c>
      <c r="I84" s="7">
        <v>0</v>
      </c>
      <c r="J84" s="7">
        <v>0</v>
      </c>
      <c r="K84" s="7">
        <v>600578</v>
      </c>
      <c r="L84" s="7">
        <f t="shared" si="3"/>
        <v>300301.64</v>
      </c>
      <c r="M84" s="7">
        <f t="shared" si="4"/>
        <v>30030164</v>
      </c>
      <c r="N84" s="7">
        <v>35015046</v>
      </c>
      <c r="O84" s="7">
        <f t="shared" si="5"/>
        <v>4984882</v>
      </c>
      <c r="P84" t="s">
        <v>19</v>
      </c>
    </row>
    <row r="85" spans="1:16" x14ac:dyDescent="0.25">
      <c r="A85" t="s">
        <v>406</v>
      </c>
      <c r="B85" t="s">
        <v>407</v>
      </c>
      <c r="C85" t="s">
        <v>179</v>
      </c>
      <c r="D85" t="s">
        <v>486</v>
      </c>
      <c r="E85" s="7">
        <v>658511</v>
      </c>
      <c r="F85" s="7">
        <v>0</v>
      </c>
      <c r="G85" s="7">
        <v>0</v>
      </c>
      <c r="H85" s="7">
        <v>35744000</v>
      </c>
      <c r="I85" s="7">
        <v>0</v>
      </c>
      <c r="J85" s="7">
        <v>0</v>
      </c>
      <c r="K85" s="7">
        <v>728004</v>
      </c>
      <c r="L85" s="7">
        <f t="shared" si="3"/>
        <v>364025.11</v>
      </c>
      <c r="M85" s="7">
        <f t="shared" si="4"/>
        <v>36402511</v>
      </c>
      <c r="N85" s="7">
        <v>40000789</v>
      </c>
      <c r="O85" s="7">
        <f t="shared" si="5"/>
        <v>3598278</v>
      </c>
      <c r="P85" t="s">
        <v>19</v>
      </c>
    </row>
    <row r="86" spans="1:16" x14ac:dyDescent="0.25">
      <c r="A86" t="s">
        <v>406</v>
      </c>
      <c r="B86" t="s">
        <v>407</v>
      </c>
      <c r="C86" t="s">
        <v>180</v>
      </c>
      <c r="D86" t="s">
        <v>487</v>
      </c>
      <c r="E86" s="7">
        <v>0</v>
      </c>
      <c r="F86" s="7">
        <v>0</v>
      </c>
      <c r="G86" s="7">
        <v>0</v>
      </c>
      <c r="H86" s="7">
        <v>10300000</v>
      </c>
      <c r="I86" s="7">
        <v>0</v>
      </c>
      <c r="J86" s="7">
        <v>0</v>
      </c>
      <c r="K86" s="7">
        <v>206000</v>
      </c>
      <c r="L86" s="7">
        <f t="shared" si="3"/>
        <v>103000</v>
      </c>
      <c r="M86" s="7">
        <f t="shared" si="4"/>
        <v>10300000</v>
      </c>
      <c r="N86" s="7">
        <v>15000514</v>
      </c>
      <c r="O86" s="7">
        <f t="shared" si="5"/>
        <v>4700514</v>
      </c>
      <c r="P86" t="s">
        <v>19</v>
      </c>
    </row>
    <row r="87" spans="1:16" x14ac:dyDescent="0.25">
      <c r="A87" t="s">
        <v>406</v>
      </c>
      <c r="B87" t="s">
        <v>407</v>
      </c>
      <c r="C87" t="s">
        <v>181</v>
      </c>
      <c r="D87" t="s">
        <v>488</v>
      </c>
      <c r="E87" s="7">
        <v>1062211</v>
      </c>
      <c r="F87" s="7">
        <v>790881</v>
      </c>
      <c r="G87" s="7">
        <v>0</v>
      </c>
      <c r="H87" s="7">
        <v>18936908</v>
      </c>
      <c r="I87" s="7">
        <v>0</v>
      </c>
      <c r="J87" s="7">
        <v>0</v>
      </c>
      <c r="K87" s="7">
        <v>415556</v>
      </c>
      <c r="L87" s="7">
        <f t="shared" si="3"/>
        <v>207900</v>
      </c>
      <c r="M87" s="7">
        <f t="shared" si="4"/>
        <v>20790000</v>
      </c>
      <c r="N87" s="7">
        <v>39999542</v>
      </c>
      <c r="O87" s="7">
        <f t="shared" si="5"/>
        <v>19209542</v>
      </c>
      <c r="P87" t="s">
        <v>19</v>
      </c>
    </row>
    <row r="88" spans="1:16" x14ac:dyDescent="0.25">
      <c r="A88" t="s">
        <v>406</v>
      </c>
      <c r="B88" t="s">
        <v>407</v>
      </c>
      <c r="C88" t="s">
        <v>182</v>
      </c>
      <c r="D88" t="s">
        <v>489</v>
      </c>
      <c r="E88" s="7">
        <v>0</v>
      </c>
      <c r="F88" s="7">
        <v>0</v>
      </c>
      <c r="G88" s="7">
        <v>0</v>
      </c>
      <c r="H88" s="7">
        <v>36575000</v>
      </c>
      <c r="I88" s="7">
        <v>0</v>
      </c>
      <c r="J88" s="7">
        <v>0</v>
      </c>
      <c r="K88" s="7">
        <v>731500</v>
      </c>
      <c r="L88" s="7">
        <f t="shared" si="3"/>
        <v>365750</v>
      </c>
      <c r="M88" s="7">
        <f t="shared" si="4"/>
        <v>36575000</v>
      </c>
      <c r="N88" s="7">
        <v>109994916</v>
      </c>
      <c r="O88" s="7">
        <f t="shared" si="5"/>
        <v>73419916</v>
      </c>
      <c r="P88" t="s">
        <v>19</v>
      </c>
    </row>
    <row r="89" spans="1:16" x14ac:dyDescent="0.25">
      <c r="A89" t="s">
        <v>406</v>
      </c>
      <c r="B89" t="s">
        <v>407</v>
      </c>
      <c r="C89" t="s">
        <v>183</v>
      </c>
      <c r="D89" t="s">
        <v>490</v>
      </c>
      <c r="E89" s="7">
        <v>2265000</v>
      </c>
      <c r="F89" s="7">
        <v>0</v>
      </c>
      <c r="G89" s="7">
        <v>0</v>
      </c>
      <c r="H89" s="7">
        <v>4900000</v>
      </c>
      <c r="I89" s="7">
        <v>0</v>
      </c>
      <c r="J89" s="7">
        <v>0</v>
      </c>
      <c r="K89" s="7">
        <v>143290</v>
      </c>
      <c r="L89" s="7">
        <f t="shared" si="3"/>
        <v>71650</v>
      </c>
      <c r="M89" s="7">
        <f t="shared" si="4"/>
        <v>7165000</v>
      </c>
      <c r="N89" s="7">
        <v>9995160</v>
      </c>
      <c r="O89" s="7">
        <f t="shared" si="5"/>
        <v>2830160</v>
      </c>
      <c r="P89" t="s">
        <v>19</v>
      </c>
    </row>
    <row r="90" spans="1:16" x14ac:dyDescent="0.25">
      <c r="A90" t="s">
        <v>406</v>
      </c>
      <c r="B90" t="s">
        <v>407</v>
      </c>
      <c r="C90" t="s">
        <v>184</v>
      </c>
      <c r="D90" t="s">
        <v>491</v>
      </c>
      <c r="E90" s="7">
        <v>9716470</v>
      </c>
      <c r="F90" s="7">
        <v>0</v>
      </c>
      <c r="G90" s="7">
        <v>0</v>
      </c>
      <c r="H90" s="7">
        <v>91783530</v>
      </c>
      <c r="I90" s="7">
        <v>0</v>
      </c>
      <c r="J90" s="7">
        <v>0</v>
      </c>
      <c r="K90" s="7">
        <v>2029193</v>
      </c>
      <c r="L90" s="7">
        <f t="shared" si="3"/>
        <v>1015000</v>
      </c>
      <c r="M90" s="7">
        <f t="shared" si="4"/>
        <v>101500000</v>
      </c>
      <c r="N90" s="7">
        <v>102890742</v>
      </c>
      <c r="O90" s="7">
        <f t="shared" si="5"/>
        <v>1390742</v>
      </c>
      <c r="P90" t="s">
        <v>19</v>
      </c>
    </row>
    <row r="91" spans="1:16" x14ac:dyDescent="0.25">
      <c r="A91" t="s">
        <v>406</v>
      </c>
      <c r="B91" t="s">
        <v>407</v>
      </c>
      <c r="C91" t="s">
        <v>185</v>
      </c>
      <c r="D91" t="s">
        <v>492</v>
      </c>
      <c r="E91" s="7">
        <v>0</v>
      </c>
      <c r="F91" s="7">
        <v>0</v>
      </c>
      <c r="G91" s="7">
        <v>9000000</v>
      </c>
      <c r="H91" s="7">
        <v>9625000</v>
      </c>
      <c r="I91" s="7">
        <v>0</v>
      </c>
      <c r="J91" s="7">
        <v>0</v>
      </c>
      <c r="K91" s="7">
        <v>309600</v>
      </c>
      <c r="L91" s="7">
        <f t="shared" si="3"/>
        <v>186250</v>
      </c>
      <c r="M91" s="7">
        <f t="shared" si="4"/>
        <v>18625000</v>
      </c>
      <c r="N91" s="7">
        <v>62632982</v>
      </c>
      <c r="O91" s="7">
        <f t="shared" si="5"/>
        <v>44007982</v>
      </c>
      <c r="P91" t="s">
        <v>19</v>
      </c>
    </row>
    <row r="92" spans="1:16" x14ac:dyDescent="0.25">
      <c r="A92" t="s">
        <v>406</v>
      </c>
      <c r="B92" t="s">
        <v>407</v>
      </c>
      <c r="C92" t="s">
        <v>186</v>
      </c>
      <c r="D92" t="s">
        <v>24</v>
      </c>
      <c r="E92" s="7">
        <v>4556345</v>
      </c>
      <c r="F92" s="7">
        <v>0</v>
      </c>
      <c r="G92" s="7">
        <v>0</v>
      </c>
      <c r="H92" s="7">
        <v>15443402</v>
      </c>
      <c r="I92" s="7">
        <v>0</v>
      </c>
      <c r="J92" s="7">
        <v>0</v>
      </c>
      <c r="K92" s="7">
        <v>399994</v>
      </c>
      <c r="L92" s="7">
        <f t="shared" si="3"/>
        <v>199997.47</v>
      </c>
      <c r="M92" s="7">
        <f t="shared" si="4"/>
        <v>19999747</v>
      </c>
      <c r="N92" s="7">
        <v>19999747</v>
      </c>
      <c r="O92" s="7">
        <f t="shared" si="5"/>
        <v>0</v>
      </c>
      <c r="P92" t="s">
        <v>19</v>
      </c>
    </row>
    <row r="93" spans="1:16" x14ac:dyDescent="0.25">
      <c r="A93" t="s">
        <v>406</v>
      </c>
      <c r="B93" t="s">
        <v>407</v>
      </c>
      <c r="C93" t="s">
        <v>187</v>
      </c>
      <c r="D93" t="s">
        <v>493</v>
      </c>
      <c r="E93" s="7">
        <v>0</v>
      </c>
      <c r="F93" s="7">
        <v>0</v>
      </c>
      <c r="G93" s="7">
        <v>0</v>
      </c>
      <c r="H93" s="7">
        <v>500000</v>
      </c>
      <c r="I93" s="7">
        <v>0</v>
      </c>
      <c r="J93" s="7">
        <v>0</v>
      </c>
      <c r="K93" s="7">
        <v>0</v>
      </c>
      <c r="L93" s="7">
        <f t="shared" si="3"/>
        <v>5000</v>
      </c>
      <c r="M93" s="7">
        <f t="shared" si="4"/>
        <v>500000</v>
      </c>
      <c r="N93" s="7">
        <v>1643240</v>
      </c>
      <c r="O93" s="7">
        <f t="shared" si="5"/>
        <v>1143240</v>
      </c>
      <c r="P93" t="s">
        <v>19</v>
      </c>
    </row>
    <row r="94" spans="1:16" x14ac:dyDescent="0.25">
      <c r="A94" t="s">
        <v>406</v>
      </c>
      <c r="B94" t="s">
        <v>407</v>
      </c>
      <c r="C94" t="s">
        <v>188</v>
      </c>
      <c r="D94" t="s">
        <v>90</v>
      </c>
      <c r="E94" s="7">
        <v>0</v>
      </c>
      <c r="F94" s="7">
        <v>0</v>
      </c>
      <c r="G94" s="7">
        <v>0</v>
      </c>
      <c r="H94" s="7">
        <v>1000000</v>
      </c>
      <c r="I94" s="7">
        <v>0</v>
      </c>
      <c r="J94" s="7">
        <v>0</v>
      </c>
      <c r="K94" s="7">
        <v>0</v>
      </c>
      <c r="L94" s="7">
        <f t="shared" si="3"/>
        <v>10000</v>
      </c>
      <c r="M94" s="7">
        <f t="shared" si="4"/>
        <v>1000000</v>
      </c>
      <c r="N94" s="7">
        <v>1000074</v>
      </c>
      <c r="O94" s="7">
        <f t="shared" si="5"/>
        <v>74</v>
      </c>
      <c r="P94" t="s">
        <v>19</v>
      </c>
    </row>
    <row r="95" spans="1:16" x14ac:dyDescent="0.25">
      <c r="A95" t="s">
        <v>406</v>
      </c>
      <c r="B95" t="s">
        <v>407</v>
      </c>
      <c r="C95" t="s">
        <v>189</v>
      </c>
      <c r="D95" t="s">
        <v>494</v>
      </c>
      <c r="E95" s="7">
        <v>0</v>
      </c>
      <c r="F95" s="7">
        <v>209296</v>
      </c>
      <c r="G95" s="7">
        <v>0</v>
      </c>
      <c r="H95" s="7">
        <v>4429296</v>
      </c>
      <c r="I95" s="7">
        <v>0</v>
      </c>
      <c r="J95" s="7">
        <v>0</v>
      </c>
      <c r="K95" s="7">
        <v>92771</v>
      </c>
      <c r="L95" s="7">
        <f t="shared" si="3"/>
        <v>46385.919999999998</v>
      </c>
      <c r="M95" s="7">
        <f t="shared" si="4"/>
        <v>4638592</v>
      </c>
      <c r="N95" s="7">
        <v>5985201</v>
      </c>
      <c r="O95" s="7">
        <f t="shared" si="5"/>
        <v>1346609</v>
      </c>
      <c r="P95" t="s">
        <v>19</v>
      </c>
    </row>
    <row r="96" spans="1:16" x14ac:dyDescent="0.25">
      <c r="A96" t="s">
        <v>406</v>
      </c>
      <c r="B96" t="s">
        <v>407</v>
      </c>
      <c r="C96" t="s">
        <v>190</v>
      </c>
      <c r="D96" t="s">
        <v>80</v>
      </c>
      <c r="E96" s="7">
        <v>0</v>
      </c>
      <c r="F96" s="7">
        <v>0</v>
      </c>
      <c r="G96" s="7">
        <v>0</v>
      </c>
      <c r="H96" s="7">
        <v>4231294</v>
      </c>
      <c r="I96" s="7">
        <v>0</v>
      </c>
      <c r="J96" s="7">
        <v>0</v>
      </c>
      <c r="K96" s="7">
        <v>84626</v>
      </c>
      <c r="L96" s="7">
        <f t="shared" si="3"/>
        <v>42312.94</v>
      </c>
      <c r="M96" s="7">
        <f t="shared" si="4"/>
        <v>4231294</v>
      </c>
      <c r="N96" s="7">
        <v>4231294</v>
      </c>
      <c r="O96" s="7">
        <f t="shared" si="5"/>
        <v>0</v>
      </c>
      <c r="P96" t="s">
        <v>19</v>
      </c>
    </row>
    <row r="97" spans="1:16" x14ac:dyDescent="0.25">
      <c r="A97" t="s">
        <v>406</v>
      </c>
      <c r="B97" t="s">
        <v>407</v>
      </c>
      <c r="C97" t="s">
        <v>191</v>
      </c>
      <c r="D97" t="s">
        <v>495</v>
      </c>
      <c r="E97" s="7">
        <v>0</v>
      </c>
      <c r="F97" s="7">
        <v>549849</v>
      </c>
      <c r="G97" s="7">
        <v>0</v>
      </c>
      <c r="H97" s="7">
        <v>8600151</v>
      </c>
      <c r="I97" s="7">
        <v>0</v>
      </c>
      <c r="J97" s="7">
        <v>0</v>
      </c>
      <c r="K97" s="7">
        <v>0</v>
      </c>
      <c r="L97" s="7">
        <f t="shared" si="3"/>
        <v>91500</v>
      </c>
      <c r="M97" s="7">
        <f t="shared" si="4"/>
        <v>9150000</v>
      </c>
      <c r="N97" s="7">
        <v>22840697</v>
      </c>
      <c r="O97" s="7">
        <f t="shared" si="5"/>
        <v>13690697</v>
      </c>
      <c r="P97" t="s">
        <v>19</v>
      </c>
    </row>
    <row r="98" spans="1:16" x14ac:dyDescent="0.25">
      <c r="A98" t="s">
        <v>406</v>
      </c>
      <c r="B98" t="s">
        <v>407</v>
      </c>
      <c r="C98" t="s">
        <v>192</v>
      </c>
      <c r="D98" t="s">
        <v>48</v>
      </c>
      <c r="E98" s="7">
        <v>2589478</v>
      </c>
      <c r="F98" s="7">
        <v>2027068</v>
      </c>
      <c r="G98" s="7">
        <v>0</v>
      </c>
      <c r="H98" s="7">
        <v>15383454</v>
      </c>
      <c r="I98" s="7">
        <v>0</v>
      </c>
      <c r="J98" s="7">
        <v>0</v>
      </c>
      <c r="K98" s="7">
        <v>368122</v>
      </c>
      <c r="L98" s="7">
        <f t="shared" si="3"/>
        <v>200000</v>
      </c>
      <c r="M98" s="7">
        <f t="shared" si="4"/>
        <v>20000000</v>
      </c>
      <c r="N98" s="7">
        <v>23888001</v>
      </c>
      <c r="O98" s="7">
        <f t="shared" si="5"/>
        <v>3888001</v>
      </c>
      <c r="P98" t="s">
        <v>19</v>
      </c>
    </row>
    <row r="99" spans="1:16" x14ac:dyDescent="0.25">
      <c r="A99" t="s">
        <v>406</v>
      </c>
      <c r="B99" t="s">
        <v>407</v>
      </c>
      <c r="C99" t="s">
        <v>193</v>
      </c>
      <c r="D99" t="s">
        <v>496</v>
      </c>
      <c r="E99" s="7">
        <v>0</v>
      </c>
      <c r="F99" s="7">
        <v>0</v>
      </c>
      <c r="G99" s="7">
        <v>0</v>
      </c>
      <c r="H99" s="7">
        <v>999962</v>
      </c>
      <c r="I99" s="7">
        <v>0</v>
      </c>
      <c r="J99" s="7">
        <v>0</v>
      </c>
      <c r="K99" s="7">
        <v>0</v>
      </c>
      <c r="L99" s="7">
        <f t="shared" si="3"/>
        <v>9999.6200000000008</v>
      </c>
      <c r="M99" s="7">
        <f t="shared" si="4"/>
        <v>999962</v>
      </c>
      <c r="N99" s="7">
        <v>999962</v>
      </c>
      <c r="O99" s="7">
        <f t="shared" si="5"/>
        <v>0</v>
      </c>
      <c r="P99" t="s">
        <v>19</v>
      </c>
    </row>
    <row r="100" spans="1:16" x14ac:dyDescent="0.25">
      <c r="A100" t="s">
        <v>406</v>
      </c>
      <c r="B100" t="s">
        <v>407</v>
      </c>
      <c r="C100" t="s">
        <v>194</v>
      </c>
      <c r="D100" t="s">
        <v>497</v>
      </c>
      <c r="E100" s="7">
        <v>0</v>
      </c>
      <c r="F100" s="7">
        <v>12870275</v>
      </c>
      <c r="G100" s="7">
        <v>0</v>
      </c>
      <c r="H100" s="7">
        <v>5999874</v>
      </c>
      <c r="I100" s="7">
        <v>0</v>
      </c>
      <c r="J100" s="7">
        <v>0</v>
      </c>
      <c r="K100" s="7">
        <v>377402</v>
      </c>
      <c r="L100" s="7">
        <f t="shared" si="3"/>
        <v>188701.49</v>
      </c>
      <c r="M100" s="7">
        <f t="shared" si="4"/>
        <v>18870149</v>
      </c>
      <c r="N100" s="7">
        <v>18870149</v>
      </c>
      <c r="O100" s="7">
        <f t="shared" si="5"/>
        <v>0</v>
      </c>
      <c r="P100" t="s">
        <v>19</v>
      </c>
    </row>
    <row r="101" spans="1:16" x14ac:dyDescent="0.25">
      <c r="A101" t="s">
        <v>406</v>
      </c>
      <c r="B101" t="s">
        <v>407</v>
      </c>
      <c r="C101" t="s">
        <v>195</v>
      </c>
      <c r="D101" t="s">
        <v>498</v>
      </c>
      <c r="E101" s="7">
        <v>0</v>
      </c>
      <c r="F101" s="7">
        <v>13500000</v>
      </c>
      <c r="G101" s="7">
        <v>0</v>
      </c>
      <c r="H101" s="7">
        <v>10850000</v>
      </c>
      <c r="I101" s="7">
        <v>0</v>
      </c>
      <c r="J101" s="7">
        <v>0</v>
      </c>
      <c r="K101" s="7">
        <v>479699</v>
      </c>
      <c r="L101" s="7">
        <f t="shared" si="3"/>
        <v>243500</v>
      </c>
      <c r="M101" s="7">
        <f t="shared" si="4"/>
        <v>24350000</v>
      </c>
      <c r="N101" s="7">
        <v>27585481</v>
      </c>
      <c r="O101" s="7">
        <f t="shared" si="5"/>
        <v>3235481</v>
      </c>
      <c r="P101" t="s">
        <v>19</v>
      </c>
    </row>
    <row r="102" spans="1:16" x14ac:dyDescent="0.25">
      <c r="A102" t="s">
        <v>406</v>
      </c>
      <c r="B102" t="s">
        <v>407</v>
      </c>
      <c r="C102" t="s">
        <v>196</v>
      </c>
      <c r="D102" t="s">
        <v>499</v>
      </c>
      <c r="E102" s="7">
        <v>0</v>
      </c>
      <c r="F102" s="7">
        <v>0</v>
      </c>
      <c r="G102" s="7">
        <v>0</v>
      </c>
      <c r="H102" s="7">
        <v>13000000</v>
      </c>
      <c r="I102" s="7">
        <v>0</v>
      </c>
      <c r="J102" s="7">
        <v>0</v>
      </c>
      <c r="K102" s="7">
        <v>259999</v>
      </c>
      <c r="L102" s="7">
        <f t="shared" si="3"/>
        <v>130000</v>
      </c>
      <c r="M102" s="7">
        <f t="shared" si="4"/>
        <v>13000000</v>
      </c>
      <c r="N102" s="7">
        <v>24794714</v>
      </c>
      <c r="O102" s="7">
        <f t="shared" si="5"/>
        <v>11794714</v>
      </c>
      <c r="P102" t="s">
        <v>19</v>
      </c>
    </row>
    <row r="103" spans="1:16" x14ac:dyDescent="0.25">
      <c r="A103" t="s">
        <v>406</v>
      </c>
      <c r="B103" t="s">
        <v>407</v>
      </c>
      <c r="C103" t="s">
        <v>197</v>
      </c>
      <c r="D103" t="s">
        <v>500</v>
      </c>
      <c r="E103" s="7">
        <v>3703553</v>
      </c>
      <c r="F103" s="7">
        <v>0</v>
      </c>
      <c r="G103" s="7">
        <v>0</v>
      </c>
      <c r="H103" s="7">
        <v>21430885</v>
      </c>
      <c r="I103" s="7">
        <v>0</v>
      </c>
      <c r="J103" s="7">
        <v>0</v>
      </c>
      <c r="K103" s="7">
        <v>502688</v>
      </c>
      <c r="L103" s="7">
        <f t="shared" si="3"/>
        <v>251344.38</v>
      </c>
      <c r="M103" s="7">
        <f t="shared" si="4"/>
        <v>25134438</v>
      </c>
      <c r="N103" s="7">
        <v>25134438</v>
      </c>
      <c r="O103" s="7">
        <f t="shared" si="5"/>
        <v>0</v>
      </c>
      <c r="P103" t="s">
        <v>19</v>
      </c>
    </row>
    <row r="104" spans="1:16" x14ac:dyDescent="0.25">
      <c r="A104" t="s">
        <v>406</v>
      </c>
      <c r="B104" t="s">
        <v>407</v>
      </c>
      <c r="C104" t="s">
        <v>198</v>
      </c>
      <c r="D104" t="s">
        <v>501</v>
      </c>
      <c r="E104" s="7">
        <v>0</v>
      </c>
      <c r="F104" s="7">
        <v>0</v>
      </c>
      <c r="G104" s="7">
        <v>0</v>
      </c>
      <c r="H104" s="7">
        <v>6570000</v>
      </c>
      <c r="I104" s="7">
        <v>0</v>
      </c>
      <c r="J104" s="7">
        <v>0</v>
      </c>
      <c r="K104" s="7">
        <v>131400</v>
      </c>
      <c r="L104" s="7">
        <f t="shared" si="3"/>
        <v>65700</v>
      </c>
      <c r="M104" s="7">
        <f t="shared" si="4"/>
        <v>6570000</v>
      </c>
      <c r="N104" s="7">
        <v>9999723</v>
      </c>
      <c r="O104" s="7">
        <f t="shared" si="5"/>
        <v>3429723</v>
      </c>
      <c r="P104" t="s">
        <v>19</v>
      </c>
    </row>
    <row r="105" spans="1:16" x14ac:dyDescent="0.25">
      <c r="A105" t="s">
        <v>406</v>
      </c>
      <c r="B105" t="s">
        <v>407</v>
      </c>
      <c r="C105" t="s">
        <v>199</v>
      </c>
      <c r="D105" t="s">
        <v>502</v>
      </c>
      <c r="E105" s="7">
        <v>0</v>
      </c>
      <c r="F105" s="7">
        <v>0</v>
      </c>
      <c r="G105" s="7">
        <v>0</v>
      </c>
      <c r="H105" s="7">
        <v>2128000</v>
      </c>
      <c r="I105" s="7">
        <v>0</v>
      </c>
      <c r="J105" s="7">
        <v>0</v>
      </c>
      <c r="K105" s="7">
        <v>42560</v>
      </c>
      <c r="L105" s="7">
        <f t="shared" si="3"/>
        <v>21280</v>
      </c>
      <c r="M105" s="7">
        <f t="shared" si="4"/>
        <v>2128000</v>
      </c>
      <c r="N105" s="7">
        <v>19972558</v>
      </c>
      <c r="O105" s="7">
        <f t="shared" si="5"/>
        <v>17844558</v>
      </c>
      <c r="P105" t="s">
        <v>19</v>
      </c>
    </row>
    <row r="106" spans="1:16" x14ac:dyDescent="0.25">
      <c r="A106" t="s">
        <v>406</v>
      </c>
      <c r="B106" t="s">
        <v>407</v>
      </c>
      <c r="C106" t="s">
        <v>200</v>
      </c>
      <c r="D106" t="s">
        <v>503</v>
      </c>
      <c r="E106" s="7">
        <v>0</v>
      </c>
      <c r="F106" s="7">
        <v>0</v>
      </c>
      <c r="G106" s="7">
        <v>0</v>
      </c>
      <c r="H106" s="7">
        <v>27000000</v>
      </c>
      <c r="I106" s="7">
        <v>0</v>
      </c>
      <c r="J106" s="7">
        <v>0</v>
      </c>
      <c r="K106" s="7">
        <v>540000</v>
      </c>
      <c r="L106" s="7">
        <f t="shared" si="3"/>
        <v>270000</v>
      </c>
      <c r="M106" s="7">
        <f t="shared" si="4"/>
        <v>27000000</v>
      </c>
      <c r="N106" s="7">
        <v>45579625</v>
      </c>
      <c r="O106" s="7">
        <f t="shared" si="5"/>
        <v>18579625</v>
      </c>
      <c r="P106" t="s">
        <v>19</v>
      </c>
    </row>
    <row r="107" spans="1:16" x14ac:dyDescent="0.25">
      <c r="A107" t="s">
        <v>406</v>
      </c>
      <c r="B107" t="s">
        <v>407</v>
      </c>
      <c r="C107" t="s">
        <v>201</v>
      </c>
      <c r="D107" t="s">
        <v>504</v>
      </c>
      <c r="E107" s="7">
        <v>0</v>
      </c>
      <c r="F107" s="7">
        <v>0</v>
      </c>
      <c r="G107" s="7">
        <v>0</v>
      </c>
      <c r="H107" s="7">
        <v>19999243</v>
      </c>
      <c r="I107" s="7">
        <v>0</v>
      </c>
      <c r="J107" s="7">
        <v>0</v>
      </c>
      <c r="K107" s="7">
        <v>399984</v>
      </c>
      <c r="L107" s="7">
        <f t="shared" si="3"/>
        <v>199992.43</v>
      </c>
      <c r="M107" s="7">
        <f t="shared" si="4"/>
        <v>19999243</v>
      </c>
      <c r="N107" s="7">
        <v>19999243</v>
      </c>
      <c r="O107" s="7">
        <f t="shared" si="5"/>
        <v>0</v>
      </c>
      <c r="P107" t="s">
        <v>19</v>
      </c>
    </row>
    <row r="108" spans="1:16" x14ac:dyDescent="0.25">
      <c r="A108" t="s">
        <v>406</v>
      </c>
      <c r="B108" t="s">
        <v>407</v>
      </c>
      <c r="C108" t="s">
        <v>202</v>
      </c>
      <c r="D108" t="s">
        <v>505</v>
      </c>
      <c r="E108" s="7">
        <v>0</v>
      </c>
      <c r="F108" s="7">
        <v>2110612</v>
      </c>
      <c r="G108" s="7">
        <v>0</v>
      </c>
      <c r="H108" s="7">
        <v>3831939</v>
      </c>
      <c r="I108" s="7">
        <v>0</v>
      </c>
      <c r="J108" s="7">
        <v>0</v>
      </c>
      <c r="K108" s="7">
        <v>115191</v>
      </c>
      <c r="L108" s="7">
        <f t="shared" si="3"/>
        <v>59425.51</v>
      </c>
      <c r="M108" s="7">
        <f t="shared" si="4"/>
        <v>5942551</v>
      </c>
      <c r="N108" s="7">
        <v>5942551</v>
      </c>
      <c r="O108" s="7">
        <f t="shared" si="5"/>
        <v>0</v>
      </c>
      <c r="P108" t="s">
        <v>19</v>
      </c>
    </row>
    <row r="109" spans="1:16" x14ac:dyDescent="0.25">
      <c r="A109" t="s">
        <v>406</v>
      </c>
      <c r="B109" t="s">
        <v>407</v>
      </c>
      <c r="C109" t="s">
        <v>203</v>
      </c>
      <c r="D109" t="s">
        <v>506</v>
      </c>
      <c r="E109" s="7">
        <v>0</v>
      </c>
      <c r="F109" s="7">
        <v>1618066</v>
      </c>
      <c r="G109" s="7">
        <v>0</v>
      </c>
      <c r="H109" s="7">
        <v>7000000</v>
      </c>
      <c r="I109" s="7">
        <v>0</v>
      </c>
      <c r="J109" s="7">
        <v>0</v>
      </c>
      <c r="K109" s="7">
        <v>172361</v>
      </c>
      <c r="L109" s="7">
        <f t="shared" si="3"/>
        <v>86180.66</v>
      </c>
      <c r="M109" s="7">
        <f t="shared" si="4"/>
        <v>8618066</v>
      </c>
      <c r="N109" s="7">
        <v>9950685</v>
      </c>
      <c r="O109" s="7">
        <f t="shared" si="5"/>
        <v>1332619</v>
      </c>
      <c r="P109" t="s">
        <v>19</v>
      </c>
    </row>
    <row r="110" spans="1:16" x14ac:dyDescent="0.25">
      <c r="A110" t="s">
        <v>406</v>
      </c>
      <c r="B110" t="s">
        <v>407</v>
      </c>
      <c r="C110" t="s">
        <v>204</v>
      </c>
      <c r="D110" t="s">
        <v>507</v>
      </c>
      <c r="E110" s="7">
        <v>0</v>
      </c>
      <c r="F110" s="7">
        <v>626687</v>
      </c>
      <c r="G110" s="7">
        <v>0</v>
      </c>
      <c r="H110" s="7">
        <v>8373306</v>
      </c>
      <c r="I110" s="7">
        <v>0</v>
      </c>
      <c r="J110" s="7">
        <v>0</v>
      </c>
      <c r="K110" s="7">
        <v>167466</v>
      </c>
      <c r="L110" s="7">
        <f t="shared" si="3"/>
        <v>89999.930000000008</v>
      </c>
      <c r="M110" s="7">
        <f t="shared" si="4"/>
        <v>8999993</v>
      </c>
      <c r="N110" s="7">
        <v>8999993</v>
      </c>
      <c r="O110" s="7">
        <f t="shared" si="5"/>
        <v>0</v>
      </c>
      <c r="P110" t="s">
        <v>19</v>
      </c>
    </row>
    <row r="111" spans="1:16" x14ac:dyDescent="0.25">
      <c r="A111" t="s">
        <v>406</v>
      </c>
      <c r="B111" t="s">
        <v>407</v>
      </c>
      <c r="C111" t="s">
        <v>205</v>
      </c>
      <c r="D111" t="s">
        <v>508</v>
      </c>
      <c r="E111" s="7">
        <v>0</v>
      </c>
      <c r="F111" s="7">
        <v>0</v>
      </c>
      <c r="G111" s="7">
        <v>0</v>
      </c>
      <c r="H111" s="7">
        <v>8000073</v>
      </c>
      <c r="I111" s="7">
        <v>0</v>
      </c>
      <c r="J111" s="7">
        <v>0</v>
      </c>
      <c r="K111" s="7">
        <v>160001</v>
      </c>
      <c r="L111" s="7">
        <f t="shared" si="3"/>
        <v>80000.73</v>
      </c>
      <c r="M111" s="7">
        <f t="shared" si="4"/>
        <v>8000073</v>
      </c>
      <c r="N111" s="7">
        <v>8000073</v>
      </c>
      <c r="O111" s="7">
        <f t="shared" si="5"/>
        <v>0</v>
      </c>
      <c r="P111" t="s">
        <v>19</v>
      </c>
    </row>
    <row r="112" spans="1:16" x14ac:dyDescent="0.25">
      <c r="A112" t="s">
        <v>406</v>
      </c>
      <c r="B112" t="s">
        <v>407</v>
      </c>
      <c r="C112" t="s">
        <v>206</v>
      </c>
      <c r="D112" t="s">
        <v>509</v>
      </c>
      <c r="E112" s="7">
        <v>730964</v>
      </c>
      <c r="F112" s="7">
        <v>492027</v>
      </c>
      <c r="G112" s="7">
        <v>0</v>
      </c>
      <c r="H112" s="7">
        <v>10366009</v>
      </c>
      <c r="I112" s="7">
        <v>0</v>
      </c>
      <c r="J112" s="7">
        <v>0</v>
      </c>
      <c r="K112" s="7">
        <v>225276</v>
      </c>
      <c r="L112" s="7">
        <f t="shared" si="3"/>
        <v>115890</v>
      </c>
      <c r="M112" s="7">
        <f t="shared" si="4"/>
        <v>11589000</v>
      </c>
      <c r="N112" s="7">
        <v>14975933</v>
      </c>
      <c r="O112" s="7">
        <f t="shared" si="5"/>
        <v>3386933</v>
      </c>
      <c r="P112" t="s">
        <v>19</v>
      </c>
    </row>
    <row r="113" spans="1:16" x14ac:dyDescent="0.25">
      <c r="A113" t="s">
        <v>406</v>
      </c>
      <c r="B113" t="s">
        <v>407</v>
      </c>
      <c r="C113" t="s">
        <v>207</v>
      </c>
      <c r="D113" t="s">
        <v>510</v>
      </c>
      <c r="E113" s="7">
        <v>0</v>
      </c>
      <c r="F113" s="7">
        <v>0</v>
      </c>
      <c r="G113" s="7">
        <v>0</v>
      </c>
      <c r="H113" s="7">
        <v>6000000</v>
      </c>
      <c r="I113" s="7">
        <v>0</v>
      </c>
      <c r="J113" s="7">
        <v>0</v>
      </c>
      <c r="K113" s="7">
        <v>120000</v>
      </c>
      <c r="L113" s="7">
        <f t="shared" si="3"/>
        <v>60000</v>
      </c>
      <c r="M113" s="7">
        <f t="shared" si="4"/>
        <v>6000000</v>
      </c>
      <c r="N113" s="7">
        <v>6000281</v>
      </c>
      <c r="O113" s="7">
        <f t="shared" si="5"/>
        <v>281</v>
      </c>
      <c r="P113" t="s">
        <v>19</v>
      </c>
    </row>
    <row r="114" spans="1:16" x14ac:dyDescent="0.25">
      <c r="A114" t="s">
        <v>406</v>
      </c>
      <c r="B114" t="s">
        <v>407</v>
      </c>
      <c r="C114" t="s">
        <v>208</v>
      </c>
      <c r="D114" t="s">
        <v>511</v>
      </c>
      <c r="E114" s="7">
        <v>0</v>
      </c>
      <c r="F114" s="7">
        <v>0</v>
      </c>
      <c r="G114" s="7">
        <v>0</v>
      </c>
      <c r="H114" s="7">
        <v>1050000</v>
      </c>
      <c r="I114" s="7">
        <v>0</v>
      </c>
      <c r="J114" s="7">
        <v>0</v>
      </c>
      <c r="K114" s="7">
        <v>21000</v>
      </c>
      <c r="L114" s="7">
        <f t="shared" si="3"/>
        <v>10500</v>
      </c>
      <c r="M114" s="7">
        <f t="shared" si="4"/>
        <v>1050000</v>
      </c>
      <c r="N114" s="7">
        <v>3000067</v>
      </c>
      <c r="O114" s="7">
        <f t="shared" si="5"/>
        <v>1950067</v>
      </c>
      <c r="P114" t="s">
        <v>19</v>
      </c>
    </row>
    <row r="115" spans="1:16" x14ac:dyDescent="0.25">
      <c r="A115" t="s">
        <v>406</v>
      </c>
      <c r="B115" t="s">
        <v>407</v>
      </c>
      <c r="C115" t="s">
        <v>209</v>
      </c>
      <c r="D115" t="s">
        <v>512</v>
      </c>
      <c r="E115" s="7">
        <v>0</v>
      </c>
      <c r="F115" s="7">
        <v>0</v>
      </c>
      <c r="G115" s="7">
        <v>0</v>
      </c>
      <c r="H115" s="7">
        <v>2999928</v>
      </c>
      <c r="I115" s="7">
        <v>0</v>
      </c>
      <c r="J115" s="7">
        <v>0</v>
      </c>
      <c r="K115" s="7">
        <v>59998</v>
      </c>
      <c r="L115" s="7">
        <f t="shared" si="3"/>
        <v>29999.279999999999</v>
      </c>
      <c r="M115" s="7">
        <f t="shared" si="4"/>
        <v>2999928</v>
      </c>
      <c r="N115" s="7">
        <v>2999928</v>
      </c>
      <c r="O115" s="7">
        <f t="shared" si="5"/>
        <v>0</v>
      </c>
      <c r="P115" t="s">
        <v>19</v>
      </c>
    </row>
    <row r="116" spans="1:16" x14ac:dyDescent="0.25">
      <c r="A116" t="s">
        <v>406</v>
      </c>
      <c r="B116" t="s">
        <v>407</v>
      </c>
      <c r="C116" t="s">
        <v>210</v>
      </c>
      <c r="D116" t="s">
        <v>78</v>
      </c>
      <c r="E116" s="7">
        <v>0</v>
      </c>
      <c r="F116" s="7">
        <v>0</v>
      </c>
      <c r="G116" s="7">
        <v>0</v>
      </c>
      <c r="H116" s="7">
        <v>5999840</v>
      </c>
      <c r="I116" s="7">
        <v>0</v>
      </c>
      <c r="J116" s="7">
        <v>0</v>
      </c>
      <c r="K116" s="7">
        <v>119996</v>
      </c>
      <c r="L116" s="7">
        <f t="shared" si="3"/>
        <v>59998.400000000001</v>
      </c>
      <c r="M116" s="7">
        <f t="shared" si="4"/>
        <v>5999840</v>
      </c>
      <c r="N116" s="7">
        <v>5999840</v>
      </c>
      <c r="O116" s="7">
        <f t="shared" si="5"/>
        <v>0</v>
      </c>
      <c r="P116" t="s">
        <v>19</v>
      </c>
    </row>
    <row r="117" spans="1:16" x14ac:dyDescent="0.25">
      <c r="A117" t="s">
        <v>406</v>
      </c>
      <c r="B117" t="s">
        <v>407</v>
      </c>
      <c r="C117" t="s">
        <v>211</v>
      </c>
      <c r="D117" t="s">
        <v>513</v>
      </c>
      <c r="E117" s="7">
        <v>0</v>
      </c>
      <c r="F117" s="7">
        <v>6435137</v>
      </c>
      <c r="G117" s="7">
        <v>0</v>
      </c>
      <c r="H117" s="7">
        <v>13684532</v>
      </c>
      <c r="I117" s="7">
        <v>0</v>
      </c>
      <c r="J117" s="7">
        <v>0</v>
      </c>
      <c r="K117" s="7">
        <v>402392</v>
      </c>
      <c r="L117" s="7">
        <f t="shared" si="3"/>
        <v>201196.69</v>
      </c>
      <c r="M117" s="7">
        <f t="shared" si="4"/>
        <v>20119669</v>
      </c>
      <c r="N117" s="7">
        <v>20119669</v>
      </c>
      <c r="O117" s="7">
        <f t="shared" si="5"/>
        <v>0</v>
      </c>
      <c r="P117" t="s">
        <v>19</v>
      </c>
    </row>
    <row r="118" spans="1:16" x14ac:dyDescent="0.25">
      <c r="A118" t="s">
        <v>406</v>
      </c>
      <c r="B118" t="s">
        <v>407</v>
      </c>
      <c r="C118" t="s">
        <v>212</v>
      </c>
      <c r="D118" t="s">
        <v>514</v>
      </c>
      <c r="E118" s="7">
        <v>0</v>
      </c>
      <c r="F118" s="7">
        <v>0</v>
      </c>
      <c r="G118" s="7">
        <v>0</v>
      </c>
      <c r="H118" s="7">
        <v>8000000</v>
      </c>
      <c r="I118" s="7">
        <v>0</v>
      </c>
      <c r="J118" s="7">
        <v>0</v>
      </c>
      <c r="K118" s="7">
        <v>159327</v>
      </c>
      <c r="L118" s="7">
        <f t="shared" si="3"/>
        <v>80000</v>
      </c>
      <c r="M118" s="7">
        <f t="shared" si="4"/>
        <v>8000000</v>
      </c>
      <c r="N118" s="7">
        <v>8000067</v>
      </c>
      <c r="O118" s="7">
        <f t="shared" si="5"/>
        <v>67</v>
      </c>
      <c r="P118" t="s">
        <v>19</v>
      </c>
    </row>
    <row r="119" spans="1:16" x14ac:dyDescent="0.25">
      <c r="A119" t="s">
        <v>406</v>
      </c>
      <c r="B119" t="s">
        <v>407</v>
      </c>
      <c r="C119" t="s">
        <v>213</v>
      </c>
      <c r="D119" t="s">
        <v>45</v>
      </c>
      <c r="E119" s="7">
        <v>3824804</v>
      </c>
      <c r="F119" s="7">
        <v>6206749</v>
      </c>
      <c r="G119" s="7">
        <v>0</v>
      </c>
      <c r="H119" s="7">
        <v>19719972</v>
      </c>
      <c r="I119" s="7">
        <v>0</v>
      </c>
      <c r="J119" s="7">
        <v>0</v>
      </c>
      <c r="K119" s="7">
        <v>582783</v>
      </c>
      <c r="L119" s="7">
        <f t="shared" si="3"/>
        <v>297515.25</v>
      </c>
      <c r="M119" s="7">
        <f t="shared" si="4"/>
        <v>29751525</v>
      </c>
      <c r="N119" s="7">
        <v>29751525</v>
      </c>
      <c r="O119" s="7">
        <f t="shared" si="5"/>
        <v>0</v>
      </c>
      <c r="P119" t="s">
        <v>19</v>
      </c>
    </row>
    <row r="120" spans="1:16" x14ac:dyDescent="0.25">
      <c r="A120" t="s">
        <v>406</v>
      </c>
      <c r="B120" t="s">
        <v>407</v>
      </c>
      <c r="C120" t="s">
        <v>214</v>
      </c>
      <c r="D120" t="s">
        <v>515</v>
      </c>
      <c r="E120" s="7">
        <v>0</v>
      </c>
      <c r="F120" s="7">
        <v>0</v>
      </c>
      <c r="G120" s="7">
        <v>0</v>
      </c>
      <c r="H120" s="7">
        <v>5965247</v>
      </c>
      <c r="I120" s="7">
        <v>0</v>
      </c>
      <c r="J120" s="7">
        <v>0</v>
      </c>
      <c r="K120" s="7">
        <v>0</v>
      </c>
      <c r="L120" s="7">
        <f t="shared" si="3"/>
        <v>59652.47</v>
      </c>
      <c r="M120" s="7">
        <f t="shared" si="4"/>
        <v>5965247</v>
      </c>
      <c r="N120" s="7">
        <v>5965247</v>
      </c>
      <c r="O120" s="7">
        <f t="shared" si="5"/>
        <v>0</v>
      </c>
      <c r="P120" t="s">
        <v>19</v>
      </c>
    </row>
    <row r="121" spans="1:16" x14ac:dyDescent="0.25">
      <c r="A121" t="s">
        <v>406</v>
      </c>
      <c r="B121" t="s">
        <v>407</v>
      </c>
      <c r="C121" t="s">
        <v>215</v>
      </c>
      <c r="D121" t="s">
        <v>516</v>
      </c>
      <c r="E121" s="7">
        <v>0</v>
      </c>
      <c r="F121" s="7">
        <v>0</v>
      </c>
      <c r="G121" s="7">
        <v>0</v>
      </c>
      <c r="H121" s="7">
        <v>3000000</v>
      </c>
      <c r="I121" s="7">
        <v>0</v>
      </c>
      <c r="J121" s="7">
        <v>0</v>
      </c>
      <c r="K121" s="7">
        <v>0</v>
      </c>
      <c r="L121" s="7">
        <f t="shared" si="3"/>
        <v>30000</v>
      </c>
      <c r="M121" s="7">
        <f t="shared" si="4"/>
        <v>3000000</v>
      </c>
      <c r="N121" s="7">
        <v>3999811</v>
      </c>
      <c r="O121" s="7">
        <f t="shared" si="5"/>
        <v>999811</v>
      </c>
      <c r="P121" t="s">
        <v>19</v>
      </c>
    </row>
    <row r="122" spans="1:16" x14ac:dyDescent="0.25">
      <c r="A122" t="s">
        <v>406</v>
      </c>
      <c r="B122" t="s">
        <v>407</v>
      </c>
      <c r="C122" t="s">
        <v>216</v>
      </c>
      <c r="D122" t="s">
        <v>517</v>
      </c>
      <c r="E122" s="7">
        <v>5779669</v>
      </c>
      <c r="F122" s="7">
        <v>4212000</v>
      </c>
      <c r="G122" s="7">
        <v>0</v>
      </c>
      <c r="H122" s="7">
        <v>0</v>
      </c>
      <c r="I122" s="7">
        <v>0</v>
      </c>
      <c r="J122" s="7">
        <v>0</v>
      </c>
      <c r="K122" s="7">
        <v>199833</v>
      </c>
      <c r="L122" s="7">
        <f t="shared" si="3"/>
        <v>99916.69</v>
      </c>
      <c r="M122" s="7">
        <f t="shared" si="4"/>
        <v>9991669</v>
      </c>
      <c r="N122" s="7">
        <v>9991883</v>
      </c>
      <c r="O122" s="7">
        <f t="shared" si="5"/>
        <v>214</v>
      </c>
      <c r="P122" t="s">
        <v>19</v>
      </c>
    </row>
    <row r="123" spans="1:16" x14ac:dyDescent="0.25">
      <c r="A123" t="s">
        <v>406</v>
      </c>
      <c r="B123" t="s">
        <v>407</v>
      </c>
      <c r="C123" t="s">
        <v>217</v>
      </c>
      <c r="D123" t="s">
        <v>518</v>
      </c>
      <c r="E123" s="7">
        <v>0</v>
      </c>
      <c r="F123" s="7">
        <v>0</v>
      </c>
      <c r="G123" s="7">
        <v>0</v>
      </c>
      <c r="H123" s="7">
        <v>11200000</v>
      </c>
      <c r="I123" s="7">
        <v>0</v>
      </c>
      <c r="J123" s="7">
        <v>0</v>
      </c>
      <c r="K123" s="7">
        <v>224000</v>
      </c>
      <c r="L123" s="7">
        <f t="shared" si="3"/>
        <v>112000</v>
      </c>
      <c r="M123" s="7">
        <f t="shared" si="4"/>
        <v>11200000</v>
      </c>
      <c r="N123" s="7">
        <v>56450169</v>
      </c>
      <c r="O123" s="7">
        <f t="shared" si="5"/>
        <v>45250169</v>
      </c>
      <c r="P123" t="s">
        <v>19</v>
      </c>
    </row>
    <row r="124" spans="1:16" x14ac:dyDescent="0.25">
      <c r="A124" t="s">
        <v>406</v>
      </c>
      <c r="B124" t="s">
        <v>407</v>
      </c>
      <c r="C124" t="s">
        <v>218</v>
      </c>
      <c r="D124" t="s">
        <v>519</v>
      </c>
      <c r="E124" s="7">
        <v>0</v>
      </c>
      <c r="F124" s="7">
        <v>0</v>
      </c>
      <c r="G124" s="7">
        <v>0</v>
      </c>
      <c r="H124" s="7">
        <v>2000000</v>
      </c>
      <c r="I124" s="7">
        <v>0</v>
      </c>
      <c r="J124" s="7">
        <v>0</v>
      </c>
      <c r="K124" s="7">
        <v>39311</v>
      </c>
      <c r="L124" s="7">
        <f t="shared" si="3"/>
        <v>20000</v>
      </c>
      <c r="M124" s="7">
        <f t="shared" si="4"/>
        <v>2000000</v>
      </c>
      <c r="N124" s="7">
        <v>2442079</v>
      </c>
      <c r="O124" s="7">
        <f t="shared" si="5"/>
        <v>442079</v>
      </c>
      <c r="P124" t="s">
        <v>19</v>
      </c>
    </row>
    <row r="125" spans="1:16" x14ac:dyDescent="0.25">
      <c r="A125" t="s">
        <v>406</v>
      </c>
      <c r="B125" t="s">
        <v>407</v>
      </c>
      <c r="C125" t="s">
        <v>219</v>
      </c>
      <c r="D125" t="s">
        <v>520</v>
      </c>
      <c r="E125" s="7">
        <v>0</v>
      </c>
      <c r="F125" s="7">
        <v>0</v>
      </c>
      <c r="G125" s="7">
        <v>0</v>
      </c>
      <c r="H125" s="7">
        <v>2062100</v>
      </c>
      <c r="I125" s="7">
        <v>0</v>
      </c>
      <c r="J125" s="7">
        <v>0</v>
      </c>
      <c r="K125" s="7">
        <v>38860</v>
      </c>
      <c r="L125" s="7">
        <f t="shared" si="3"/>
        <v>20621</v>
      </c>
      <c r="M125" s="7">
        <f t="shared" si="4"/>
        <v>2062100</v>
      </c>
      <c r="N125" s="7">
        <v>2062100</v>
      </c>
      <c r="O125" s="7">
        <f t="shared" si="5"/>
        <v>0</v>
      </c>
      <c r="P125" t="s">
        <v>19</v>
      </c>
    </row>
    <row r="126" spans="1:16" x14ac:dyDescent="0.25">
      <c r="A126" t="s">
        <v>406</v>
      </c>
      <c r="B126" t="s">
        <v>407</v>
      </c>
      <c r="C126" t="s">
        <v>220</v>
      </c>
      <c r="D126" t="s">
        <v>521</v>
      </c>
      <c r="E126" s="7">
        <v>0</v>
      </c>
      <c r="F126" s="7">
        <v>12332000</v>
      </c>
      <c r="G126" s="7">
        <v>0</v>
      </c>
      <c r="H126" s="7">
        <v>57667000</v>
      </c>
      <c r="I126" s="7">
        <v>0</v>
      </c>
      <c r="J126" s="7">
        <v>0</v>
      </c>
      <c r="K126" s="7">
        <v>1399975</v>
      </c>
      <c r="L126" s="7">
        <f t="shared" si="3"/>
        <v>699990</v>
      </c>
      <c r="M126" s="7">
        <f t="shared" si="4"/>
        <v>69999000</v>
      </c>
      <c r="N126" s="7">
        <v>70000198</v>
      </c>
      <c r="O126" s="7">
        <f t="shared" si="5"/>
        <v>1198</v>
      </c>
      <c r="P126" t="s">
        <v>19</v>
      </c>
    </row>
    <row r="127" spans="1:16" x14ac:dyDescent="0.25">
      <c r="A127" t="s">
        <v>406</v>
      </c>
      <c r="B127" t="s">
        <v>407</v>
      </c>
      <c r="C127" t="s">
        <v>221</v>
      </c>
      <c r="D127" t="s">
        <v>522</v>
      </c>
      <c r="E127" s="7">
        <v>0</v>
      </c>
      <c r="F127" s="7">
        <v>12017587</v>
      </c>
      <c r="G127" s="7">
        <v>0</v>
      </c>
      <c r="H127" s="7">
        <v>24082413</v>
      </c>
      <c r="I127" s="7">
        <v>0</v>
      </c>
      <c r="J127" s="7">
        <v>0</v>
      </c>
      <c r="K127" s="7">
        <v>716688</v>
      </c>
      <c r="L127" s="7">
        <f t="shared" si="3"/>
        <v>361000</v>
      </c>
      <c r="M127" s="7">
        <f t="shared" si="4"/>
        <v>36100000</v>
      </c>
      <c r="N127" s="7">
        <v>39918894</v>
      </c>
      <c r="O127" s="7">
        <f t="shared" si="5"/>
        <v>3818894</v>
      </c>
      <c r="P127" t="s">
        <v>19</v>
      </c>
    </row>
    <row r="128" spans="1:16" x14ac:dyDescent="0.25">
      <c r="A128" t="s">
        <v>406</v>
      </c>
      <c r="B128" t="s">
        <v>407</v>
      </c>
      <c r="C128" t="s">
        <v>222</v>
      </c>
      <c r="D128" t="s">
        <v>37</v>
      </c>
      <c r="E128" s="7">
        <v>0</v>
      </c>
      <c r="F128" s="7">
        <v>178754</v>
      </c>
      <c r="G128" s="7">
        <v>0</v>
      </c>
      <c r="H128" s="7">
        <v>19820770</v>
      </c>
      <c r="I128" s="7">
        <v>0</v>
      </c>
      <c r="J128" s="7">
        <v>0</v>
      </c>
      <c r="K128" s="7">
        <v>399990</v>
      </c>
      <c r="L128" s="7">
        <f t="shared" si="3"/>
        <v>199995.24</v>
      </c>
      <c r="M128" s="7">
        <f t="shared" si="4"/>
        <v>19999524</v>
      </c>
      <c r="N128" s="7">
        <v>19999524</v>
      </c>
      <c r="O128" s="7">
        <f t="shared" si="5"/>
        <v>0</v>
      </c>
      <c r="P128" t="s">
        <v>19</v>
      </c>
    </row>
    <row r="129" spans="1:16" x14ac:dyDescent="0.25">
      <c r="A129" t="s">
        <v>406</v>
      </c>
      <c r="B129" t="s">
        <v>407</v>
      </c>
      <c r="C129" t="s">
        <v>223</v>
      </c>
      <c r="D129" t="s">
        <v>523</v>
      </c>
      <c r="E129" s="7">
        <v>0</v>
      </c>
      <c r="F129" s="7">
        <v>0</v>
      </c>
      <c r="G129" s="7">
        <v>0</v>
      </c>
      <c r="H129" s="7">
        <v>3196835</v>
      </c>
      <c r="I129" s="7">
        <v>0</v>
      </c>
      <c r="J129" s="7">
        <v>0</v>
      </c>
      <c r="K129" s="7">
        <v>63936</v>
      </c>
      <c r="L129" s="7">
        <f t="shared" si="3"/>
        <v>31968.350000000002</v>
      </c>
      <c r="M129" s="7">
        <f t="shared" si="4"/>
        <v>3196835</v>
      </c>
      <c r="N129" s="7">
        <v>3196835</v>
      </c>
      <c r="O129" s="7">
        <f t="shared" si="5"/>
        <v>0</v>
      </c>
      <c r="P129" t="s">
        <v>19</v>
      </c>
    </row>
    <row r="130" spans="1:16" x14ac:dyDescent="0.25">
      <c r="A130" t="s">
        <v>406</v>
      </c>
      <c r="B130" t="s">
        <v>407</v>
      </c>
      <c r="C130" t="s">
        <v>224</v>
      </c>
      <c r="D130" t="s">
        <v>524</v>
      </c>
      <c r="E130" s="7">
        <v>0</v>
      </c>
      <c r="F130" s="7">
        <v>0</v>
      </c>
      <c r="G130" s="7">
        <v>0</v>
      </c>
      <c r="H130" s="7">
        <v>10000462</v>
      </c>
      <c r="I130" s="7">
        <v>0</v>
      </c>
      <c r="J130" s="7">
        <v>0</v>
      </c>
      <c r="K130" s="7">
        <v>200009</v>
      </c>
      <c r="L130" s="7">
        <f t="shared" si="3"/>
        <v>100004.62</v>
      </c>
      <c r="M130" s="7">
        <f t="shared" si="4"/>
        <v>10000462</v>
      </c>
      <c r="N130" s="7">
        <v>10000462</v>
      </c>
      <c r="O130" s="7">
        <f t="shared" si="5"/>
        <v>0</v>
      </c>
      <c r="P130" t="s">
        <v>19</v>
      </c>
    </row>
    <row r="131" spans="1:16" x14ac:dyDescent="0.25">
      <c r="A131" t="s">
        <v>406</v>
      </c>
      <c r="B131" t="s">
        <v>407</v>
      </c>
      <c r="C131" t="s">
        <v>225</v>
      </c>
      <c r="D131" t="s">
        <v>525</v>
      </c>
      <c r="E131" s="7">
        <v>0</v>
      </c>
      <c r="F131" s="7">
        <v>0</v>
      </c>
      <c r="G131" s="7">
        <v>0</v>
      </c>
      <c r="H131" s="7">
        <v>3450000</v>
      </c>
      <c r="I131" s="7">
        <v>0</v>
      </c>
      <c r="J131" s="7">
        <v>0</v>
      </c>
      <c r="K131" s="7">
        <v>69000</v>
      </c>
      <c r="L131" s="7">
        <f t="shared" ref="L131:L194" si="6">SUM(E131:J131)*0.01</f>
        <v>34500</v>
      </c>
      <c r="M131" s="7">
        <f t="shared" ref="M131:M194" si="7">SUM(E131:J131)</f>
        <v>3450000</v>
      </c>
      <c r="N131" s="7">
        <v>8693750</v>
      </c>
      <c r="O131" s="7">
        <f t="shared" ref="O131:O194" si="8">N131-M131</f>
        <v>5243750</v>
      </c>
      <c r="P131" t="s">
        <v>19</v>
      </c>
    </row>
    <row r="132" spans="1:16" x14ac:dyDescent="0.25">
      <c r="A132" t="s">
        <v>406</v>
      </c>
      <c r="B132" t="s">
        <v>407</v>
      </c>
      <c r="C132" t="s">
        <v>226</v>
      </c>
      <c r="D132" t="s">
        <v>526</v>
      </c>
      <c r="E132" s="7">
        <v>0</v>
      </c>
      <c r="F132" s="7">
        <v>0</v>
      </c>
      <c r="G132" s="7">
        <v>0</v>
      </c>
      <c r="H132" s="7">
        <v>5050000</v>
      </c>
      <c r="I132" s="7">
        <v>0</v>
      </c>
      <c r="J132" s="7">
        <v>0</v>
      </c>
      <c r="K132" s="7">
        <v>100999</v>
      </c>
      <c r="L132" s="7">
        <f t="shared" si="6"/>
        <v>50500</v>
      </c>
      <c r="M132" s="7">
        <f t="shared" si="7"/>
        <v>5050000</v>
      </c>
      <c r="N132" s="7">
        <v>5999897</v>
      </c>
      <c r="O132" s="7">
        <f t="shared" si="8"/>
        <v>949897</v>
      </c>
      <c r="P132" t="s">
        <v>19</v>
      </c>
    </row>
    <row r="133" spans="1:16" x14ac:dyDescent="0.25">
      <c r="A133" t="s">
        <v>406</v>
      </c>
      <c r="B133" t="s">
        <v>407</v>
      </c>
      <c r="C133" t="s">
        <v>227</v>
      </c>
      <c r="D133" t="s">
        <v>527</v>
      </c>
      <c r="E133" s="7">
        <v>0</v>
      </c>
      <c r="F133" s="7">
        <v>0</v>
      </c>
      <c r="G133" s="7">
        <v>0</v>
      </c>
      <c r="H133" s="7">
        <v>2921161</v>
      </c>
      <c r="I133" s="7">
        <v>0</v>
      </c>
      <c r="J133" s="7">
        <v>0</v>
      </c>
      <c r="K133" s="7">
        <v>58423</v>
      </c>
      <c r="L133" s="7">
        <f t="shared" si="6"/>
        <v>29211.61</v>
      </c>
      <c r="M133" s="7">
        <f t="shared" si="7"/>
        <v>2921161</v>
      </c>
      <c r="N133" s="7">
        <v>2921161</v>
      </c>
      <c r="O133" s="7">
        <f t="shared" si="8"/>
        <v>0</v>
      </c>
      <c r="P133" t="s">
        <v>19</v>
      </c>
    </row>
    <row r="134" spans="1:16" x14ac:dyDescent="0.25">
      <c r="A134" t="s">
        <v>406</v>
      </c>
      <c r="B134" t="s">
        <v>407</v>
      </c>
      <c r="C134" t="s">
        <v>228</v>
      </c>
      <c r="D134" t="s">
        <v>528</v>
      </c>
      <c r="E134" s="7">
        <v>0</v>
      </c>
      <c r="F134" s="7">
        <v>0</v>
      </c>
      <c r="G134" s="7">
        <v>0</v>
      </c>
      <c r="H134" s="7">
        <v>4370000</v>
      </c>
      <c r="I134" s="7">
        <v>0</v>
      </c>
      <c r="J134" s="7">
        <v>0</v>
      </c>
      <c r="K134" s="7">
        <v>87400</v>
      </c>
      <c r="L134" s="7">
        <f t="shared" si="6"/>
        <v>43700</v>
      </c>
      <c r="M134" s="7">
        <f t="shared" si="7"/>
        <v>4370000</v>
      </c>
      <c r="N134" s="7">
        <v>5422545</v>
      </c>
      <c r="O134" s="7">
        <f t="shared" si="8"/>
        <v>1052545</v>
      </c>
      <c r="P134" t="s">
        <v>19</v>
      </c>
    </row>
    <row r="135" spans="1:16" x14ac:dyDescent="0.25">
      <c r="A135" t="s">
        <v>406</v>
      </c>
      <c r="B135" t="s">
        <v>407</v>
      </c>
      <c r="C135" t="s">
        <v>229</v>
      </c>
      <c r="D135" t="s">
        <v>54</v>
      </c>
      <c r="E135" s="7">
        <v>0</v>
      </c>
      <c r="F135" s="7">
        <v>0</v>
      </c>
      <c r="G135" s="7">
        <v>0</v>
      </c>
      <c r="H135" s="7">
        <v>5999814</v>
      </c>
      <c r="I135" s="7">
        <v>0</v>
      </c>
      <c r="J135" s="7">
        <v>0</v>
      </c>
      <c r="K135" s="7">
        <v>119996</v>
      </c>
      <c r="L135" s="7">
        <f t="shared" si="6"/>
        <v>59998.14</v>
      </c>
      <c r="M135" s="7">
        <f t="shared" si="7"/>
        <v>5999814</v>
      </c>
      <c r="N135" s="7">
        <v>5999814</v>
      </c>
      <c r="O135" s="7">
        <f t="shared" si="8"/>
        <v>0</v>
      </c>
      <c r="P135" t="s">
        <v>19</v>
      </c>
    </row>
    <row r="136" spans="1:16" x14ac:dyDescent="0.25">
      <c r="A136" t="s">
        <v>406</v>
      </c>
      <c r="B136" t="s">
        <v>407</v>
      </c>
      <c r="C136" t="s">
        <v>230</v>
      </c>
      <c r="D136" t="s">
        <v>55</v>
      </c>
      <c r="E136" s="7">
        <v>779695</v>
      </c>
      <c r="F136" s="7">
        <v>906281</v>
      </c>
      <c r="G136" s="7">
        <v>0</v>
      </c>
      <c r="H136" s="7">
        <v>8313778</v>
      </c>
      <c r="I136" s="7">
        <v>0</v>
      </c>
      <c r="J136" s="7">
        <v>0</v>
      </c>
      <c r="K136" s="7">
        <v>199993</v>
      </c>
      <c r="L136" s="7">
        <f t="shared" si="6"/>
        <v>99997.540000000008</v>
      </c>
      <c r="M136" s="7">
        <f t="shared" si="7"/>
        <v>9999754</v>
      </c>
      <c r="N136" s="7">
        <v>9999754</v>
      </c>
      <c r="O136" s="7">
        <f t="shared" si="8"/>
        <v>0</v>
      </c>
      <c r="P136" t="s">
        <v>19</v>
      </c>
    </row>
    <row r="137" spans="1:16" x14ac:dyDescent="0.25">
      <c r="A137" t="s">
        <v>406</v>
      </c>
      <c r="B137" t="s">
        <v>407</v>
      </c>
      <c r="C137" t="s">
        <v>231</v>
      </c>
      <c r="D137" t="s">
        <v>529</v>
      </c>
      <c r="E137" s="7">
        <v>0</v>
      </c>
      <c r="F137" s="7">
        <v>3566477</v>
      </c>
      <c r="G137" s="7">
        <v>0</v>
      </c>
      <c r="H137" s="7">
        <v>8449523</v>
      </c>
      <c r="I137" s="7">
        <v>0</v>
      </c>
      <c r="J137" s="7">
        <v>0</v>
      </c>
      <c r="K137" s="7">
        <v>240320</v>
      </c>
      <c r="L137" s="7">
        <f t="shared" si="6"/>
        <v>120160</v>
      </c>
      <c r="M137" s="7">
        <f t="shared" si="7"/>
        <v>12016000</v>
      </c>
      <c r="N137" s="7">
        <v>12016359</v>
      </c>
      <c r="O137" s="7">
        <f t="shared" si="8"/>
        <v>359</v>
      </c>
      <c r="P137" t="s">
        <v>19</v>
      </c>
    </row>
    <row r="138" spans="1:16" x14ac:dyDescent="0.25">
      <c r="A138" t="s">
        <v>406</v>
      </c>
      <c r="B138" t="s">
        <v>407</v>
      </c>
      <c r="C138" t="s">
        <v>232</v>
      </c>
      <c r="D138" t="s">
        <v>82</v>
      </c>
      <c r="E138" s="7">
        <v>0</v>
      </c>
      <c r="F138" s="7">
        <v>0</v>
      </c>
      <c r="G138" s="7">
        <v>0</v>
      </c>
      <c r="H138" s="7">
        <v>1700000</v>
      </c>
      <c r="I138" s="7">
        <v>0</v>
      </c>
      <c r="J138" s="7">
        <v>0</v>
      </c>
      <c r="K138" s="7">
        <v>34000</v>
      </c>
      <c r="L138" s="7">
        <f t="shared" si="6"/>
        <v>17000</v>
      </c>
      <c r="M138" s="7">
        <f t="shared" si="7"/>
        <v>1700000</v>
      </c>
      <c r="N138" s="7">
        <v>5603494</v>
      </c>
      <c r="O138" s="7">
        <f t="shared" si="8"/>
        <v>3903494</v>
      </c>
      <c r="P138" t="s">
        <v>19</v>
      </c>
    </row>
    <row r="139" spans="1:16" x14ac:dyDescent="0.25">
      <c r="A139" t="s">
        <v>406</v>
      </c>
      <c r="B139" t="s">
        <v>407</v>
      </c>
      <c r="C139" t="s">
        <v>233</v>
      </c>
      <c r="D139" t="s">
        <v>59</v>
      </c>
      <c r="E139" s="7">
        <v>0</v>
      </c>
      <c r="F139" s="7">
        <v>0</v>
      </c>
      <c r="G139" s="7">
        <v>0</v>
      </c>
      <c r="H139" s="7">
        <v>1000004</v>
      </c>
      <c r="I139" s="7">
        <v>0</v>
      </c>
      <c r="J139" s="7">
        <v>0</v>
      </c>
      <c r="K139" s="7">
        <v>20000</v>
      </c>
      <c r="L139" s="7">
        <f t="shared" si="6"/>
        <v>10000.040000000001</v>
      </c>
      <c r="M139" s="7">
        <f t="shared" si="7"/>
        <v>1000004</v>
      </c>
      <c r="N139" s="7">
        <v>1000004</v>
      </c>
      <c r="O139" s="7">
        <f t="shared" si="8"/>
        <v>0</v>
      </c>
      <c r="P139" t="s">
        <v>19</v>
      </c>
    </row>
    <row r="140" spans="1:16" x14ac:dyDescent="0.25">
      <c r="A140" t="s">
        <v>406</v>
      </c>
      <c r="B140" t="s">
        <v>407</v>
      </c>
      <c r="C140" t="s">
        <v>234</v>
      </c>
      <c r="D140" t="s">
        <v>530</v>
      </c>
      <c r="E140" s="7">
        <v>0</v>
      </c>
      <c r="F140" s="7">
        <v>0</v>
      </c>
      <c r="G140" s="7">
        <v>0</v>
      </c>
      <c r="H140" s="7">
        <v>24200000</v>
      </c>
      <c r="I140" s="7">
        <v>0</v>
      </c>
      <c r="J140" s="7">
        <v>0</v>
      </c>
      <c r="K140" s="7">
        <v>484000</v>
      </c>
      <c r="L140" s="7">
        <f t="shared" si="6"/>
        <v>242000</v>
      </c>
      <c r="M140" s="7">
        <f t="shared" si="7"/>
        <v>24200000</v>
      </c>
      <c r="N140" s="7">
        <v>24999799</v>
      </c>
      <c r="O140" s="7">
        <f t="shared" si="8"/>
        <v>799799</v>
      </c>
      <c r="P140" t="s">
        <v>19</v>
      </c>
    </row>
    <row r="141" spans="1:16" x14ac:dyDescent="0.25">
      <c r="A141" t="s">
        <v>406</v>
      </c>
      <c r="B141" t="s">
        <v>407</v>
      </c>
      <c r="C141" t="s">
        <v>235</v>
      </c>
      <c r="D141" t="s">
        <v>531</v>
      </c>
      <c r="E141" s="7">
        <v>0</v>
      </c>
      <c r="F141" s="7">
        <v>176000</v>
      </c>
      <c r="G141" s="7">
        <v>0</v>
      </c>
      <c r="H141" s="7">
        <v>4524000</v>
      </c>
      <c r="I141" s="7">
        <v>0</v>
      </c>
      <c r="J141" s="7">
        <v>0</v>
      </c>
      <c r="K141" s="7">
        <v>0</v>
      </c>
      <c r="L141" s="7">
        <f t="shared" si="6"/>
        <v>47000</v>
      </c>
      <c r="M141" s="7">
        <f t="shared" si="7"/>
        <v>4700000</v>
      </c>
      <c r="N141" s="7">
        <v>4702299</v>
      </c>
      <c r="O141" s="7">
        <f t="shared" si="8"/>
        <v>2299</v>
      </c>
      <c r="P141" t="s">
        <v>19</v>
      </c>
    </row>
    <row r="142" spans="1:16" x14ac:dyDescent="0.25">
      <c r="A142" t="s">
        <v>406</v>
      </c>
      <c r="B142" t="s">
        <v>407</v>
      </c>
      <c r="C142" t="s">
        <v>236</v>
      </c>
      <c r="D142" t="s">
        <v>94</v>
      </c>
      <c r="E142" s="7">
        <v>0</v>
      </c>
      <c r="F142" s="7">
        <v>5276956</v>
      </c>
      <c r="G142" s="7">
        <v>0</v>
      </c>
      <c r="H142" s="7">
        <v>7481284</v>
      </c>
      <c r="I142" s="7">
        <v>0</v>
      </c>
      <c r="J142" s="7">
        <v>0</v>
      </c>
      <c r="K142" s="7">
        <v>255165</v>
      </c>
      <c r="L142" s="7">
        <f t="shared" si="6"/>
        <v>127582.40000000001</v>
      </c>
      <c r="M142" s="7">
        <f t="shared" si="7"/>
        <v>12758240</v>
      </c>
      <c r="N142" s="7">
        <v>12758240</v>
      </c>
      <c r="O142" s="7">
        <f t="shared" si="8"/>
        <v>0</v>
      </c>
      <c r="P142" t="s">
        <v>19</v>
      </c>
    </row>
    <row r="143" spans="1:16" x14ac:dyDescent="0.25">
      <c r="A143" t="s">
        <v>406</v>
      </c>
      <c r="B143" t="s">
        <v>407</v>
      </c>
      <c r="C143" t="s">
        <v>237</v>
      </c>
      <c r="D143" t="s">
        <v>532</v>
      </c>
      <c r="E143" s="7">
        <v>1096370</v>
      </c>
      <c r="F143" s="7">
        <v>0</v>
      </c>
      <c r="G143" s="7">
        <v>0</v>
      </c>
      <c r="H143" s="7">
        <v>4881983</v>
      </c>
      <c r="I143" s="7">
        <v>0</v>
      </c>
      <c r="J143" s="7">
        <v>0</v>
      </c>
      <c r="K143" s="7">
        <v>119414</v>
      </c>
      <c r="L143" s="7">
        <f t="shared" si="6"/>
        <v>59783.53</v>
      </c>
      <c r="M143" s="7">
        <f t="shared" si="7"/>
        <v>5978353</v>
      </c>
      <c r="N143" s="7">
        <v>5978353</v>
      </c>
      <c r="O143" s="7">
        <f t="shared" si="8"/>
        <v>0</v>
      </c>
      <c r="P143" t="s">
        <v>19</v>
      </c>
    </row>
    <row r="144" spans="1:16" x14ac:dyDescent="0.25">
      <c r="A144" t="s">
        <v>406</v>
      </c>
      <c r="B144" t="s">
        <v>407</v>
      </c>
      <c r="C144" t="s">
        <v>238</v>
      </c>
      <c r="D144" t="s">
        <v>30</v>
      </c>
      <c r="E144" s="7">
        <v>0</v>
      </c>
      <c r="F144" s="7">
        <v>0</v>
      </c>
      <c r="G144" s="7">
        <v>0</v>
      </c>
      <c r="H144" s="7">
        <v>5090170</v>
      </c>
      <c r="I144" s="7">
        <v>0</v>
      </c>
      <c r="J144" s="7">
        <v>0</v>
      </c>
      <c r="K144" s="7">
        <v>101803</v>
      </c>
      <c r="L144" s="7">
        <f t="shared" si="6"/>
        <v>50901.700000000004</v>
      </c>
      <c r="M144" s="7">
        <f t="shared" si="7"/>
        <v>5090170</v>
      </c>
      <c r="N144" s="7">
        <v>5090170</v>
      </c>
      <c r="O144" s="7">
        <f t="shared" si="8"/>
        <v>0</v>
      </c>
      <c r="P144" t="s">
        <v>19</v>
      </c>
    </row>
    <row r="145" spans="1:16" x14ac:dyDescent="0.25">
      <c r="A145" t="s">
        <v>406</v>
      </c>
      <c r="B145" t="s">
        <v>407</v>
      </c>
      <c r="C145" t="s">
        <v>239</v>
      </c>
      <c r="D145" t="s">
        <v>533</v>
      </c>
      <c r="E145" s="7">
        <v>0</v>
      </c>
      <c r="F145" s="7">
        <v>0</v>
      </c>
      <c r="G145" s="7">
        <v>0</v>
      </c>
      <c r="H145" s="7">
        <v>24100000</v>
      </c>
      <c r="I145" s="7">
        <v>0</v>
      </c>
      <c r="J145" s="7">
        <v>0</v>
      </c>
      <c r="K145" s="7">
        <v>482000</v>
      </c>
      <c r="L145" s="7">
        <f t="shared" si="6"/>
        <v>241000</v>
      </c>
      <c r="M145" s="7">
        <f t="shared" si="7"/>
        <v>24100000</v>
      </c>
      <c r="N145" s="7">
        <v>53999871</v>
      </c>
      <c r="O145" s="7">
        <f t="shared" si="8"/>
        <v>29899871</v>
      </c>
      <c r="P145" t="s">
        <v>19</v>
      </c>
    </row>
    <row r="146" spans="1:16" x14ac:dyDescent="0.25">
      <c r="A146" t="s">
        <v>406</v>
      </c>
      <c r="B146" t="s">
        <v>407</v>
      </c>
      <c r="C146" t="s">
        <v>240</v>
      </c>
      <c r="D146" t="s">
        <v>534</v>
      </c>
      <c r="E146" s="7">
        <v>0</v>
      </c>
      <c r="F146" s="7">
        <v>0</v>
      </c>
      <c r="G146" s="7">
        <v>0</v>
      </c>
      <c r="H146" s="7">
        <v>9800000</v>
      </c>
      <c r="I146" s="7">
        <v>0</v>
      </c>
      <c r="J146" s="7">
        <v>0</v>
      </c>
      <c r="K146" s="7">
        <v>195997</v>
      </c>
      <c r="L146" s="7">
        <f t="shared" si="6"/>
        <v>98000</v>
      </c>
      <c r="M146" s="7">
        <f t="shared" si="7"/>
        <v>9800000</v>
      </c>
      <c r="N146" s="7">
        <v>10000143</v>
      </c>
      <c r="O146" s="7">
        <f t="shared" si="8"/>
        <v>200143</v>
      </c>
      <c r="P146" t="s">
        <v>19</v>
      </c>
    </row>
    <row r="147" spans="1:16" x14ac:dyDescent="0.25">
      <c r="A147" t="s">
        <v>406</v>
      </c>
      <c r="B147" t="s">
        <v>407</v>
      </c>
      <c r="C147" t="s">
        <v>241</v>
      </c>
      <c r="D147" t="s">
        <v>535</v>
      </c>
      <c r="E147" s="7">
        <v>0</v>
      </c>
      <c r="F147" s="7">
        <v>146578</v>
      </c>
      <c r="G147" s="7">
        <v>0</v>
      </c>
      <c r="H147" s="7">
        <v>5853376</v>
      </c>
      <c r="I147" s="7">
        <v>0</v>
      </c>
      <c r="J147" s="7">
        <v>0</v>
      </c>
      <c r="K147" s="7">
        <v>119998</v>
      </c>
      <c r="L147" s="7">
        <f t="shared" si="6"/>
        <v>59999.54</v>
      </c>
      <c r="M147" s="7">
        <f t="shared" si="7"/>
        <v>5999954</v>
      </c>
      <c r="N147" s="7">
        <v>5999954</v>
      </c>
      <c r="O147" s="7">
        <f t="shared" si="8"/>
        <v>0</v>
      </c>
      <c r="P147" t="s">
        <v>19</v>
      </c>
    </row>
    <row r="148" spans="1:16" x14ac:dyDescent="0.25">
      <c r="A148" t="s">
        <v>406</v>
      </c>
      <c r="B148" t="s">
        <v>407</v>
      </c>
      <c r="C148" t="s">
        <v>242</v>
      </c>
      <c r="D148" t="s">
        <v>26</v>
      </c>
      <c r="E148" s="7">
        <v>0</v>
      </c>
      <c r="F148" s="7">
        <v>353932</v>
      </c>
      <c r="G148" s="7">
        <v>0</v>
      </c>
      <c r="H148" s="7">
        <v>2549229</v>
      </c>
      <c r="I148" s="7">
        <v>0</v>
      </c>
      <c r="J148" s="7">
        <v>0</v>
      </c>
      <c r="K148" s="7">
        <v>58063</v>
      </c>
      <c r="L148" s="7">
        <f t="shared" si="6"/>
        <v>29031.61</v>
      </c>
      <c r="M148" s="7">
        <f t="shared" si="7"/>
        <v>2903161</v>
      </c>
      <c r="N148" s="7">
        <v>2903161</v>
      </c>
      <c r="O148" s="7">
        <f t="shared" si="8"/>
        <v>0</v>
      </c>
      <c r="P148" t="s">
        <v>19</v>
      </c>
    </row>
    <row r="149" spans="1:16" x14ac:dyDescent="0.25">
      <c r="A149" t="s">
        <v>406</v>
      </c>
      <c r="B149" t="s">
        <v>407</v>
      </c>
      <c r="C149" t="s">
        <v>243</v>
      </c>
      <c r="D149" t="s">
        <v>536</v>
      </c>
      <c r="E149" s="7">
        <v>506802</v>
      </c>
      <c r="F149" s="7">
        <v>715015</v>
      </c>
      <c r="G149" s="7">
        <v>0</v>
      </c>
      <c r="H149" s="7">
        <v>12434985</v>
      </c>
      <c r="I149" s="7">
        <v>0</v>
      </c>
      <c r="J149" s="7">
        <v>0</v>
      </c>
      <c r="K149" s="7">
        <v>273136</v>
      </c>
      <c r="L149" s="7">
        <f t="shared" si="6"/>
        <v>136568.01999999999</v>
      </c>
      <c r="M149" s="7">
        <f t="shared" si="7"/>
        <v>13656802</v>
      </c>
      <c r="N149" s="7">
        <v>13744100</v>
      </c>
      <c r="O149" s="7">
        <f t="shared" si="8"/>
        <v>87298</v>
      </c>
      <c r="P149" t="s">
        <v>19</v>
      </c>
    </row>
    <row r="150" spans="1:16" x14ac:dyDescent="0.25">
      <c r="A150" t="s">
        <v>406</v>
      </c>
      <c r="B150" t="s">
        <v>407</v>
      </c>
      <c r="C150" t="s">
        <v>244</v>
      </c>
      <c r="D150" t="s">
        <v>537</v>
      </c>
      <c r="E150" s="7">
        <v>0</v>
      </c>
      <c r="F150" s="7">
        <v>0</v>
      </c>
      <c r="G150" s="7">
        <v>0</v>
      </c>
      <c r="H150" s="7">
        <v>2000000</v>
      </c>
      <c r="I150" s="7">
        <v>0</v>
      </c>
      <c r="J150" s="7">
        <v>0</v>
      </c>
      <c r="K150" s="7">
        <v>40000</v>
      </c>
      <c r="L150" s="7">
        <f t="shared" si="6"/>
        <v>20000</v>
      </c>
      <c r="M150" s="7">
        <f t="shared" si="7"/>
        <v>2000000</v>
      </c>
      <c r="N150" s="7">
        <v>6000096</v>
      </c>
      <c r="O150" s="7">
        <f t="shared" si="8"/>
        <v>4000096</v>
      </c>
      <c r="P150" t="s">
        <v>19</v>
      </c>
    </row>
    <row r="151" spans="1:16" x14ac:dyDescent="0.25">
      <c r="A151" t="s">
        <v>406</v>
      </c>
      <c r="B151" t="s">
        <v>407</v>
      </c>
      <c r="C151" t="s">
        <v>245</v>
      </c>
      <c r="D151" t="s">
        <v>538</v>
      </c>
      <c r="E151" s="7">
        <v>0</v>
      </c>
      <c r="F151" s="7">
        <v>0</v>
      </c>
      <c r="G151" s="7">
        <v>0</v>
      </c>
      <c r="H151" s="7">
        <v>2625000</v>
      </c>
      <c r="I151" s="7">
        <v>0</v>
      </c>
      <c r="J151" s="7">
        <v>0</v>
      </c>
      <c r="K151" s="7">
        <v>51576</v>
      </c>
      <c r="L151" s="7">
        <f t="shared" si="6"/>
        <v>26250</v>
      </c>
      <c r="M151" s="7">
        <f t="shared" si="7"/>
        <v>2625000</v>
      </c>
      <c r="N151" s="7">
        <v>2799354</v>
      </c>
      <c r="O151" s="7">
        <f t="shared" si="8"/>
        <v>174354</v>
      </c>
      <c r="P151" t="s">
        <v>19</v>
      </c>
    </row>
    <row r="152" spans="1:16" x14ac:dyDescent="0.25">
      <c r="A152" t="s">
        <v>406</v>
      </c>
      <c r="B152" t="s">
        <v>407</v>
      </c>
      <c r="C152" t="s">
        <v>246</v>
      </c>
      <c r="D152" t="s">
        <v>539</v>
      </c>
      <c r="E152" s="7">
        <v>0</v>
      </c>
      <c r="F152" s="7">
        <v>0</v>
      </c>
      <c r="G152" s="7">
        <v>0</v>
      </c>
      <c r="H152" s="7">
        <v>19988566</v>
      </c>
      <c r="I152" s="7">
        <v>0</v>
      </c>
      <c r="J152" s="7">
        <v>0</v>
      </c>
      <c r="K152" s="7">
        <v>388655</v>
      </c>
      <c r="L152" s="7">
        <f t="shared" si="6"/>
        <v>199885.66</v>
      </c>
      <c r="M152" s="7">
        <f t="shared" si="7"/>
        <v>19988566</v>
      </c>
      <c r="N152" s="7">
        <v>19988566</v>
      </c>
      <c r="O152" s="7">
        <f t="shared" si="8"/>
        <v>0</v>
      </c>
      <c r="P152" t="s">
        <v>19</v>
      </c>
    </row>
    <row r="153" spans="1:16" x14ac:dyDescent="0.25">
      <c r="A153" t="s">
        <v>406</v>
      </c>
      <c r="B153" t="s">
        <v>407</v>
      </c>
      <c r="C153" t="s">
        <v>247</v>
      </c>
      <c r="D153" t="s">
        <v>540</v>
      </c>
      <c r="E153" s="7">
        <v>1299492</v>
      </c>
      <c r="F153" s="7">
        <v>1163229</v>
      </c>
      <c r="G153" s="7">
        <v>0</v>
      </c>
      <c r="H153" s="7">
        <v>7514214</v>
      </c>
      <c r="I153" s="7">
        <v>0</v>
      </c>
      <c r="J153" s="7">
        <v>0</v>
      </c>
      <c r="K153" s="7">
        <v>166423</v>
      </c>
      <c r="L153" s="7">
        <f t="shared" si="6"/>
        <v>99769.35</v>
      </c>
      <c r="M153" s="7">
        <f t="shared" si="7"/>
        <v>9976935</v>
      </c>
      <c r="N153" s="7">
        <v>9976935</v>
      </c>
      <c r="O153" s="7">
        <f t="shared" si="8"/>
        <v>0</v>
      </c>
      <c r="P153" t="s">
        <v>19</v>
      </c>
    </row>
    <row r="154" spans="1:16" x14ac:dyDescent="0.25">
      <c r="A154" t="s">
        <v>406</v>
      </c>
      <c r="B154" t="s">
        <v>407</v>
      </c>
      <c r="C154" t="s">
        <v>248</v>
      </c>
      <c r="D154" t="s">
        <v>541</v>
      </c>
      <c r="E154" s="7">
        <v>0</v>
      </c>
      <c r="F154" s="7">
        <v>0</v>
      </c>
      <c r="G154" s="7">
        <v>0</v>
      </c>
      <c r="H154" s="7">
        <v>419118</v>
      </c>
      <c r="I154" s="7">
        <v>0</v>
      </c>
      <c r="J154" s="7">
        <v>0</v>
      </c>
      <c r="K154" s="7">
        <v>0</v>
      </c>
      <c r="L154" s="7">
        <f t="shared" si="6"/>
        <v>4191.18</v>
      </c>
      <c r="M154" s="7">
        <f t="shared" si="7"/>
        <v>419118</v>
      </c>
      <c r="N154" s="7">
        <v>419122</v>
      </c>
      <c r="O154" s="7">
        <f t="shared" si="8"/>
        <v>4</v>
      </c>
      <c r="P154" t="s">
        <v>673</v>
      </c>
    </row>
    <row r="155" spans="1:16" x14ac:dyDescent="0.25">
      <c r="A155" t="s">
        <v>406</v>
      </c>
      <c r="B155" t="s">
        <v>407</v>
      </c>
      <c r="C155" t="s">
        <v>249</v>
      </c>
      <c r="D155" t="s">
        <v>542</v>
      </c>
      <c r="E155" s="7">
        <v>0</v>
      </c>
      <c r="F155" s="7">
        <v>3861082</v>
      </c>
      <c r="G155" s="7">
        <v>0</v>
      </c>
      <c r="H155" s="7">
        <v>91161767</v>
      </c>
      <c r="I155" s="7">
        <v>0</v>
      </c>
      <c r="J155" s="7">
        <v>0</v>
      </c>
      <c r="K155" s="7">
        <v>1900456</v>
      </c>
      <c r="L155" s="7">
        <f t="shared" si="6"/>
        <v>950228.49</v>
      </c>
      <c r="M155" s="7">
        <f t="shared" si="7"/>
        <v>95022849</v>
      </c>
      <c r="N155" s="7">
        <v>95022849</v>
      </c>
      <c r="O155" s="7">
        <f t="shared" si="8"/>
        <v>0</v>
      </c>
      <c r="P155" t="s">
        <v>19</v>
      </c>
    </row>
    <row r="156" spans="1:16" x14ac:dyDescent="0.25">
      <c r="A156" t="s">
        <v>406</v>
      </c>
      <c r="B156" t="s">
        <v>407</v>
      </c>
      <c r="C156" t="s">
        <v>250</v>
      </c>
      <c r="D156" t="s">
        <v>543</v>
      </c>
      <c r="E156" s="7">
        <v>0</v>
      </c>
      <c r="F156" s="7">
        <v>0</v>
      </c>
      <c r="G156" s="7">
        <v>0</v>
      </c>
      <c r="H156" s="7">
        <v>12740000</v>
      </c>
      <c r="I156" s="7">
        <v>0</v>
      </c>
      <c r="J156" s="7">
        <v>0</v>
      </c>
      <c r="K156" s="7">
        <v>253143</v>
      </c>
      <c r="L156" s="7">
        <f t="shared" si="6"/>
        <v>127400</v>
      </c>
      <c r="M156" s="7">
        <f t="shared" si="7"/>
        <v>12740000</v>
      </c>
      <c r="N156" s="7">
        <v>13000116</v>
      </c>
      <c r="O156" s="7">
        <f t="shared" si="8"/>
        <v>260116</v>
      </c>
      <c r="P156" t="s">
        <v>19</v>
      </c>
    </row>
    <row r="157" spans="1:16" x14ac:dyDescent="0.25">
      <c r="A157" t="s">
        <v>406</v>
      </c>
      <c r="B157" t="s">
        <v>407</v>
      </c>
      <c r="C157" t="s">
        <v>251</v>
      </c>
      <c r="D157" t="s">
        <v>544</v>
      </c>
      <c r="E157" s="7">
        <v>0</v>
      </c>
      <c r="F157" s="7">
        <v>8000000</v>
      </c>
      <c r="G157" s="7">
        <v>0</v>
      </c>
      <c r="H157" s="7">
        <v>48339000</v>
      </c>
      <c r="I157" s="7">
        <v>0</v>
      </c>
      <c r="J157" s="7">
        <v>0</v>
      </c>
      <c r="K157" s="7">
        <v>1126772</v>
      </c>
      <c r="L157" s="7">
        <f t="shared" si="6"/>
        <v>563390</v>
      </c>
      <c r="M157" s="7">
        <f t="shared" si="7"/>
        <v>56339000</v>
      </c>
      <c r="N157" s="7">
        <v>70000133</v>
      </c>
      <c r="O157" s="7">
        <f t="shared" si="8"/>
        <v>13661133</v>
      </c>
      <c r="P157" t="s">
        <v>19</v>
      </c>
    </row>
    <row r="158" spans="1:16" x14ac:dyDescent="0.25">
      <c r="A158" t="s">
        <v>406</v>
      </c>
      <c r="B158" t="s">
        <v>407</v>
      </c>
      <c r="C158" t="s">
        <v>252</v>
      </c>
      <c r="D158" t="s">
        <v>545</v>
      </c>
      <c r="E158" s="7">
        <v>773604</v>
      </c>
      <c r="F158" s="7">
        <v>0</v>
      </c>
      <c r="G158" s="7">
        <v>0</v>
      </c>
      <c r="H158" s="7">
        <v>19209031</v>
      </c>
      <c r="I158" s="7">
        <v>0</v>
      </c>
      <c r="J158" s="7">
        <v>0</v>
      </c>
      <c r="K158" s="7">
        <v>399653</v>
      </c>
      <c r="L158" s="7">
        <f t="shared" si="6"/>
        <v>199826.35</v>
      </c>
      <c r="M158" s="7">
        <f t="shared" si="7"/>
        <v>19982635</v>
      </c>
      <c r="N158" s="7">
        <v>19982635</v>
      </c>
      <c r="O158" s="7">
        <f t="shared" si="8"/>
        <v>0</v>
      </c>
      <c r="P158" t="s">
        <v>19</v>
      </c>
    </row>
    <row r="159" spans="1:16" x14ac:dyDescent="0.25">
      <c r="A159" t="s">
        <v>406</v>
      </c>
      <c r="B159" t="s">
        <v>407</v>
      </c>
      <c r="C159" t="s">
        <v>253</v>
      </c>
      <c r="D159" t="s">
        <v>546</v>
      </c>
      <c r="E159" s="7">
        <v>454774</v>
      </c>
      <c r="F159" s="7">
        <v>1586808</v>
      </c>
      <c r="G159" s="7">
        <v>0</v>
      </c>
      <c r="H159" s="7">
        <v>20351284</v>
      </c>
      <c r="I159" s="7">
        <v>0</v>
      </c>
      <c r="J159" s="7">
        <v>0</v>
      </c>
      <c r="K159" s="7">
        <v>447026</v>
      </c>
      <c r="L159" s="7">
        <f t="shared" si="6"/>
        <v>223928.66</v>
      </c>
      <c r="M159" s="7">
        <f t="shared" si="7"/>
        <v>22392866</v>
      </c>
      <c r="N159" s="7">
        <v>22392866</v>
      </c>
      <c r="O159" s="7">
        <f t="shared" si="8"/>
        <v>0</v>
      </c>
      <c r="P159" t="s">
        <v>19</v>
      </c>
    </row>
    <row r="160" spans="1:16" x14ac:dyDescent="0.25">
      <c r="A160" t="s">
        <v>406</v>
      </c>
      <c r="B160" t="s">
        <v>407</v>
      </c>
      <c r="C160" t="s">
        <v>254</v>
      </c>
      <c r="D160" t="s">
        <v>64</v>
      </c>
      <c r="E160" s="7">
        <v>0</v>
      </c>
      <c r="F160" s="7">
        <v>0</v>
      </c>
      <c r="G160" s="7">
        <v>0</v>
      </c>
      <c r="H160" s="7">
        <v>14657124</v>
      </c>
      <c r="I160" s="7">
        <v>0</v>
      </c>
      <c r="J160" s="7">
        <v>0</v>
      </c>
      <c r="K160" s="7">
        <v>293142</v>
      </c>
      <c r="L160" s="7">
        <f t="shared" si="6"/>
        <v>146571.24</v>
      </c>
      <c r="M160" s="7">
        <f t="shared" si="7"/>
        <v>14657124</v>
      </c>
      <c r="N160" s="7">
        <v>14657124</v>
      </c>
      <c r="O160" s="7">
        <f t="shared" si="8"/>
        <v>0</v>
      </c>
      <c r="P160" t="s">
        <v>19</v>
      </c>
    </row>
    <row r="161" spans="1:16" x14ac:dyDescent="0.25">
      <c r="A161" t="s">
        <v>406</v>
      </c>
      <c r="B161" t="s">
        <v>407</v>
      </c>
      <c r="C161" t="s">
        <v>255</v>
      </c>
      <c r="D161" t="s">
        <v>60</v>
      </c>
      <c r="E161" s="7">
        <v>0</v>
      </c>
      <c r="F161" s="7">
        <v>1279877</v>
      </c>
      <c r="G161" s="7">
        <v>0</v>
      </c>
      <c r="H161" s="7">
        <v>41283256</v>
      </c>
      <c r="I161" s="7">
        <v>0</v>
      </c>
      <c r="J161" s="7">
        <v>0</v>
      </c>
      <c r="K161" s="7">
        <v>768558</v>
      </c>
      <c r="L161" s="7">
        <f t="shared" si="6"/>
        <v>425631.33</v>
      </c>
      <c r="M161" s="7">
        <f t="shared" si="7"/>
        <v>42563133</v>
      </c>
      <c r="N161" s="7">
        <v>44930305</v>
      </c>
      <c r="O161" s="7">
        <f t="shared" si="8"/>
        <v>2367172</v>
      </c>
      <c r="P161" t="s">
        <v>19</v>
      </c>
    </row>
    <row r="162" spans="1:16" x14ac:dyDescent="0.25">
      <c r="A162" t="s">
        <v>406</v>
      </c>
      <c r="B162" t="s">
        <v>407</v>
      </c>
      <c r="C162" t="s">
        <v>256</v>
      </c>
      <c r="D162" t="s">
        <v>547</v>
      </c>
      <c r="E162" s="7">
        <v>779397</v>
      </c>
      <c r="F162" s="7">
        <v>4161937</v>
      </c>
      <c r="G162" s="7">
        <v>0</v>
      </c>
      <c r="H162" s="7">
        <v>9800423</v>
      </c>
      <c r="I162" s="7">
        <v>0</v>
      </c>
      <c r="J162" s="7">
        <v>0</v>
      </c>
      <c r="K162" s="7">
        <v>287569</v>
      </c>
      <c r="L162" s="7">
        <f t="shared" si="6"/>
        <v>147417.57</v>
      </c>
      <c r="M162" s="7">
        <f t="shared" si="7"/>
        <v>14741757</v>
      </c>
      <c r="N162" s="7">
        <v>14741757</v>
      </c>
      <c r="O162" s="7">
        <f t="shared" si="8"/>
        <v>0</v>
      </c>
      <c r="P162" t="s">
        <v>19</v>
      </c>
    </row>
    <row r="163" spans="1:16" x14ac:dyDescent="0.25">
      <c r="A163" t="s">
        <v>406</v>
      </c>
      <c r="B163" t="s">
        <v>407</v>
      </c>
      <c r="C163" t="s">
        <v>257</v>
      </c>
      <c r="D163" t="s">
        <v>548</v>
      </c>
      <c r="E163" s="7">
        <v>0</v>
      </c>
      <c r="F163" s="7">
        <v>0</v>
      </c>
      <c r="G163" s="7">
        <v>0</v>
      </c>
      <c r="H163" s="7">
        <v>70361911</v>
      </c>
      <c r="I163" s="7">
        <v>0</v>
      </c>
      <c r="J163" s="7">
        <v>0</v>
      </c>
      <c r="K163" s="7">
        <v>815978</v>
      </c>
      <c r="L163" s="7">
        <f t="shared" si="6"/>
        <v>703619.11</v>
      </c>
      <c r="M163" s="7">
        <f t="shared" si="7"/>
        <v>70361911</v>
      </c>
      <c r="N163" s="7">
        <v>99393157</v>
      </c>
      <c r="O163" s="7">
        <f t="shared" si="8"/>
        <v>29031246</v>
      </c>
      <c r="P163" t="s">
        <v>19</v>
      </c>
    </row>
    <row r="164" spans="1:16" x14ac:dyDescent="0.25">
      <c r="A164" t="s">
        <v>406</v>
      </c>
      <c r="B164" t="s">
        <v>407</v>
      </c>
      <c r="C164" t="s">
        <v>258</v>
      </c>
      <c r="D164" t="s">
        <v>549</v>
      </c>
      <c r="E164" s="7">
        <v>2119794</v>
      </c>
      <c r="F164" s="7">
        <v>0</v>
      </c>
      <c r="G164" s="7">
        <v>0</v>
      </c>
      <c r="H164" s="7">
        <v>38000206</v>
      </c>
      <c r="I164" s="7">
        <v>0</v>
      </c>
      <c r="J164" s="7">
        <v>0</v>
      </c>
      <c r="K164" s="7">
        <v>802394</v>
      </c>
      <c r="L164" s="7">
        <f t="shared" si="6"/>
        <v>401200</v>
      </c>
      <c r="M164" s="7">
        <f t="shared" si="7"/>
        <v>40120000</v>
      </c>
      <c r="N164" s="7">
        <v>44584811</v>
      </c>
      <c r="O164" s="7">
        <f t="shared" si="8"/>
        <v>4464811</v>
      </c>
      <c r="P164" t="s">
        <v>19</v>
      </c>
    </row>
    <row r="165" spans="1:16" x14ac:dyDescent="0.25">
      <c r="A165" t="s">
        <v>406</v>
      </c>
      <c r="B165" t="s">
        <v>407</v>
      </c>
      <c r="C165" t="s">
        <v>259</v>
      </c>
      <c r="D165" t="s">
        <v>550</v>
      </c>
      <c r="E165" s="7">
        <v>0</v>
      </c>
      <c r="F165" s="7">
        <v>0</v>
      </c>
      <c r="G165" s="7">
        <v>0</v>
      </c>
      <c r="H165" s="7">
        <v>24000000</v>
      </c>
      <c r="I165" s="7">
        <v>0</v>
      </c>
      <c r="J165" s="7">
        <v>0</v>
      </c>
      <c r="K165" s="7">
        <v>480000</v>
      </c>
      <c r="L165" s="7">
        <f t="shared" si="6"/>
        <v>240000</v>
      </c>
      <c r="M165" s="7">
        <f t="shared" si="7"/>
        <v>24000000</v>
      </c>
      <c r="N165" s="7">
        <v>24000014</v>
      </c>
      <c r="O165" s="7">
        <f t="shared" si="8"/>
        <v>14</v>
      </c>
      <c r="P165" t="s">
        <v>19</v>
      </c>
    </row>
    <row r="166" spans="1:16" x14ac:dyDescent="0.25">
      <c r="A166" t="s">
        <v>406</v>
      </c>
      <c r="B166" t="s">
        <v>407</v>
      </c>
      <c r="C166" t="s">
        <v>260</v>
      </c>
      <c r="D166" t="s">
        <v>551</v>
      </c>
      <c r="E166" s="7">
        <v>0</v>
      </c>
      <c r="F166" s="7">
        <v>0</v>
      </c>
      <c r="G166" s="7">
        <v>0</v>
      </c>
      <c r="H166" s="7">
        <v>46500000</v>
      </c>
      <c r="I166" s="7">
        <v>0</v>
      </c>
      <c r="J166" s="7">
        <v>0</v>
      </c>
      <c r="K166" s="7">
        <v>930000</v>
      </c>
      <c r="L166" s="7">
        <f t="shared" si="6"/>
        <v>465000</v>
      </c>
      <c r="M166" s="7">
        <f t="shared" si="7"/>
        <v>46500000</v>
      </c>
      <c r="N166" s="7">
        <v>49999646</v>
      </c>
      <c r="O166" s="7">
        <f t="shared" si="8"/>
        <v>3499646</v>
      </c>
      <c r="P166" t="s">
        <v>19</v>
      </c>
    </row>
    <row r="167" spans="1:16" x14ac:dyDescent="0.25">
      <c r="A167" t="s">
        <v>406</v>
      </c>
      <c r="B167" t="s">
        <v>407</v>
      </c>
      <c r="C167" t="s">
        <v>261</v>
      </c>
      <c r="D167" t="s">
        <v>552</v>
      </c>
      <c r="E167" s="7">
        <v>3137056</v>
      </c>
      <c r="F167" s="7">
        <v>0</v>
      </c>
      <c r="G167" s="7">
        <v>0</v>
      </c>
      <c r="H167" s="7">
        <v>0</v>
      </c>
      <c r="I167" s="7">
        <v>0</v>
      </c>
      <c r="J167" s="7">
        <v>0</v>
      </c>
      <c r="K167" s="7">
        <v>62741</v>
      </c>
      <c r="L167" s="7">
        <f t="shared" si="6"/>
        <v>31370.560000000001</v>
      </c>
      <c r="M167" s="7">
        <f t="shared" si="7"/>
        <v>3137056</v>
      </c>
      <c r="N167" s="7">
        <v>3137056</v>
      </c>
      <c r="O167" s="7">
        <f t="shared" si="8"/>
        <v>0</v>
      </c>
      <c r="P167" t="s">
        <v>19</v>
      </c>
    </row>
    <row r="168" spans="1:16" x14ac:dyDescent="0.25">
      <c r="A168" t="s">
        <v>406</v>
      </c>
      <c r="B168" t="s">
        <v>407</v>
      </c>
      <c r="C168" t="s">
        <v>262</v>
      </c>
      <c r="D168" t="s">
        <v>553</v>
      </c>
      <c r="E168" s="7">
        <v>0</v>
      </c>
      <c r="F168" s="7">
        <v>450000</v>
      </c>
      <c r="G168" s="7">
        <v>0</v>
      </c>
      <c r="H168" s="7">
        <v>49286764</v>
      </c>
      <c r="I168" s="7">
        <v>0</v>
      </c>
      <c r="J168" s="7">
        <v>0</v>
      </c>
      <c r="K168" s="7">
        <v>908156</v>
      </c>
      <c r="L168" s="7">
        <f t="shared" si="6"/>
        <v>497367.64</v>
      </c>
      <c r="M168" s="7">
        <f t="shared" si="7"/>
        <v>49736764</v>
      </c>
      <c r="N168" s="7">
        <v>49999813</v>
      </c>
      <c r="O168" s="7">
        <f t="shared" si="8"/>
        <v>263049</v>
      </c>
      <c r="P168" t="s">
        <v>19</v>
      </c>
    </row>
    <row r="169" spans="1:16" x14ac:dyDescent="0.25">
      <c r="A169" t="s">
        <v>406</v>
      </c>
      <c r="B169" t="s">
        <v>407</v>
      </c>
      <c r="C169" t="s">
        <v>263</v>
      </c>
      <c r="D169" t="s">
        <v>554</v>
      </c>
      <c r="E169" s="7">
        <v>0</v>
      </c>
      <c r="F169" s="7">
        <v>0</v>
      </c>
      <c r="G169" s="7">
        <v>0</v>
      </c>
      <c r="H169" s="7">
        <v>900000</v>
      </c>
      <c r="I169" s="7">
        <v>0</v>
      </c>
      <c r="J169" s="7">
        <v>0</v>
      </c>
      <c r="K169" s="7">
        <v>0</v>
      </c>
      <c r="L169" s="7">
        <f t="shared" si="6"/>
        <v>9000</v>
      </c>
      <c r="M169" s="7">
        <f t="shared" si="7"/>
        <v>900000</v>
      </c>
      <c r="N169" s="7">
        <v>1000000</v>
      </c>
      <c r="O169" s="7">
        <f t="shared" si="8"/>
        <v>100000</v>
      </c>
      <c r="P169" t="s">
        <v>19</v>
      </c>
    </row>
    <row r="170" spans="1:16" x14ac:dyDescent="0.25">
      <c r="A170" t="s">
        <v>406</v>
      </c>
      <c r="B170" t="s">
        <v>407</v>
      </c>
      <c r="C170" t="s">
        <v>264</v>
      </c>
      <c r="D170" t="s">
        <v>25</v>
      </c>
      <c r="E170" s="7">
        <v>0</v>
      </c>
      <c r="F170" s="7">
        <v>0</v>
      </c>
      <c r="G170" s="7">
        <v>0</v>
      </c>
      <c r="H170" s="7">
        <v>5100000</v>
      </c>
      <c r="I170" s="7">
        <v>0</v>
      </c>
      <c r="J170" s="7">
        <v>0</v>
      </c>
      <c r="K170" s="7">
        <v>102000</v>
      </c>
      <c r="L170" s="7">
        <f t="shared" si="6"/>
        <v>51000</v>
      </c>
      <c r="M170" s="7">
        <f t="shared" si="7"/>
        <v>5100000</v>
      </c>
      <c r="N170" s="7">
        <v>26049596</v>
      </c>
      <c r="O170" s="7">
        <f t="shared" si="8"/>
        <v>20949596</v>
      </c>
      <c r="P170" t="s">
        <v>19</v>
      </c>
    </row>
    <row r="171" spans="1:16" x14ac:dyDescent="0.25">
      <c r="A171" t="s">
        <v>406</v>
      </c>
      <c r="B171" t="s">
        <v>407</v>
      </c>
      <c r="C171" t="s">
        <v>265</v>
      </c>
      <c r="D171" t="s">
        <v>555</v>
      </c>
      <c r="E171" s="7">
        <v>0</v>
      </c>
      <c r="F171" s="7">
        <v>16609000</v>
      </c>
      <c r="G171" s="7">
        <v>0</v>
      </c>
      <c r="H171" s="7">
        <v>46040000</v>
      </c>
      <c r="I171" s="7">
        <v>0</v>
      </c>
      <c r="J171" s="7">
        <v>0</v>
      </c>
      <c r="K171" s="7">
        <v>1252980</v>
      </c>
      <c r="L171" s="7">
        <f t="shared" si="6"/>
        <v>626490</v>
      </c>
      <c r="M171" s="7">
        <f t="shared" si="7"/>
        <v>62649000</v>
      </c>
      <c r="N171" s="7">
        <v>90271098</v>
      </c>
      <c r="O171" s="7">
        <f t="shared" si="8"/>
        <v>27622098</v>
      </c>
      <c r="P171" t="s">
        <v>19</v>
      </c>
    </row>
    <row r="172" spans="1:16" x14ac:dyDescent="0.25">
      <c r="A172" t="s">
        <v>406</v>
      </c>
      <c r="B172" t="s">
        <v>407</v>
      </c>
      <c r="C172" t="s">
        <v>266</v>
      </c>
      <c r="D172" t="s">
        <v>556</v>
      </c>
      <c r="E172" s="7">
        <v>0</v>
      </c>
      <c r="F172" s="7">
        <v>0</v>
      </c>
      <c r="G172" s="7">
        <v>0</v>
      </c>
      <c r="H172" s="7">
        <v>9350000</v>
      </c>
      <c r="I172" s="7">
        <v>0</v>
      </c>
      <c r="J172" s="7">
        <v>0</v>
      </c>
      <c r="K172" s="7">
        <v>186994</v>
      </c>
      <c r="L172" s="7">
        <f t="shared" si="6"/>
        <v>93500</v>
      </c>
      <c r="M172" s="7">
        <f t="shared" si="7"/>
        <v>9350000</v>
      </c>
      <c r="N172" s="7">
        <v>15000447</v>
      </c>
      <c r="O172" s="7">
        <f t="shared" si="8"/>
        <v>5650447</v>
      </c>
      <c r="P172" t="s">
        <v>19</v>
      </c>
    </row>
    <row r="173" spans="1:16" x14ac:dyDescent="0.25">
      <c r="A173" t="s">
        <v>406</v>
      </c>
      <c r="B173" t="s">
        <v>407</v>
      </c>
      <c r="C173" t="s">
        <v>267</v>
      </c>
      <c r="D173" t="s">
        <v>557</v>
      </c>
      <c r="E173" s="7">
        <v>0</v>
      </c>
      <c r="F173" s="7">
        <v>0</v>
      </c>
      <c r="G173" s="7">
        <v>0</v>
      </c>
      <c r="H173" s="7">
        <v>3350000</v>
      </c>
      <c r="I173" s="7">
        <v>0</v>
      </c>
      <c r="J173" s="7">
        <v>0</v>
      </c>
      <c r="K173" s="7">
        <v>0</v>
      </c>
      <c r="L173" s="7">
        <f t="shared" si="6"/>
        <v>33500</v>
      </c>
      <c r="M173" s="7">
        <f t="shared" si="7"/>
        <v>3350000</v>
      </c>
      <c r="N173" s="7">
        <v>5000114</v>
      </c>
      <c r="O173" s="7">
        <f t="shared" si="8"/>
        <v>1650114</v>
      </c>
      <c r="P173" t="s">
        <v>19</v>
      </c>
    </row>
    <row r="174" spans="1:16" x14ac:dyDescent="0.25">
      <c r="A174" t="s">
        <v>406</v>
      </c>
      <c r="B174" t="s">
        <v>407</v>
      </c>
      <c r="C174" t="s">
        <v>268</v>
      </c>
      <c r="D174" t="s">
        <v>558</v>
      </c>
      <c r="E174" s="7">
        <v>0</v>
      </c>
      <c r="F174" s="7">
        <v>0</v>
      </c>
      <c r="G174" s="7">
        <v>0</v>
      </c>
      <c r="H174" s="7">
        <v>37703782</v>
      </c>
      <c r="I174" s="7">
        <v>0</v>
      </c>
      <c r="J174" s="7">
        <v>0</v>
      </c>
      <c r="K174" s="7">
        <v>0</v>
      </c>
      <c r="L174" s="7">
        <f t="shared" si="6"/>
        <v>377037.82</v>
      </c>
      <c r="M174" s="7">
        <f t="shared" si="7"/>
        <v>37703782</v>
      </c>
      <c r="N174" s="7">
        <v>38999919</v>
      </c>
      <c r="O174" s="7">
        <f t="shared" si="8"/>
        <v>1296137</v>
      </c>
      <c r="P174" t="s">
        <v>19</v>
      </c>
    </row>
    <row r="175" spans="1:16" x14ac:dyDescent="0.25">
      <c r="A175" t="s">
        <v>406</v>
      </c>
      <c r="B175" t="s">
        <v>407</v>
      </c>
      <c r="C175" t="s">
        <v>269</v>
      </c>
      <c r="D175" t="s">
        <v>559</v>
      </c>
      <c r="E175" s="7">
        <v>0</v>
      </c>
      <c r="F175" s="7">
        <v>0</v>
      </c>
      <c r="G175" s="7">
        <v>0</v>
      </c>
      <c r="H175" s="7">
        <v>4999913</v>
      </c>
      <c r="I175" s="7">
        <v>0</v>
      </c>
      <c r="J175" s="7">
        <v>0</v>
      </c>
      <c r="K175" s="7">
        <v>0</v>
      </c>
      <c r="L175" s="7">
        <f t="shared" si="6"/>
        <v>49999.130000000005</v>
      </c>
      <c r="M175" s="7">
        <f t="shared" si="7"/>
        <v>4999913</v>
      </c>
      <c r="N175" s="7">
        <v>4999913</v>
      </c>
      <c r="O175" s="7">
        <f t="shared" si="8"/>
        <v>0</v>
      </c>
      <c r="P175" t="s">
        <v>19</v>
      </c>
    </row>
    <row r="176" spans="1:16" x14ac:dyDescent="0.25">
      <c r="A176" t="s">
        <v>406</v>
      </c>
      <c r="B176" t="s">
        <v>407</v>
      </c>
      <c r="C176" t="s">
        <v>270</v>
      </c>
      <c r="D176" t="s">
        <v>560</v>
      </c>
      <c r="E176" s="7">
        <v>4500000</v>
      </c>
      <c r="F176" s="7">
        <v>0</v>
      </c>
      <c r="G176" s="7">
        <v>0</v>
      </c>
      <c r="H176" s="7">
        <v>28800000</v>
      </c>
      <c r="I176" s="7">
        <v>0</v>
      </c>
      <c r="J176" s="7">
        <v>0</v>
      </c>
      <c r="K176" s="7">
        <v>666000</v>
      </c>
      <c r="L176" s="7">
        <f t="shared" si="6"/>
        <v>333000</v>
      </c>
      <c r="M176" s="7">
        <f t="shared" si="7"/>
        <v>33300000</v>
      </c>
      <c r="N176" s="7">
        <v>100075265</v>
      </c>
      <c r="O176" s="7">
        <f t="shared" si="8"/>
        <v>66775265</v>
      </c>
      <c r="P176" t="s">
        <v>19</v>
      </c>
    </row>
    <row r="177" spans="1:16" x14ac:dyDescent="0.25">
      <c r="A177" t="s">
        <v>406</v>
      </c>
      <c r="B177" t="s">
        <v>407</v>
      </c>
      <c r="C177" t="s">
        <v>271</v>
      </c>
      <c r="D177" t="s">
        <v>83</v>
      </c>
      <c r="E177" s="7">
        <v>0</v>
      </c>
      <c r="F177" s="7">
        <v>0</v>
      </c>
      <c r="G177" s="7">
        <v>0</v>
      </c>
      <c r="H177" s="7">
        <v>9999975</v>
      </c>
      <c r="I177" s="7">
        <v>0</v>
      </c>
      <c r="J177" s="7">
        <v>0</v>
      </c>
      <c r="K177" s="7">
        <v>199999</v>
      </c>
      <c r="L177" s="7">
        <f t="shared" si="6"/>
        <v>99999.75</v>
      </c>
      <c r="M177" s="7">
        <f t="shared" si="7"/>
        <v>9999975</v>
      </c>
      <c r="N177" s="7">
        <v>9999975</v>
      </c>
      <c r="O177" s="7">
        <f t="shared" si="8"/>
        <v>0</v>
      </c>
      <c r="P177" t="s">
        <v>19</v>
      </c>
    </row>
    <row r="178" spans="1:16" x14ac:dyDescent="0.25">
      <c r="A178" t="s">
        <v>406</v>
      </c>
      <c r="B178" t="s">
        <v>407</v>
      </c>
      <c r="C178" t="s">
        <v>272</v>
      </c>
      <c r="D178" t="s">
        <v>561</v>
      </c>
      <c r="E178" s="7">
        <v>0</v>
      </c>
      <c r="F178" s="7">
        <v>0</v>
      </c>
      <c r="G178" s="7">
        <v>0</v>
      </c>
      <c r="H178" s="7">
        <v>500000</v>
      </c>
      <c r="I178" s="7">
        <v>0</v>
      </c>
      <c r="J178" s="7">
        <v>0</v>
      </c>
      <c r="K178" s="7">
        <v>8722</v>
      </c>
      <c r="L178" s="7">
        <f t="shared" si="6"/>
        <v>5000</v>
      </c>
      <c r="M178" s="7">
        <f t="shared" si="7"/>
        <v>500000</v>
      </c>
      <c r="N178" s="7">
        <v>1146569</v>
      </c>
      <c r="O178" s="7">
        <f t="shared" si="8"/>
        <v>646569</v>
      </c>
      <c r="P178" t="s">
        <v>19</v>
      </c>
    </row>
    <row r="179" spans="1:16" x14ac:dyDescent="0.25">
      <c r="A179" t="s">
        <v>406</v>
      </c>
      <c r="B179" t="s">
        <v>407</v>
      </c>
      <c r="C179" t="s">
        <v>273</v>
      </c>
      <c r="D179" t="s">
        <v>562</v>
      </c>
      <c r="E179" s="7">
        <v>0</v>
      </c>
      <c r="F179" s="7">
        <v>0</v>
      </c>
      <c r="G179" s="7">
        <v>0</v>
      </c>
      <c r="H179" s="7">
        <v>1000000</v>
      </c>
      <c r="I179" s="7">
        <v>0</v>
      </c>
      <c r="J179" s="7">
        <v>0</v>
      </c>
      <c r="K179" s="7">
        <v>0</v>
      </c>
      <c r="L179" s="7">
        <f t="shared" si="6"/>
        <v>10000</v>
      </c>
      <c r="M179" s="7">
        <f t="shared" si="7"/>
        <v>1000000</v>
      </c>
      <c r="N179" s="7">
        <v>6099839</v>
      </c>
      <c r="O179" s="7">
        <f t="shared" si="8"/>
        <v>5099839</v>
      </c>
      <c r="P179" t="s">
        <v>19</v>
      </c>
    </row>
    <row r="180" spans="1:16" x14ac:dyDescent="0.25">
      <c r="A180" t="s">
        <v>406</v>
      </c>
      <c r="B180" t="s">
        <v>407</v>
      </c>
      <c r="C180" t="s">
        <v>274</v>
      </c>
      <c r="D180" t="s">
        <v>35</v>
      </c>
      <c r="E180" s="7">
        <v>0</v>
      </c>
      <c r="F180" s="7">
        <v>0</v>
      </c>
      <c r="G180" s="7">
        <v>0</v>
      </c>
      <c r="H180" s="7">
        <v>3545803</v>
      </c>
      <c r="I180" s="7">
        <v>28974</v>
      </c>
      <c r="J180" s="7">
        <v>0</v>
      </c>
      <c r="K180" s="7">
        <v>69999</v>
      </c>
      <c r="L180" s="7">
        <f t="shared" si="6"/>
        <v>35747.770000000004</v>
      </c>
      <c r="M180" s="7">
        <f t="shared" si="7"/>
        <v>3574777</v>
      </c>
      <c r="N180" s="7">
        <v>3574777</v>
      </c>
      <c r="O180" s="7">
        <f t="shared" si="8"/>
        <v>0</v>
      </c>
      <c r="P180" t="s">
        <v>19</v>
      </c>
    </row>
    <row r="181" spans="1:16" x14ac:dyDescent="0.25">
      <c r="A181" t="s">
        <v>406</v>
      </c>
      <c r="B181" t="s">
        <v>407</v>
      </c>
      <c r="C181" t="s">
        <v>275</v>
      </c>
      <c r="D181" t="s">
        <v>563</v>
      </c>
      <c r="E181" s="7">
        <v>0</v>
      </c>
      <c r="F181" s="7">
        <v>272421</v>
      </c>
      <c r="G181" s="7">
        <v>0</v>
      </c>
      <c r="H181" s="7">
        <v>3281189</v>
      </c>
      <c r="I181" s="7">
        <v>0</v>
      </c>
      <c r="J181" s="7">
        <v>0</v>
      </c>
      <c r="K181" s="7">
        <v>71072</v>
      </c>
      <c r="L181" s="7">
        <f t="shared" si="6"/>
        <v>35536.1</v>
      </c>
      <c r="M181" s="7">
        <f t="shared" si="7"/>
        <v>3553610</v>
      </c>
      <c r="N181" s="7">
        <v>3553610</v>
      </c>
      <c r="O181" s="7">
        <f t="shared" si="8"/>
        <v>0</v>
      </c>
      <c r="P181" t="s">
        <v>19</v>
      </c>
    </row>
    <row r="182" spans="1:16" x14ac:dyDescent="0.25">
      <c r="A182" t="s">
        <v>406</v>
      </c>
      <c r="B182" t="s">
        <v>407</v>
      </c>
      <c r="C182" t="s">
        <v>276</v>
      </c>
      <c r="D182" t="s">
        <v>564</v>
      </c>
      <c r="E182" s="7">
        <v>0</v>
      </c>
      <c r="F182" s="7">
        <v>0</v>
      </c>
      <c r="G182" s="7">
        <v>0</v>
      </c>
      <c r="H182" s="7">
        <v>1500000</v>
      </c>
      <c r="I182" s="7">
        <v>0</v>
      </c>
      <c r="J182" s="7">
        <v>0</v>
      </c>
      <c r="K182" s="7">
        <v>30000</v>
      </c>
      <c r="L182" s="7">
        <f t="shared" si="6"/>
        <v>15000</v>
      </c>
      <c r="M182" s="7">
        <f t="shared" si="7"/>
        <v>1500000</v>
      </c>
      <c r="N182" s="7">
        <v>2994313</v>
      </c>
      <c r="O182" s="7">
        <f t="shared" si="8"/>
        <v>1494313</v>
      </c>
      <c r="P182" t="s">
        <v>19</v>
      </c>
    </row>
    <row r="183" spans="1:16" x14ac:dyDescent="0.25">
      <c r="A183" t="s">
        <v>406</v>
      </c>
      <c r="B183" t="s">
        <v>407</v>
      </c>
      <c r="C183" t="s">
        <v>277</v>
      </c>
      <c r="D183" t="s">
        <v>565</v>
      </c>
      <c r="E183" s="7">
        <v>0</v>
      </c>
      <c r="F183" s="7">
        <v>0</v>
      </c>
      <c r="G183" s="7">
        <v>0</v>
      </c>
      <c r="H183" s="7">
        <v>49483000</v>
      </c>
      <c r="I183" s="7">
        <v>0</v>
      </c>
      <c r="J183" s="7">
        <v>0</v>
      </c>
      <c r="K183" s="7">
        <v>989660</v>
      </c>
      <c r="L183" s="7">
        <f t="shared" si="6"/>
        <v>494830</v>
      </c>
      <c r="M183" s="7">
        <f t="shared" si="7"/>
        <v>49483000</v>
      </c>
      <c r="N183" s="7">
        <v>79999571</v>
      </c>
      <c r="O183" s="7">
        <f t="shared" si="8"/>
        <v>30516571</v>
      </c>
      <c r="P183" t="s">
        <v>19</v>
      </c>
    </row>
    <row r="184" spans="1:16" x14ac:dyDescent="0.25">
      <c r="A184" t="s">
        <v>406</v>
      </c>
      <c r="B184" t="s">
        <v>407</v>
      </c>
      <c r="C184" t="s">
        <v>278</v>
      </c>
      <c r="D184" t="s">
        <v>566</v>
      </c>
      <c r="E184" s="7">
        <v>0</v>
      </c>
      <c r="F184" s="7">
        <v>0</v>
      </c>
      <c r="G184" s="7">
        <v>0</v>
      </c>
      <c r="H184" s="7">
        <v>13006445</v>
      </c>
      <c r="I184" s="7">
        <v>0</v>
      </c>
      <c r="J184" s="7">
        <v>0</v>
      </c>
      <c r="K184" s="7">
        <v>193541</v>
      </c>
      <c r="L184" s="7">
        <f t="shared" si="6"/>
        <v>130064.45</v>
      </c>
      <c r="M184" s="7">
        <f t="shared" si="7"/>
        <v>13006445</v>
      </c>
      <c r="N184" s="7">
        <v>13006445</v>
      </c>
      <c r="O184" s="7">
        <f t="shared" si="8"/>
        <v>0</v>
      </c>
      <c r="P184" t="s">
        <v>19</v>
      </c>
    </row>
    <row r="185" spans="1:16" x14ac:dyDescent="0.25">
      <c r="A185" t="s">
        <v>406</v>
      </c>
      <c r="B185" t="s">
        <v>407</v>
      </c>
      <c r="C185" t="s">
        <v>279</v>
      </c>
      <c r="D185" t="s">
        <v>96</v>
      </c>
      <c r="E185" s="7">
        <v>0</v>
      </c>
      <c r="F185" s="7">
        <v>0</v>
      </c>
      <c r="G185" s="7">
        <v>0</v>
      </c>
      <c r="H185" s="7">
        <v>9500000</v>
      </c>
      <c r="I185" s="7">
        <v>0</v>
      </c>
      <c r="J185" s="7">
        <v>0</v>
      </c>
      <c r="K185" s="7">
        <v>189998</v>
      </c>
      <c r="L185" s="7">
        <f t="shared" si="6"/>
        <v>95000</v>
      </c>
      <c r="M185" s="7">
        <f t="shared" si="7"/>
        <v>9500000</v>
      </c>
      <c r="N185" s="7">
        <v>20000130</v>
      </c>
      <c r="O185" s="7">
        <f t="shared" si="8"/>
        <v>10500130</v>
      </c>
      <c r="P185" t="s">
        <v>19</v>
      </c>
    </row>
    <row r="186" spans="1:16" x14ac:dyDescent="0.25">
      <c r="A186" t="s">
        <v>406</v>
      </c>
      <c r="B186" t="s">
        <v>407</v>
      </c>
      <c r="C186" t="s">
        <v>280</v>
      </c>
      <c r="D186" t="s">
        <v>567</v>
      </c>
      <c r="E186" s="7">
        <v>1206030</v>
      </c>
      <c r="F186" s="7">
        <v>281974</v>
      </c>
      <c r="G186" s="7">
        <v>21086441</v>
      </c>
      <c r="H186" s="7">
        <v>28792513</v>
      </c>
      <c r="I186" s="7">
        <v>0</v>
      </c>
      <c r="J186" s="7">
        <v>0</v>
      </c>
      <c r="K186" s="7">
        <v>0</v>
      </c>
      <c r="L186" s="7">
        <f t="shared" si="6"/>
        <v>513669.58</v>
      </c>
      <c r="M186" s="7">
        <f t="shared" si="7"/>
        <v>51366958</v>
      </c>
      <c r="N186" s="7">
        <v>51366958</v>
      </c>
      <c r="O186" s="7">
        <f t="shared" si="8"/>
        <v>0</v>
      </c>
      <c r="P186" t="s">
        <v>19</v>
      </c>
    </row>
    <row r="187" spans="1:16" x14ac:dyDescent="0.25">
      <c r="A187" t="s">
        <v>406</v>
      </c>
      <c r="B187" t="s">
        <v>407</v>
      </c>
      <c r="C187" t="s">
        <v>281</v>
      </c>
      <c r="D187" t="s">
        <v>568</v>
      </c>
      <c r="E187" s="7">
        <v>0</v>
      </c>
      <c r="F187" s="7">
        <v>0</v>
      </c>
      <c r="G187" s="7">
        <v>0</v>
      </c>
      <c r="H187" s="7">
        <v>58427000</v>
      </c>
      <c r="I187" s="7">
        <v>0</v>
      </c>
      <c r="J187" s="7">
        <v>0</v>
      </c>
      <c r="K187" s="7">
        <v>865360</v>
      </c>
      <c r="L187" s="7">
        <f t="shared" si="6"/>
        <v>584270</v>
      </c>
      <c r="M187" s="7">
        <f t="shared" si="7"/>
        <v>58427000</v>
      </c>
      <c r="N187" s="7">
        <v>77645080</v>
      </c>
      <c r="O187" s="7">
        <f t="shared" si="8"/>
        <v>19218080</v>
      </c>
      <c r="P187" t="s">
        <v>19</v>
      </c>
    </row>
    <row r="188" spans="1:16" x14ac:dyDescent="0.25">
      <c r="A188" t="s">
        <v>406</v>
      </c>
      <c r="B188" t="s">
        <v>407</v>
      </c>
      <c r="C188" t="s">
        <v>282</v>
      </c>
      <c r="D188" t="s">
        <v>569</v>
      </c>
      <c r="E188" s="7">
        <v>0</v>
      </c>
      <c r="F188" s="7">
        <v>2400000</v>
      </c>
      <c r="G188" s="7">
        <v>0</v>
      </c>
      <c r="H188" s="7">
        <v>21673000</v>
      </c>
      <c r="I188" s="7">
        <v>0</v>
      </c>
      <c r="J188" s="7">
        <v>0</v>
      </c>
      <c r="K188" s="7">
        <v>0</v>
      </c>
      <c r="L188" s="7">
        <f t="shared" si="6"/>
        <v>240730</v>
      </c>
      <c r="M188" s="7">
        <f t="shared" si="7"/>
        <v>24073000</v>
      </c>
      <c r="N188" s="7">
        <v>24719169</v>
      </c>
      <c r="O188" s="7">
        <f t="shared" si="8"/>
        <v>646169</v>
      </c>
      <c r="P188" t="s">
        <v>19</v>
      </c>
    </row>
    <row r="189" spans="1:16" x14ac:dyDescent="0.25">
      <c r="A189" t="s">
        <v>406</v>
      </c>
      <c r="B189" t="s">
        <v>407</v>
      </c>
      <c r="C189" t="s">
        <v>283</v>
      </c>
      <c r="D189" t="s">
        <v>570</v>
      </c>
      <c r="E189" s="7">
        <v>0</v>
      </c>
      <c r="F189" s="7">
        <v>0</v>
      </c>
      <c r="G189" s="7">
        <v>0</v>
      </c>
      <c r="H189" s="7">
        <v>6000170</v>
      </c>
      <c r="I189" s="7">
        <v>0</v>
      </c>
      <c r="J189" s="7">
        <v>0</v>
      </c>
      <c r="K189" s="7">
        <v>119858</v>
      </c>
      <c r="L189" s="7">
        <f t="shared" si="6"/>
        <v>60001.700000000004</v>
      </c>
      <c r="M189" s="7">
        <f t="shared" si="7"/>
        <v>6000170</v>
      </c>
      <c r="N189" s="7">
        <v>6000170</v>
      </c>
      <c r="O189" s="7">
        <f t="shared" si="8"/>
        <v>0</v>
      </c>
      <c r="P189" t="s">
        <v>19</v>
      </c>
    </row>
    <row r="190" spans="1:16" x14ac:dyDescent="0.25">
      <c r="A190" t="s">
        <v>406</v>
      </c>
      <c r="B190" t="s">
        <v>407</v>
      </c>
      <c r="C190" t="s">
        <v>284</v>
      </c>
      <c r="D190" t="s">
        <v>571</v>
      </c>
      <c r="E190" s="7">
        <v>0</v>
      </c>
      <c r="F190" s="7">
        <v>53972564</v>
      </c>
      <c r="G190" s="7">
        <v>0</v>
      </c>
      <c r="H190" s="7">
        <v>182618007</v>
      </c>
      <c r="I190" s="7">
        <v>0</v>
      </c>
      <c r="J190" s="7">
        <v>0</v>
      </c>
      <c r="K190" s="7">
        <v>4731031</v>
      </c>
      <c r="L190" s="7">
        <f t="shared" si="6"/>
        <v>2365905.71</v>
      </c>
      <c r="M190" s="7">
        <f t="shared" si="7"/>
        <v>236590571</v>
      </c>
      <c r="N190" s="7">
        <v>238043376</v>
      </c>
      <c r="O190" s="7">
        <f t="shared" si="8"/>
        <v>1452805</v>
      </c>
      <c r="P190" t="s">
        <v>19</v>
      </c>
    </row>
    <row r="191" spans="1:16" x14ac:dyDescent="0.25">
      <c r="A191" t="s">
        <v>406</v>
      </c>
      <c r="B191" t="s">
        <v>407</v>
      </c>
      <c r="C191" t="s">
        <v>285</v>
      </c>
      <c r="D191" t="s">
        <v>572</v>
      </c>
      <c r="E191" s="7">
        <v>23281921</v>
      </c>
      <c r="F191" s="7">
        <v>0</v>
      </c>
      <c r="G191" s="7">
        <v>0</v>
      </c>
      <c r="H191" s="7">
        <v>227111751</v>
      </c>
      <c r="I191" s="7">
        <v>0</v>
      </c>
      <c r="J191" s="7">
        <v>0</v>
      </c>
      <c r="K191" s="7">
        <v>5007865</v>
      </c>
      <c r="L191" s="7">
        <f t="shared" si="6"/>
        <v>2503936.7200000002</v>
      </c>
      <c r="M191" s="7">
        <f t="shared" si="7"/>
        <v>250393672</v>
      </c>
      <c r="N191" s="7">
        <v>250393672</v>
      </c>
      <c r="O191" s="7">
        <f t="shared" si="8"/>
        <v>0</v>
      </c>
      <c r="P191" t="s">
        <v>19</v>
      </c>
    </row>
    <row r="192" spans="1:16" x14ac:dyDescent="0.25">
      <c r="A192" t="s">
        <v>406</v>
      </c>
      <c r="B192" t="s">
        <v>407</v>
      </c>
      <c r="C192" t="s">
        <v>286</v>
      </c>
      <c r="D192" t="s">
        <v>573</v>
      </c>
      <c r="E192" s="7">
        <v>12476168</v>
      </c>
      <c r="F192" s="7">
        <v>5755873</v>
      </c>
      <c r="G192" s="7">
        <v>0</v>
      </c>
      <c r="H192" s="7">
        <v>184819073</v>
      </c>
      <c r="I192" s="7">
        <v>0</v>
      </c>
      <c r="J192" s="7">
        <v>0</v>
      </c>
      <c r="K192" s="7">
        <v>4061022</v>
      </c>
      <c r="L192" s="7">
        <f t="shared" si="6"/>
        <v>2030511.1400000001</v>
      </c>
      <c r="M192" s="7">
        <f t="shared" si="7"/>
        <v>203051114</v>
      </c>
      <c r="N192" s="7">
        <v>203051114</v>
      </c>
      <c r="O192" s="7">
        <f t="shared" si="8"/>
        <v>0</v>
      </c>
      <c r="P192" t="s">
        <v>19</v>
      </c>
    </row>
    <row r="193" spans="1:16" x14ac:dyDescent="0.25">
      <c r="A193" t="s">
        <v>406</v>
      </c>
      <c r="B193" t="s">
        <v>407</v>
      </c>
      <c r="C193" t="s">
        <v>287</v>
      </c>
      <c r="D193" t="s">
        <v>574</v>
      </c>
      <c r="E193" s="7">
        <v>1447029</v>
      </c>
      <c r="F193" s="7">
        <v>0</v>
      </c>
      <c r="G193" s="7">
        <v>0</v>
      </c>
      <c r="H193" s="7">
        <v>14552971</v>
      </c>
      <c r="I193" s="7">
        <v>0</v>
      </c>
      <c r="J193" s="7">
        <v>0</v>
      </c>
      <c r="K193" s="7">
        <v>319999</v>
      </c>
      <c r="L193" s="7">
        <f t="shared" si="6"/>
        <v>160000</v>
      </c>
      <c r="M193" s="7">
        <f t="shared" si="7"/>
        <v>16000000</v>
      </c>
      <c r="N193" s="7">
        <v>34999566</v>
      </c>
      <c r="O193" s="7">
        <f t="shared" si="8"/>
        <v>18999566</v>
      </c>
      <c r="P193" t="s">
        <v>19</v>
      </c>
    </row>
    <row r="194" spans="1:16" x14ac:dyDescent="0.25">
      <c r="A194" t="s">
        <v>406</v>
      </c>
      <c r="B194" t="s">
        <v>407</v>
      </c>
      <c r="C194" t="s">
        <v>288</v>
      </c>
      <c r="D194" t="s">
        <v>575</v>
      </c>
      <c r="E194" s="7">
        <v>3100397</v>
      </c>
      <c r="F194" s="7">
        <v>263833</v>
      </c>
      <c r="G194" s="7">
        <v>0</v>
      </c>
      <c r="H194" s="7">
        <v>70685770</v>
      </c>
      <c r="I194" s="7">
        <v>0</v>
      </c>
      <c r="J194" s="7">
        <v>0</v>
      </c>
      <c r="K194" s="7">
        <v>1480782</v>
      </c>
      <c r="L194" s="7">
        <f t="shared" si="6"/>
        <v>740500</v>
      </c>
      <c r="M194" s="7">
        <f t="shared" si="7"/>
        <v>74050000</v>
      </c>
      <c r="N194" s="7">
        <v>74079323</v>
      </c>
      <c r="O194" s="7">
        <f t="shared" si="8"/>
        <v>29323</v>
      </c>
      <c r="P194" t="s">
        <v>19</v>
      </c>
    </row>
    <row r="195" spans="1:16" x14ac:dyDescent="0.25">
      <c r="A195" t="s">
        <v>406</v>
      </c>
      <c r="B195" t="s">
        <v>407</v>
      </c>
      <c r="C195" t="s">
        <v>289</v>
      </c>
      <c r="D195" t="s">
        <v>576</v>
      </c>
      <c r="E195" s="7">
        <v>0</v>
      </c>
      <c r="F195" s="7">
        <v>0</v>
      </c>
      <c r="G195" s="7">
        <v>0</v>
      </c>
      <c r="H195" s="7">
        <v>274693096</v>
      </c>
      <c r="I195" s="7">
        <v>0</v>
      </c>
      <c r="J195" s="7">
        <v>0</v>
      </c>
      <c r="K195" s="7">
        <v>5493860</v>
      </c>
      <c r="L195" s="7">
        <f t="shared" ref="L195:L258" si="9">SUM(E195:J195)*0.01</f>
        <v>2746930.96</v>
      </c>
      <c r="M195" s="7">
        <f t="shared" ref="M195:M258" si="10">SUM(E195:J195)</f>
        <v>274693096</v>
      </c>
      <c r="N195" s="7">
        <v>274693096</v>
      </c>
      <c r="O195" s="7">
        <f t="shared" ref="O195:O258" si="11">N195-M195</f>
        <v>0</v>
      </c>
      <c r="P195" t="s">
        <v>674</v>
      </c>
    </row>
    <row r="196" spans="1:16" x14ac:dyDescent="0.25">
      <c r="A196" t="s">
        <v>406</v>
      </c>
      <c r="B196" t="s">
        <v>407</v>
      </c>
      <c r="C196" t="s">
        <v>290</v>
      </c>
      <c r="D196" t="s">
        <v>577</v>
      </c>
      <c r="E196" s="7">
        <v>0</v>
      </c>
      <c r="F196" s="7">
        <v>0</v>
      </c>
      <c r="G196" s="7">
        <v>0</v>
      </c>
      <c r="H196" s="7">
        <v>6500000</v>
      </c>
      <c r="I196" s="7">
        <v>0</v>
      </c>
      <c r="J196" s="7">
        <v>0</v>
      </c>
      <c r="K196" s="7">
        <v>130000</v>
      </c>
      <c r="L196" s="7">
        <f t="shared" si="9"/>
        <v>65000</v>
      </c>
      <c r="M196" s="7">
        <f t="shared" si="10"/>
        <v>6500000</v>
      </c>
      <c r="N196" s="7">
        <v>19924277</v>
      </c>
      <c r="O196" s="7">
        <f t="shared" si="11"/>
        <v>13424277</v>
      </c>
      <c r="P196" t="s">
        <v>19</v>
      </c>
    </row>
    <row r="197" spans="1:16" x14ac:dyDescent="0.25">
      <c r="A197" t="s">
        <v>406</v>
      </c>
      <c r="B197" t="s">
        <v>407</v>
      </c>
      <c r="C197" t="s">
        <v>291</v>
      </c>
      <c r="D197" t="s">
        <v>578</v>
      </c>
      <c r="E197" s="7">
        <v>0</v>
      </c>
      <c r="F197" s="7">
        <v>0</v>
      </c>
      <c r="G197" s="7">
        <v>0</v>
      </c>
      <c r="H197" s="7">
        <v>29999593</v>
      </c>
      <c r="I197" s="7">
        <v>0</v>
      </c>
      <c r="J197" s="7">
        <v>0</v>
      </c>
      <c r="K197" s="7">
        <v>599804</v>
      </c>
      <c r="L197" s="7">
        <f t="shared" si="9"/>
        <v>299995.93</v>
      </c>
      <c r="M197" s="7">
        <f t="shared" si="10"/>
        <v>29999593</v>
      </c>
      <c r="N197" s="7">
        <v>30000041</v>
      </c>
      <c r="O197" s="7">
        <f t="shared" si="11"/>
        <v>448</v>
      </c>
      <c r="P197" t="s">
        <v>19</v>
      </c>
    </row>
    <row r="198" spans="1:16" x14ac:dyDescent="0.25">
      <c r="A198" t="s">
        <v>406</v>
      </c>
      <c r="B198" t="s">
        <v>407</v>
      </c>
      <c r="C198" t="s">
        <v>292</v>
      </c>
      <c r="D198" t="s">
        <v>579</v>
      </c>
      <c r="E198" s="7">
        <v>0</v>
      </c>
      <c r="F198" s="7">
        <v>0</v>
      </c>
      <c r="G198" s="7">
        <v>0</v>
      </c>
      <c r="H198" s="7">
        <v>15924000</v>
      </c>
      <c r="I198" s="7">
        <v>0</v>
      </c>
      <c r="J198" s="7">
        <v>0</v>
      </c>
      <c r="K198" s="7">
        <v>156820</v>
      </c>
      <c r="L198" s="7">
        <f t="shared" si="9"/>
        <v>159240</v>
      </c>
      <c r="M198" s="7">
        <f t="shared" si="10"/>
        <v>15924000</v>
      </c>
      <c r="N198" s="7">
        <v>29720162</v>
      </c>
      <c r="O198" s="7">
        <f t="shared" si="11"/>
        <v>13796162</v>
      </c>
      <c r="P198" t="s">
        <v>19</v>
      </c>
    </row>
    <row r="199" spans="1:16" x14ac:dyDescent="0.25">
      <c r="A199" t="s">
        <v>406</v>
      </c>
      <c r="B199" t="s">
        <v>407</v>
      </c>
      <c r="C199" t="s">
        <v>293</v>
      </c>
      <c r="D199" t="s">
        <v>580</v>
      </c>
      <c r="E199" s="7">
        <v>0</v>
      </c>
      <c r="F199" s="7">
        <v>100000</v>
      </c>
      <c r="G199" s="7">
        <v>0</v>
      </c>
      <c r="H199" s="7">
        <v>2000000</v>
      </c>
      <c r="I199" s="7">
        <v>0</v>
      </c>
      <c r="J199" s="7">
        <v>0</v>
      </c>
      <c r="K199" s="7">
        <v>34668</v>
      </c>
      <c r="L199" s="7">
        <f t="shared" si="9"/>
        <v>21000</v>
      </c>
      <c r="M199" s="7">
        <f t="shared" si="10"/>
        <v>2100000</v>
      </c>
      <c r="N199" s="7">
        <v>15000007</v>
      </c>
      <c r="O199" s="7">
        <f t="shared" si="11"/>
        <v>12900007</v>
      </c>
      <c r="P199" t="s">
        <v>19</v>
      </c>
    </row>
    <row r="200" spans="1:16" x14ac:dyDescent="0.25">
      <c r="A200" t="s">
        <v>406</v>
      </c>
      <c r="B200" t="s">
        <v>407</v>
      </c>
      <c r="C200" t="s">
        <v>294</v>
      </c>
      <c r="D200" t="s">
        <v>73</v>
      </c>
      <c r="E200" s="7">
        <v>0</v>
      </c>
      <c r="F200" s="7">
        <v>0</v>
      </c>
      <c r="G200" s="7">
        <v>0</v>
      </c>
      <c r="H200" s="7">
        <v>36851500</v>
      </c>
      <c r="I200" s="7">
        <v>0</v>
      </c>
      <c r="J200" s="7">
        <v>0</v>
      </c>
      <c r="K200" s="7">
        <v>717929</v>
      </c>
      <c r="L200" s="7">
        <f t="shared" si="9"/>
        <v>368515</v>
      </c>
      <c r="M200" s="7">
        <f t="shared" si="10"/>
        <v>36851500</v>
      </c>
      <c r="N200" s="7">
        <v>38361233</v>
      </c>
      <c r="O200" s="7">
        <f t="shared" si="11"/>
        <v>1509733</v>
      </c>
      <c r="P200" t="s">
        <v>19</v>
      </c>
    </row>
    <row r="201" spans="1:16" x14ac:dyDescent="0.25">
      <c r="A201" t="s">
        <v>406</v>
      </c>
      <c r="B201" t="s">
        <v>407</v>
      </c>
      <c r="C201" t="s">
        <v>295</v>
      </c>
      <c r="D201" t="s">
        <v>581</v>
      </c>
      <c r="E201" s="7">
        <v>0</v>
      </c>
      <c r="F201" s="7">
        <v>7509145</v>
      </c>
      <c r="G201" s="7">
        <v>0</v>
      </c>
      <c r="H201" s="7">
        <v>12340855</v>
      </c>
      <c r="I201" s="7">
        <v>0</v>
      </c>
      <c r="J201" s="7">
        <v>0</v>
      </c>
      <c r="K201" s="7">
        <v>396999</v>
      </c>
      <c r="L201" s="7">
        <f t="shared" si="9"/>
        <v>198500</v>
      </c>
      <c r="M201" s="7">
        <f t="shared" si="10"/>
        <v>19850000</v>
      </c>
      <c r="N201" s="7">
        <v>20000995</v>
      </c>
      <c r="O201" s="7">
        <f t="shared" si="11"/>
        <v>150995</v>
      </c>
      <c r="P201" t="s">
        <v>19</v>
      </c>
    </row>
    <row r="202" spans="1:16" x14ac:dyDescent="0.25">
      <c r="A202" t="s">
        <v>406</v>
      </c>
      <c r="B202" t="s">
        <v>407</v>
      </c>
      <c r="C202" t="s">
        <v>296</v>
      </c>
      <c r="D202" t="s">
        <v>582</v>
      </c>
      <c r="E202" s="7">
        <v>0</v>
      </c>
      <c r="F202" s="7">
        <v>0</v>
      </c>
      <c r="G202" s="7">
        <v>0</v>
      </c>
      <c r="H202" s="7">
        <v>6970000</v>
      </c>
      <c r="I202" s="7">
        <v>0</v>
      </c>
      <c r="J202" s="7">
        <v>0</v>
      </c>
      <c r="K202" s="7">
        <v>119390</v>
      </c>
      <c r="L202" s="7">
        <f t="shared" si="9"/>
        <v>69700</v>
      </c>
      <c r="M202" s="7">
        <f t="shared" si="10"/>
        <v>6970000</v>
      </c>
      <c r="N202" s="7">
        <v>7005651</v>
      </c>
      <c r="O202" s="7">
        <f t="shared" si="11"/>
        <v>35651</v>
      </c>
      <c r="P202" t="s">
        <v>19</v>
      </c>
    </row>
    <row r="203" spans="1:16" x14ac:dyDescent="0.25">
      <c r="A203" t="s">
        <v>406</v>
      </c>
      <c r="B203" t="s">
        <v>407</v>
      </c>
      <c r="C203" t="s">
        <v>297</v>
      </c>
      <c r="D203" t="s">
        <v>583</v>
      </c>
      <c r="E203" s="7">
        <v>0</v>
      </c>
      <c r="F203" s="7">
        <v>0</v>
      </c>
      <c r="G203" s="7">
        <v>0</v>
      </c>
      <c r="H203" s="7">
        <v>14999407</v>
      </c>
      <c r="I203" s="7">
        <v>0</v>
      </c>
      <c r="J203" s="7">
        <v>0</v>
      </c>
      <c r="K203" s="7">
        <v>299988</v>
      </c>
      <c r="L203" s="7">
        <f t="shared" si="9"/>
        <v>149994.07</v>
      </c>
      <c r="M203" s="7">
        <f t="shared" si="10"/>
        <v>14999407</v>
      </c>
      <c r="N203" s="7">
        <v>14999407</v>
      </c>
      <c r="O203" s="7">
        <f t="shared" si="11"/>
        <v>0</v>
      </c>
      <c r="P203" t="s">
        <v>19</v>
      </c>
    </row>
    <row r="204" spans="1:16" x14ac:dyDescent="0.25">
      <c r="A204" t="s">
        <v>406</v>
      </c>
      <c r="B204" t="s">
        <v>407</v>
      </c>
      <c r="C204" t="s">
        <v>298</v>
      </c>
      <c r="D204" t="s">
        <v>584</v>
      </c>
      <c r="E204" s="7">
        <v>0</v>
      </c>
      <c r="F204" s="7">
        <v>0</v>
      </c>
      <c r="G204" s="7">
        <v>0</v>
      </c>
      <c r="H204" s="7">
        <v>2542682</v>
      </c>
      <c r="I204" s="7">
        <v>0</v>
      </c>
      <c r="J204" s="7">
        <v>0</v>
      </c>
      <c r="K204" s="7">
        <v>50852</v>
      </c>
      <c r="L204" s="7">
        <f t="shared" si="9"/>
        <v>25426.82</v>
      </c>
      <c r="M204" s="7">
        <f t="shared" si="10"/>
        <v>2542682</v>
      </c>
      <c r="N204" s="7">
        <v>5000153</v>
      </c>
      <c r="O204" s="7">
        <f t="shared" si="11"/>
        <v>2457471</v>
      </c>
      <c r="P204" t="s">
        <v>19</v>
      </c>
    </row>
    <row r="205" spans="1:16" x14ac:dyDescent="0.25">
      <c r="A205" t="s">
        <v>406</v>
      </c>
      <c r="B205" t="s">
        <v>407</v>
      </c>
      <c r="C205" t="s">
        <v>299</v>
      </c>
      <c r="D205" t="s">
        <v>585</v>
      </c>
      <c r="E205" s="7">
        <v>0</v>
      </c>
      <c r="F205" s="7">
        <v>0</v>
      </c>
      <c r="G205" s="7">
        <v>0</v>
      </c>
      <c r="H205" s="7">
        <v>31070000</v>
      </c>
      <c r="I205" s="7">
        <v>0</v>
      </c>
      <c r="J205" s="7">
        <v>0</v>
      </c>
      <c r="K205" s="7">
        <v>621400</v>
      </c>
      <c r="L205" s="7">
        <f t="shared" si="9"/>
        <v>310700</v>
      </c>
      <c r="M205" s="7">
        <f t="shared" si="10"/>
        <v>31070000</v>
      </c>
      <c r="N205" s="7">
        <v>44999488</v>
      </c>
      <c r="O205" s="7">
        <f t="shared" si="11"/>
        <v>13929488</v>
      </c>
      <c r="P205" t="s">
        <v>19</v>
      </c>
    </row>
    <row r="206" spans="1:16" x14ac:dyDescent="0.25">
      <c r="A206" t="s">
        <v>406</v>
      </c>
      <c r="B206" t="s">
        <v>407</v>
      </c>
      <c r="C206" t="s">
        <v>300</v>
      </c>
      <c r="D206" t="s">
        <v>69</v>
      </c>
      <c r="E206" s="7">
        <v>0</v>
      </c>
      <c r="F206" s="7">
        <v>786517</v>
      </c>
      <c r="G206" s="7">
        <v>0</v>
      </c>
      <c r="H206" s="7">
        <v>29213713</v>
      </c>
      <c r="I206" s="7">
        <v>0</v>
      </c>
      <c r="J206" s="7">
        <v>0</v>
      </c>
      <c r="K206" s="7">
        <v>599999</v>
      </c>
      <c r="L206" s="7">
        <f t="shared" si="9"/>
        <v>300002.3</v>
      </c>
      <c r="M206" s="7">
        <f t="shared" si="10"/>
        <v>30000230</v>
      </c>
      <c r="N206" s="7">
        <v>30000230</v>
      </c>
      <c r="O206" s="7">
        <f t="shared" si="11"/>
        <v>0</v>
      </c>
      <c r="P206" t="s">
        <v>19</v>
      </c>
    </row>
    <row r="207" spans="1:16" x14ac:dyDescent="0.25">
      <c r="A207" t="s">
        <v>406</v>
      </c>
      <c r="B207" t="s">
        <v>407</v>
      </c>
      <c r="C207" t="s">
        <v>301</v>
      </c>
      <c r="D207" t="s">
        <v>586</v>
      </c>
      <c r="E207" s="7">
        <v>0</v>
      </c>
      <c r="F207" s="7">
        <v>0</v>
      </c>
      <c r="G207" s="7">
        <v>0</v>
      </c>
      <c r="H207" s="7">
        <v>10000509</v>
      </c>
      <c r="I207" s="7">
        <v>0</v>
      </c>
      <c r="J207" s="7">
        <v>0</v>
      </c>
      <c r="K207" s="7">
        <v>198906</v>
      </c>
      <c r="L207" s="7">
        <f t="shared" si="9"/>
        <v>100005.09</v>
      </c>
      <c r="M207" s="7">
        <f t="shared" si="10"/>
        <v>10000509</v>
      </c>
      <c r="N207" s="7">
        <v>10000509</v>
      </c>
      <c r="O207" s="7">
        <f t="shared" si="11"/>
        <v>0</v>
      </c>
      <c r="P207" t="s">
        <v>19</v>
      </c>
    </row>
    <row r="208" spans="1:16" x14ac:dyDescent="0.25">
      <c r="A208" t="s">
        <v>406</v>
      </c>
      <c r="B208" t="s">
        <v>407</v>
      </c>
      <c r="C208" t="s">
        <v>302</v>
      </c>
      <c r="D208" t="s">
        <v>587</v>
      </c>
      <c r="E208" s="7">
        <v>0</v>
      </c>
      <c r="F208" s="7">
        <v>704935</v>
      </c>
      <c r="G208" s="7">
        <v>0</v>
      </c>
      <c r="H208" s="7">
        <v>5295022</v>
      </c>
      <c r="I208" s="7">
        <v>0</v>
      </c>
      <c r="J208" s="7">
        <v>0</v>
      </c>
      <c r="K208" s="7">
        <v>0</v>
      </c>
      <c r="L208" s="7">
        <f t="shared" si="9"/>
        <v>59999.57</v>
      </c>
      <c r="M208" s="7">
        <f t="shared" si="10"/>
        <v>5999957</v>
      </c>
      <c r="N208" s="7">
        <v>5999957</v>
      </c>
      <c r="O208" s="7">
        <f t="shared" si="11"/>
        <v>0</v>
      </c>
      <c r="P208" t="s">
        <v>19</v>
      </c>
    </row>
    <row r="209" spans="1:16" x14ac:dyDescent="0.25">
      <c r="A209" t="s">
        <v>406</v>
      </c>
      <c r="B209" t="s">
        <v>407</v>
      </c>
      <c r="C209" t="s">
        <v>303</v>
      </c>
      <c r="D209" t="s">
        <v>588</v>
      </c>
      <c r="E209" s="7">
        <v>219000</v>
      </c>
      <c r="F209" s="7">
        <v>0</v>
      </c>
      <c r="G209" s="7">
        <v>0</v>
      </c>
      <c r="H209" s="7">
        <v>3875000</v>
      </c>
      <c r="I209" s="7">
        <v>0</v>
      </c>
      <c r="J209" s="7">
        <v>0</v>
      </c>
      <c r="K209" s="7">
        <v>79074</v>
      </c>
      <c r="L209" s="7">
        <f t="shared" si="9"/>
        <v>40940</v>
      </c>
      <c r="M209" s="7">
        <f t="shared" si="10"/>
        <v>4094000</v>
      </c>
      <c r="N209" s="7">
        <v>4094927</v>
      </c>
      <c r="O209" s="7">
        <f t="shared" si="11"/>
        <v>927</v>
      </c>
      <c r="P209" t="s">
        <v>19</v>
      </c>
    </row>
    <row r="210" spans="1:16" x14ac:dyDescent="0.25">
      <c r="A210" t="s">
        <v>406</v>
      </c>
      <c r="B210" t="s">
        <v>407</v>
      </c>
      <c r="C210" t="s">
        <v>304</v>
      </c>
      <c r="D210" t="s">
        <v>589</v>
      </c>
      <c r="E210" s="7">
        <v>0</v>
      </c>
      <c r="F210" s="7">
        <v>0</v>
      </c>
      <c r="G210" s="7">
        <v>0</v>
      </c>
      <c r="H210" s="7">
        <v>3999936</v>
      </c>
      <c r="I210" s="7">
        <v>0</v>
      </c>
      <c r="J210" s="7">
        <v>0</v>
      </c>
      <c r="K210" s="7">
        <v>79998</v>
      </c>
      <c r="L210" s="7">
        <f t="shared" si="9"/>
        <v>39999.360000000001</v>
      </c>
      <c r="M210" s="7">
        <f t="shared" si="10"/>
        <v>3999936</v>
      </c>
      <c r="N210" s="7">
        <v>3999936</v>
      </c>
      <c r="O210" s="7">
        <f t="shared" si="11"/>
        <v>0</v>
      </c>
      <c r="P210" t="s">
        <v>19</v>
      </c>
    </row>
    <row r="211" spans="1:16" x14ac:dyDescent="0.25">
      <c r="A211" t="s">
        <v>406</v>
      </c>
      <c r="B211" t="s">
        <v>407</v>
      </c>
      <c r="C211" t="s">
        <v>305</v>
      </c>
      <c r="D211" t="s">
        <v>590</v>
      </c>
      <c r="E211" s="7">
        <v>0</v>
      </c>
      <c r="F211" s="7">
        <v>0</v>
      </c>
      <c r="G211" s="7">
        <v>0</v>
      </c>
      <c r="H211" s="7">
        <v>2900000</v>
      </c>
      <c r="I211" s="7">
        <v>0</v>
      </c>
      <c r="J211" s="7">
        <v>0</v>
      </c>
      <c r="K211" s="7">
        <v>58000</v>
      </c>
      <c r="L211" s="7">
        <f t="shared" si="9"/>
        <v>29000</v>
      </c>
      <c r="M211" s="7">
        <f t="shared" si="10"/>
        <v>2900000</v>
      </c>
      <c r="N211" s="7">
        <v>3000012</v>
      </c>
      <c r="O211" s="7">
        <f t="shared" si="11"/>
        <v>100012</v>
      </c>
      <c r="P211" t="s">
        <v>675</v>
      </c>
    </row>
    <row r="212" spans="1:16" x14ac:dyDescent="0.25">
      <c r="A212" t="s">
        <v>406</v>
      </c>
      <c r="B212" t="s">
        <v>407</v>
      </c>
      <c r="C212" t="s">
        <v>306</v>
      </c>
      <c r="D212" t="s">
        <v>591</v>
      </c>
      <c r="E212" s="7">
        <v>0</v>
      </c>
      <c r="F212" s="7">
        <v>0</v>
      </c>
      <c r="G212" s="7">
        <v>0</v>
      </c>
      <c r="H212" s="7">
        <v>3000000</v>
      </c>
      <c r="I212" s="7">
        <v>0</v>
      </c>
      <c r="J212" s="7">
        <v>0</v>
      </c>
      <c r="K212" s="7">
        <v>0</v>
      </c>
      <c r="L212" s="7">
        <f t="shared" si="9"/>
        <v>30000</v>
      </c>
      <c r="M212" s="7">
        <f t="shared" si="10"/>
        <v>3000000</v>
      </c>
      <c r="N212" s="7">
        <v>4021393</v>
      </c>
      <c r="O212" s="7">
        <f t="shared" si="11"/>
        <v>1021393</v>
      </c>
      <c r="P212" t="s">
        <v>19</v>
      </c>
    </row>
    <row r="213" spans="1:16" x14ac:dyDescent="0.25">
      <c r="A213" t="s">
        <v>406</v>
      </c>
      <c r="B213" t="s">
        <v>407</v>
      </c>
      <c r="C213" t="s">
        <v>307</v>
      </c>
      <c r="D213" t="s">
        <v>23</v>
      </c>
      <c r="E213" s="7">
        <v>178680</v>
      </c>
      <c r="F213" s="7">
        <v>2016486</v>
      </c>
      <c r="G213" s="7">
        <v>0</v>
      </c>
      <c r="H213" s="7">
        <v>3983793</v>
      </c>
      <c r="I213" s="7">
        <v>0</v>
      </c>
      <c r="J213" s="7">
        <v>0</v>
      </c>
      <c r="K213" s="7">
        <v>123044</v>
      </c>
      <c r="L213" s="7">
        <f t="shared" si="9"/>
        <v>61789.590000000004</v>
      </c>
      <c r="M213" s="7">
        <f t="shared" si="10"/>
        <v>6178959</v>
      </c>
      <c r="N213" s="7">
        <v>6178959</v>
      </c>
      <c r="O213" s="7">
        <f t="shared" si="11"/>
        <v>0</v>
      </c>
      <c r="P213" t="s">
        <v>19</v>
      </c>
    </row>
    <row r="214" spans="1:16" x14ac:dyDescent="0.25">
      <c r="A214" t="s">
        <v>406</v>
      </c>
      <c r="B214" t="s">
        <v>407</v>
      </c>
      <c r="C214" t="s">
        <v>308</v>
      </c>
      <c r="D214" t="s">
        <v>592</v>
      </c>
      <c r="E214" s="7">
        <v>0</v>
      </c>
      <c r="F214" s="7">
        <v>0</v>
      </c>
      <c r="G214" s="7">
        <v>0</v>
      </c>
      <c r="H214" s="7">
        <v>1993975</v>
      </c>
      <c r="I214" s="7">
        <v>0</v>
      </c>
      <c r="J214" s="7">
        <v>0</v>
      </c>
      <c r="K214" s="7">
        <v>39879</v>
      </c>
      <c r="L214" s="7">
        <f t="shared" si="9"/>
        <v>19939.75</v>
      </c>
      <c r="M214" s="7">
        <f t="shared" si="10"/>
        <v>1993975</v>
      </c>
      <c r="N214" s="7">
        <v>1993975</v>
      </c>
      <c r="O214" s="7">
        <f t="shared" si="11"/>
        <v>0</v>
      </c>
      <c r="P214" t="s">
        <v>19</v>
      </c>
    </row>
    <row r="215" spans="1:16" x14ac:dyDescent="0.25">
      <c r="A215" t="s">
        <v>406</v>
      </c>
      <c r="B215" t="s">
        <v>407</v>
      </c>
      <c r="C215" t="s">
        <v>309</v>
      </c>
      <c r="D215" t="s">
        <v>593</v>
      </c>
      <c r="E215" s="7">
        <v>0</v>
      </c>
      <c r="F215" s="7">
        <v>572012</v>
      </c>
      <c r="G215" s="7">
        <v>0</v>
      </c>
      <c r="H215" s="7">
        <v>21427451</v>
      </c>
      <c r="I215" s="7">
        <v>0</v>
      </c>
      <c r="J215" s="7">
        <v>0</v>
      </c>
      <c r="K215" s="7">
        <v>439998</v>
      </c>
      <c r="L215" s="7">
        <f t="shared" si="9"/>
        <v>219994.63</v>
      </c>
      <c r="M215" s="7">
        <f t="shared" si="10"/>
        <v>21999463</v>
      </c>
      <c r="N215" s="7">
        <v>21999463</v>
      </c>
      <c r="O215" s="7">
        <f t="shared" si="11"/>
        <v>0</v>
      </c>
      <c r="P215" t="s">
        <v>19</v>
      </c>
    </row>
    <row r="216" spans="1:16" x14ac:dyDescent="0.25">
      <c r="A216" t="s">
        <v>406</v>
      </c>
      <c r="B216" t="s">
        <v>407</v>
      </c>
      <c r="C216" t="s">
        <v>310</v>
      </c>
      <c r="D216" t="s">
        <v>594</v>
      </c>
      <c r="E216" s="7">
        <v>0</v>
      </c>
      <c r="F216" s="7">
        <v>0</v>
      </c>
      <c r="G216" s="7">
        <v>0</v>
      </c>
      <c r="H216" s="7">
        <v>30000000</v>
      </c>
      <c r="I216" s="7">
        <v>0</v>
      </c>
      <c r="J216" s="7">
        <v>0</v>
      </c>
      <c r="K216" s="7">
        <v>599995</v>
      </c>
      <c r="L216" s="7">
        <f t="shared" si="9"/>
        <v>300000</v>
      </c>
      <c r="M216" s="7">
        <f t="shared" si="10"/>
        <v>30000000</v>
      </c>
      <c r="N216" s="7">
        <v>30000061</v>
      </c>
      <c r="O216" s="7">
        <f t="shared" si="11"/>
        <v>61</v>
      </c>
      <c r="P216" t="s">
        <v>19</v>
      </c>
    </row>
    <row r="217" spans="1:16" x14ac:dyDescent="0.25">
      <c r="A217" t="s">
        <v>406</v>
      </c>
      <c r="B217" t="s">
        <v>407</v>
      </c>
      <c r="C217" t="s">
        <v>311</v>
      </c>
      <c r="D217" t="s">
        <v>595</v>
      </c>
      <c r="E217" s="7">
        <v>0</v>
      </c>
      <c r="F217" s="7">
        <v>5774306</v>
      </c>
      <c r="G217" s="7">
        <v>0</v>
      </c>
      <c r="H217" s="7">
        <v>9225529</v>
      </c>
      <c r="I217" s="7">
        <v>0</v>
      </c>
      <c r="J217" s="7">
        <v>0</v>
      </c>
      <c r="K217" s="7">
        <v>0</v>
      </c>
      <c r="L217" s="7">
        <f t="shared" si="9"/>
        <v>149998.35</v>
      </c>
      <c r="M217" s="7">
        <f t="shared" si="10"/>
        <v>14999835</v>
      </c>
      <c r="N217" s="7">
        <v>14999835</v>
      </c>
      <c r="O217" s="7">
        <f t="shared" si="11"/>
        <v>0</v>
      </c>
      <c r="P217" t="s">
        <v>19</v>
      </c>
    </row>
    <row r="218" spans="1:16" x14ac:dyDescent="0.25">
      <c r="A218" t="s">
        <v>406</v>
      </c>
      <c r="B218" t="s">
        <v>407</v>
      </c>
      <c r="C218" t="s">
        <v>312</v>
      </c>
      <c r="D218" t="s">
        <v>596</v>
      </c>
      <c r="E218" s="7">
        <v>1218274</v>
      </c>
      <c r="F218" s="7">
        <v>0</v>
      </c>
      <c r="G218" s="7">
        <v>0</v>
      </c>
      <c r="H218" s="7">
        <v>18771726</v>
      </c>
      <c r="I218" s="7">
        <v>0</v>
      </c>
      <c r="J218" s="7">
        <v>0</v>
      </c>
      <c r="K218" s="7">
        <v>399684</v>
      </c>
      <c r="L218" s="7">
        <f t="shared" si="9"/>
        <v>199900</v>
      </c>
      <c r="M218" s="7">
        <f t="shared" si="10"/>
        <v>19990000</v>
      </c>
      <c r="N218" s="7">
        <v>20000438</v>
      </c>
      <c r="O218" s="7">
        <f t="shared" si="11"/>
        <v>10438</v>
      </c>
      <c r="P218" t="s">
        <v>19</v>
      </c>
    </row>
    <row r="219" spans="1:16" x14ac:dyDescent="0.25">
      <c r="A219" t="s">
        <v>406</v>
      </c>
      <c r="B219" t="s">
        <v>407</v>
      </c>
      <c r="C219" t="s">
        <v>313</v>
      </c>
      <c r="D219" t="s">
        <v>597</v>
      </c>
      <c r="E219" s="7">
        <v>0</v>
      </c>
      <c r="F219" s="7">
        <v>0</v>
      </c>
      <c r="G219" s="7">
        <v>0</v>
      </c>
      <c r="H219" s="7">
        <v>1500000</v>
      </c>
      <c r="I219" s="7">
        <v>0</v>
      </c>
      <c r="J219" s="7">
        <v>0</v>
      </c>
      <c r="K219" s="7">
        <v>29999</v>
      </c>
      <c r="L219" s="7">
        <f t="shared" si="9"/>
        <v>15000</v>
      </c>
      <c r="M219" s="7">
        <f t="shared" si="10"/>
        <v>1500000</v>
      </c>
      <c r="N219" s="7">
        <v>6000171</v>
      </c>
      <c r="O219" s="7">
        <f t="shared" si="11"/>
        <v>4500171</v>
      </c>
      <c r="P219" t="s">
        <v>19</v>
      </c>
    </row>
    <row r="220" spans="1:16" x14ac:dyDescent="0.25">
      <c r="A220" t="s">
        <v>406</v>
      </c>
      <c r="B220" t="s">
        <v>407</v>
      </c>
      <c r="C220" t="s">
        <v>314</v>
      </c>
      <c r="D220" t="s">
        <v>598</v>
      </c>
      <c r="E220" s="7">
        <v>0</v>
      </c>
      <c r="F220" s="7">
        <v>0</v>
      </c>
      <c r="G220" s="7">
        <v>0</v>
      </c>
      <c r="H220" s="7">
        <v>29150000</v>
      </c>
      <c r="I220" s="7">
        <v>0</v>
      </c>
      <c r="J220" s="7">
        <v>0</v>
      </c>
      <c r="K220" s="7">
        <v>583000</v>
      </c>
      <c r="L220" s="7">
        <f t="shared" si="9"/>
        <v>291500</v>
      </c>
      <c r="M220" s="7">
        <f t="shared" si="10"/>
        <v>29150000</v>
      </c>
      <c r="N220" s="7">
        <v>40905555</v>
      </c>
      <c r="O220" s="7">
        <f t="shared" si="11"/>
        <v>11755555</v>
      </c>
      <c r="P220" t="s">
        <v>19</v>
      </c>
    </row>
    <row r="221" spans="1:16" x14ac:dyDescent="0.25">
      <c r="A221" t="s">
        <v>406</v>
      </c>
      <c r="B221" t="s">
        <v>407</v>
      </c>
      <c r="C221" t="s">
        <v>315</v>
      </c>
      <c r="D221" t="s">
        <v>599</v>
      </c>
      <c r="E221" s="7">
        <v>0</v>
      </c>
      <c r="F221" s="7">
        <v>0</v>
      </c>
      <c r="G221" s="7">
        <v>0</v>
      </c>
      <c r="H221" s="7">
        <v>268600000</v>
      </c>
      <c r="I221" s="7">
        <v>0</v>
      </c>
      <c r="J221" s="7">
        <v>0</v>
      </c>
      <c r="K221" s="7">
        <v>5372000</v>
      </c>
      <c r="L221" s="7">
        <f t="shared" si="9"/>
        <v>2686000</v>
      </c>
      <c r="M221" s="7">
        <f t="shared" si="10"/>
        <v>268600000</v>
      </c>
      <c r="N221" s="7">
        <v>269176723</v>
      </c>
      <c r="O221" s="7">
        <f t="shared" si="11"/>
        <v>576723</v>
      </c>
      <c r="P221" t="s">
        <v>19</v>
      </c>
    </row>
    <row r="222" spans="1:16" x14ac:dyDescent="0.25">
      <c r="A222" t="s">
        <v>406</v>
      </c>
      <c r="B222" t="s">
        <v>407</v>
      </c>
      <c r="C222" t="s">
        <v>316</v>
      </c>
      <c r="D222" t="s">
        <v>88</v>
      </c>
      <c r="E222" s="7">
        <v>0</v>
      </c>
      <c r="F222" s="7">
        <v>4400000</v>
      </c>
      <c r="G222" s="7">
        <v>75365681</v>
      </c>
      <c r="H222" s="7">
        <v>10000000</v>
      </c>
      <c r="I222" s="7">
        <v>0</v>
      </c>
      <c r="J222" s="7">
        <v>0</v>
      </c>
      <c r="K222" s="7">
        <v>1795313</v>
      </c>
      <c r="L222" s="7">
        <f t="shared" si="9"/>
        <v>897656.81</v>
      </c>
      <c r="M222" s="7">
        <f t="shared" si="10"/>
        <v>89765681</v>
      </c>
      <c r="N222" s="7">
        <v>89765681</v>
      </c>
      <c r="O222" s="7">
        <f t="shared" si="11"/>
        <v>0</v>
      </c>
      <c r="P222" t="s">
        <v>19</v>
      </c>
    </row>
    <row r="223" spans="1:16" x14ac:dyDescent="0.25">
      <c r="A223" t="s">
        <v>406</v>
      </c>
      <c r="B223" t="s">
        <v>407</v>
      </c>
      <c r="C223" t="s">
        <v>317</v>
      </c>
      <c r="D223" t="s">
        <v>600</v>
      </c>
      <c r="E223" s="7">
        <v>0</v>
      </c>
      <c r="F223" s="7">
        <v>0</v>
      </c>
      <c r="G223" s="7">
        <v>0</v>
      </c>
      <c r="H223" s="7">
        <v>1000010</v>
      </c>
      <c r="I223" s="7">
        <v>0</v>
      </c>
      <c r="J223" s="7">
        <v>0</v>
      </c>
      <c r="K223" s="7">
        <v>20000</v>
      </c>
      <c r="L223" s="7">
        <f t="shared" si="9"/>
        <v>10000.1</v>
      </c>
      <c r="M223" s="7">
        <f t="shared" si="10"/>
        <v>1000010</v>
      </c>
      <c r="N223" s="7">
        <v>1000010</v>
      </c>
      <c r="O223" s="7">
        <f t="shared" si="11"/>
        <v>0</v>
      </c>
      <c r="P223" t="s">
        <v>19</v>
      </c>
    </row>
    <row r="224" spans="1:16" x14ac:dyDescent="0.25">
      <c r="A224" t="s">
        <v>406</v>
      </c>
      <c r="B224" t="s">
        <v>407</v>
      </c>
      <c r="C224" t="s">
        <v>318</v>
      </c>
      <c r="D224" t="s">
        <v>601</v>
      </c>
      <c r="E224" s="7">
        <v>0</v>
      </c>
      <c r="F224" s="7">
        <v>0</v>
      </c>
      <c r="G224" s="7">
        <v>0</v>
      </c>
      <c r="H224" s="7">
        <v>4629413</v>
      </c>
      <c r="I224" s="7">
        <v>0</v>
      </c>
      <c r="J224" s="7">
        <v>0</v>
      </c>
      <c r="K224" s="7">
        <v>91843</v>
      </c>
      <c r="L224" s="7">
        <f t="shared" si="9"/>
        <v>46294.13</v>
      </c>
      <c r="M224" s="7">
        <f t="shared" si="10"/>
        <v>4629413</v>
      </c>
      <c r="N224" s="7">
        <v>4629413</v>
      </c>
      <c r="O224" s="7">
        <f t="shared" si="11"/>
        <v>0</v>
      </c>
      <c r="P224" t="s">
        <v>19</v>
      </c>
    </row>
    <row r="225" spans="1:16" x14ac:dyDescent="0.25">
      <c r="A225" t="s">
        <v>406</v>
      </c>
      <c r="B225" t="s">
        <v>407</v>
      </c>
      <c r="C225" t="s">
        <v>319</v>
      </c>
      <c r="D225" t="s">
        <v>602</v>
      </c>
      <c r="E225" s="7">
        <v>0</v>
      </c>
      <c r="F225" s="7">
        <v>0</v>
      </c>
      <c r="G225" s="7">
        <v>0</v>
      </c>
      <c r="H225" s="7">
        <v>13852895</v>
      </c>
      <c r="I225" s="7">
        <v>0</v>
      </c>
      <c r="J225" s="7">
        <v>0</v>
      </c>
      <c r="K225" s="7">
        <v>251836</v>
      </c>
      <c r="L225" s="7">
        <f t="shared" si="9"/>
        <v>138528.95000000001</v>
      </c>
      <c r="M225" s="7">
        <f t="shared" si="10"/>
        <v>13852895</v>
      </c>
      <c r="N225" s="7">
        <v>13852895</v>
      </c>
      <c r="O225" s="7">
        <f t="shared" si="11"/>
        <v>0</v>
      </c>
      <c r="P225" t="s">
        <v>19</v>
      </c>
    </row>
    <row r="226" spans="1:16" x14ac:dyDescent="0.25">
      <c r="A226" t="s">
        <v>406</v>
      </c>
      <c r="B226" t="s">
        <v>407</v>
      </c>
      <c r="C226" t="s">
        <v>320</v>
      </c>
      <c r="D226" t="s">
        <v>603</v>
      </c>
      <c r="E226" s="7">
        <v>0</v>
      </c>
      <c r="F226" s="7">
        <v>0</v>
      </c>
      <c r="G226" s="7">
        <v>0</v>
      </c>
      <c r="H226" s="7">
        <v>11750000</v>
      </c>
      <c r="I226" s="7">
        <v>0</v>
      </c>
      <c r="J226" s="7">
        <v>0</v>
      </c>
      <c r="K226" s="7">
        <v>235000</v>
      </c>
      <c r="L226" s="7">
        <f t="shared" si="9"/>
        <v>117500</v>
      </c>
      <c r="M226" s="7">
        <f t="shared" si="10"/>
        <v>11750000</v>
      </c>
      <c r="N226" s="7">
        <v>15025062</v>
      </c>
      <c r="O226" s="7">
        <f t="shared" si="11"/>
        <v>3275062</v>
      </c>
      <c r="P226" t="s">
        <v>19</v>
      </c>
    </row>
    <row r="227" spans="1:16" x14ac:dyDescent="0.25">
      <c r="A227" t="s">
        <v>406</v>
      </c>
      <c r="B227" t="s">
        <v>407</v>
      </c>
      <c r="C227" t="s">
        <v>321</v>
      </c>
      <c r="D227" t="s">
        <v>604</v>
      </c>
      <c r="E227" s="7">
        <v>0</v>
      </c>
      <c r="F227" s="7">
        <v>1196621</v>
      </c>
      <c r="G227" s="7">
        <v>0</v>
      </c>
      <c r="H227" s="7">
        <v>8148561</v>
      </c>
      <c r="I227" s="7">
        <v>0</v>
      </c>
      <c r="J227" s="7">
        <v>0</v>
      </c>
      <c r="K227" s="7">
        <v>181263</v>
      </c>
      <c r="L227" s="7">
        <f t="shared" si="9"/>
        <v>93451.82</v>
      </c>
      <c r="M227" s="7">
        <f t="shared" si="10"/>
        <v>9345182</v>
      </c>
      <c r="N227" s="7">
        <v>9345182</v>
      </c>
      <c r="O227" s="7">
        <f t="shared" si="11"/>
        <v>0</v>
      </c>
      <c r="P227" t="s">
        <v>19</v>
      </c>
    </row>
    <row r="228" spans="1:16" x14ac:dyDescent="0.25">
      <c r="A228" t="s">
        <v>406</v>
      </c>
      <c r="B228" t="s">
        <v>407</v>
      </c>
      <c r="C228" t="s">
        <v>322</v>
      </c>
      <c r="D228" t="s">
        <v>36</v>
      </c>
      <c r="E228" s="7">
        <v>0</v>
      </c>
      <c r="F228" s="7">
        <v>1001021</v>
      </c>
      <c r="G228" s="7">
        <v>0</v>
      </c>
      <c r="H228" s="7">
        <v>3625867</v>
      </c>
      <c r="I228" s="7">
        <v>0</v>
      </c>
      <c r="J228" s="7">
        <v>0</v>
      </c>
      <c r="K228" s="7">
        <v>90902</v>
      </c>
      <c r="L228" s="7">
        <f t="shared" si="9"/>
        <v>46268.88</v>
      </c>
      <c r="M228" s="7">
        <f t="shared" si="10"/>
        <v>4626888</v>
      </c>
      <c r="N228" s="7">
        <v>4626888</v>
      </c>
      <c r="O228" s="7">
        <f t="shared" si="11"/>
        <v>0</v>
      </c>
      <c r="P228" t="s">
        <v>19</v>
      </c>
    </row>
    <row r="229" spans="1:16" x14ac:dyDescent="0.25">
      <c r="A229" t="s">
        <v>406</v>
      </c>
      <c r="B229" t="s">
        <v>407</v>
      </c>
      <c r="C229" t="s">
        <v>323</v>
      </c>
      <c r="D229" t="s">
        <v>605</v>
      </c>
      <c r="E229" s="7">
        <v>0</v>
      </c>
      <c r="F229" s="7">
        <v>0</v>
      </c>
      <c r="G229" s="7">
        <v>0</v>
      </c>
      <c r="H229" s="7">
        <v>35000000</v>
      </c>
      <c r="I229" s="7">
        <v>0</v>
      </c>
      <c r="J229" s="7">
        <v>0</v>
      </c>
      <c r="K229" s="7">
        <v>694547</v>
      </c>
      <c r="L229" s="7">
        <f t="shared" si="9"/>
        <v>350000</v>
      </c>
      <c r="M229" s="7">
        <f t="shared" si="10"/>
        <v>35000000</v>
      </c>
      <c r="N229" s="7">
        <v>35000004</v>
      </c>
      <c r="O229" s="7">
        <f t="shared" si="11"/>
        <v>4</v>
      </c>
      <c r="P229" t="s">
        <v>19</v>
      </c>
    </row>
    <row r="230" spans="1:16" x14ac:dyDescent="0.25">
      <c r="A230" t="s">
        <v>406</v>
      </c>
      <c r="B230" t="s">
        <v>407</v>
      </c>
      <c r="C230" t="s">
        <v>324</v>
      </c>
      <c r="D230" t="s">
        <v>606</v>
      </c>
      <c r="E230" s="7">
        <v>0</v>
      </c>
      <c r="F230" s="7">
        <v>4078931</v>
      </c>
      <c r="G230" s="7">
        <v>0</v>
      </c>
      <c r="H230" s="7">
        <v>2720795</v>
      </c>
      <c r="I230" s="7">
        <v>0</v>
      </c>
      <c r="J230" s="7">
        <v>0</v>
      </c>
      <c r="K230" s="7">
        <v>135993</v>
      </c>
      <c r="L230" s="7">
        <f t="shared" si="9"/>
        <v>67997.259999999995</v>
      </c>
      <c r="M230" s="7">
        <f t="shared" si="10"/>
        <v>6799726</v>
      </c>
      <c r="N230" s="7">
        <v>8715826</v>
      </c>
      <c r="O230" s="7">
        <f t="shared" si="11"/>
        <v>1916100</v>
      </c>
      <c r="P230" t="s">
        <v>19</v>
      </c>
    </row>
    <row r="231" spans="1:16" x14ac:dyDescent="0.25">
      <c r="A231" t="s">
        <v>406</v>
      </c>
      <c r="B231" t="s">
        <v>407</v>
      </c>
      <c r="C231" t="s">
        <v>325</v>
      </c>
      <c r="D231" t="s">
        <v>607</v>
      </c>
      <c r="E231" s="7">
        <v>0</v>
      </c>
      <c r="F231" s="7">
        <v>0</v>
      </c>
      <c r="G231" s="7">
        <v>0</v>
      </c>
      <c r="H231" s="7">
        <v>27000000</v>
      </c>
      <c r="I231" s="7">
        <v>0</v>
      </c>
      <c r="J231" s="7">
        <v>0</v>
      </c>
      <c r="K231" s="7">
        <v>487712</v>
      </c>
      <c r="L231" s="7">
        <f t="shared" si="9"/>
        <v>270000</v>
      </c>
      <c r="M231" s="7">
        <f t="shared" si="10"/>
        <v>27000000</v>
      </c>
      <c r="N231" s="7">
        <v>27000174</v>
      </c>
      <c r="O231" s="7">
        <f t="shared" si="11"/>
        <v>174</v>
      </c>
      <c r="P231" t="s">
        <v>19</v>
      </c>
    </row>
    <row r="232" spans="1:16" x14ac:dyDescent="0.25">
      <c r="A232" t="s">
        <v>406</v>
      </c>
      <c r="B232" t="s">
        <v>407</v>
      </c>
      <c r="C232" t="s">
        <v>326</v>
      </c>
      <c r="D232" t="s">
        <v>608</v>
      </c>
      <c r="E232" s="7">
        <v>0</v>
      </c>
      <c r="F232" s="7">
        <v>0</v>
      </c>
      <c r="G232" s="7">
        <v>0</v>
      </c>
      <c r="H232" s="7">
        <v>82751720</v>
      </c>
      <c r="I232" s="7">
        <v>0</v>
      </c>
      <c r="J232" s="7">
        <v>0</v>
      </c>
      <c r="K232" s="7">
        <v>1649999</v>
      </c>
      <c r="L232" s="7">
        <f t="shared" si="9"/>
        <v>827517.20000000007</v>
      </c>
      <c r="M232" s="7">
        <f t="shared" si="10"/>
        <v>82751720</v>
      </c>
      <c r="N232" s="7">
        <v>82751720</v>
      </c>
      <c r="O232" s="7">
        <f t="shared" si="11"/>
        <v>0</v>
      </c>
      <c r="P232" t="s">
        <v>19</v>
      </c>
    </row>
    <row r="233" spans="1:16" x14ac:dyDescent="0.25">
      <c r="A233" t="s">
        <v>406</v>
      </c>
      <c r="B233" t="s">
        <v>407</v>
      </c>
      <c r="C233" t="s">
        <v>327</v>
      </c>
      <c r="D233" t="s">
        <v>609</v>
      </c>
      <c r="E233" s="7">
        <v>0</v>
      </c>
      <c r="F233" s="7">
        <v>0</v>
      </c>
      <c r="G233" s="7">
        <v>0</v>
      </c>
      <c r="H233" s="7">
        <v>1008073</v>
      </c>
      <c r="I233" s="7">
        <v>0</v>
      </c>
      <c r="J233" s="7">
        <v>0</v>
      </c>
      <c r="K233" s="7">
        <v>0</v>
      </c>
      <c r="L233" s="7">
        <f t="shared" si="9"/>
        <v>10080.73</v>
      </c>
      <c r="M233" s="7">
        <f t="shared" si="10"/>
        <v>1008073</v>
      </c>
      <c r="N233" s="7">
        <v>1008073</v>
      </c>
      <c r="O233" s="7">
        <f t="shared" si="11"/>
        <v>0</v>
      </c>
      <c r="P233" t="s">
        <v>19</v>
      </c>
    </row>
    <row r="234" spans="1:16" x14ac:dyDescent="0.25">
      <c r="A234" t="s">
        <v>406</v>
      </c>
      <c r="B234" t="s">
        <v>407</v>
      </c>
      <c r="C234" t="s">
        <v>328</v>
      </c>
      <c r="D234" t="s">
        <v>56</v>
      </c>
      <c r="E234" s="7">
        <v>0</v>
      </c>
      <c r="F234" s="7">
        <v>250255</v>
      </c>
      <c r="G234" s="7">
        <v>0</v>
      </c>
      <c r="H234" s="7">
        <v>764214</v>
      </c>
      <c r="I234" s="7">
        <v>0</v>
      </c>
      <c r="J234" s="7">
        <v>0</v>
      </c>
      <c r="K234" s="7">
        <v>20289</v>
      </c>
      <c r="L234" s="7">
        <f t="shared" si="9"/>
        <v>10144.69</v>
      </c>
      <c r="M234" s="7">
        <f t="shared" si="10"/>
        <v>1014469</v>
      </c>
      <c r="N234" s="7">
        <v>1014469</v>
      </c>
      <c r="O234" s="7">
        <f t="shared" si="11"/>
        <v>0</v>
      </c>
      <c r="P234" t="s">
        <v>19</v>
      </c>
    </row>
    <row r="235" spans="1:16" x14ac:dyDescent="0.25">
      <c r="A235" t="s">
        <v>406</v>
      </c>
      <c r="B235" t="s">
        <v>407</v>
      </c>
      <c r="C235" t="s">
        <v>329</v>
      </c>
      <c r="D235" t="s">
        <v>610</v>
      </c>
      <c r="E235" s="7">
        <v>2916511</v>
      </c>
      <c r="F235" s="7">
        <v>0</v>
      </c>
      <c r="G235" s="7">
        <v>0</v>
      </c>
      <c r="H235" s="7">
        <v>16863489</v>
      </c>
      <c r="I235" s="7">
        <v>0</v>
      </c>
      <c r="J235" s="7">
        <v>0</v>
      </c>
      <c r="K235" s="7">
        <v>359873</v>
      </c>
      <c r="L235" s="7">
        <f t="shared" si="9"/>
        <v>197800</v>
      </c>
      <c r="M235" s="7">
        <f t="shared" si="10"/>
        <v>19780000</v>
      </c>
      <c r="N235" s="7">
        <v>34042522</v>
      </c>
      <c r="O235" s="7">
        <f t="shared" si="11"/>
        <v>14262522</v>
      </c>
      <c r="P235" t="s">
        <v>19</v>
      </c>
    </row>
    <row r="236" spans="1:16" x14ac:dyDescent="0.25">
      <c r="A236" t="s">
        <v>406</v>
      </c>
      <c r="B236" t="s">
        <v>407</v>
      </c>
      <c r="C236" t="s">
        <v>330</v>
      </c>
      <c r="D236" t="s">
        <v>611</v>
      </c>
      <c r="E236" s="7">
        <v>12315711</v>
      </c>
      <c r="F236" s="7">
        <v>302952</v>
      </c>
      <c r="G236" s="7">
        <v>0</v>
      </c>
      <c r="H236" s="7">
        <v>239331910</v>
      </c>
      <c r="I236" s="7">
        <v>0</v>
      </c>
      <c r="J236" s="7">
        <v>0</v>
      </c>
      <c r="K236" s="7">
        <v>4591092</v>
      </c>
      <c r="L236" s="7">
        <f t="shared" si="9"/>
        <v>2519505.73</v>
      </c>
      <c r="M236" s="7">
        <f t="shared" si="10"/>
        <v>251950573</v>
      </c>
      <c r="N236" s="7">
        <v>251650943</v>
      </c>
      <c r="O236" s="7">
        <f t="shared" si="11"/>
        <v>-299630</v>
      </c>
      <c r="P236" t="s">
        <v>19</v>
      </c>
    </row>
    <row r="237" spans="1:16" x14ac:dyDescent="0.25">
      <c r="A237" t="s">
        <v>406</v>
      </c>
      <c r="B237" t="s">
        <v>407</v>
      </c>
      <c r="C237" t="s">
        <v>331</v>
      </c>
      <c r="D237" t="s">
        <v>612</v>
      </c>
      <c r="E237" s="7">
        <v>0</v>
      </c>
      <c r="F237" s="7">
        <v>0</v>
      </c>
      <c r="G237" s="7">
        <v>0</v>
      </c>
      <c r="H237" s="7">
        <v>3630000</v>
      </c>
      <c r="I237" s="7">
        <v>0</v>
      </c>
      <c r="J237" s="7">
        <v>0</v>
      </c>
      <c r="K237" s="7">
        <v>72600</v>
      </c>
      <c r="L237" s="7">
        <f t="shared" si="9"/>
        <v>36300</v>
      </c>
      <c r="M237" s="7">
        <f t="shared" si="10"/>
        <v>3630000</v>
      </c>
      <c r="N237" s="7">
        <v>29998888</v>
      </c>
      <c r="O237" s="7">
        <f t="shared" si="11"/>
        <v>26368888</v>
      </c>
      <c r="P237" t="s">
        <v>19</v>
      </c>
    </row>
    <row r="238" spans="1:16" x14ac:dyDescent="0.25">
      <c r="A238" t="s">
        <v>406</v>
      </c>
      <c r="B238" t="s">
        <v>407</v>
      </c>
      <c r="C238" t="s">
        <v>332</v>
      </c>
      <c r="D238" t="s">
        <v>613</v>
      </c>
      <c r="E238" s="7">
        <v>7748000</v>
      </c>
      <c r="F238" s="7">
        <v>1680000</v>
      </c>
      <c r="G238" s="7">
        <v>0</v>
      </c>
      <c r="H238" s="7">
        <v>105792000</v>
      </c>
      <c r="I238" s="7">
        <v>0</v>
      </c>
      <c r="J238" s="7">
        <v>0</v>
      </c>
      <c r="K238" s="7">
        <v>2304399</v>
      </c>
      <c r="L238" s="7">
        <f t="shared" si="9"/>
        <v>1152200</v>
      </c>
      <c r="M238" s="7">
        <f t="shared" si="10"/>
        <v>115220000</v>
      </c>
      <c r="N238" s="7">
        <v>115220916</v>
      </c>
      <c r="O238" s="7">
        <f t="shared" si="11"/>
        <v>916</v>
      </c>
      <c r="P238" t="s">
        <v>19</v>
      </c>
    </row>
    <row r="239" spans="1:16" x14ac:dyDescent="0.25">
      <c r="A239" t="s">
        <v>406</v>
      </c>
      <c r="B239" t="s">
        <v>407</v>
      </c>
      <c r="C239" t="s">
        <v>333</v>
      </c>
      <c r="D239" t="s">
        <v>614</v>
      </c>
      <c r="E239" s="7">
        <v>0</v>
      </c>
      <c r="F239" s="7">
        <v>0</v>
      </c>
      <c r="G239" s="7">
        <v>0</v>
      </c>
      <c r="H239" s="7">
        <v>68152366</v>
      </c>
      <c r="I239" s="7">
        <v>125944</v>
      </c>
      <c r="J239" s="7">
        <v>0</v>
      </c>
      <c r="K239" s="7">
        <v>1365565</v>
      </c>
      <c r="L239" s="7">
        <f t="shared" si="9"/>
        <v>682783.1</v>
      </c>
      <c r="M239" s="7">
        <f t="shared" si="10"/>
        <v>68278310</v>
      </c>
      <c r="N239" s="7">
        <v>211281374</v>
      </c>
      <c r="O239" s="7">
        <f t="shared" si="11"/>
        <v>143003064</v>
      </c>
      <c r="P239" t="s">
        <v>19</v>
      </c>
    </row>
    <row r="240" spans="1:16" x14ac:dyDescent="0.25">
      <c r="A240" t="s">
        <v>406</v>
      </c>
      <c r="B240" t="s">
        <v>407</v>
      </c>
      <c r="C240" t="s">
        <v>334</v>
      </c>
      <c r="D240" t="s">
        <v>615</v>
      </c>
      <c r="E240" s="7">
        <v>0</v>
      </c>
      <c r="F240" s="7">
        <v>0</v>
      </c>
      <c r="G240" s="7">
        <v>0</v>
      </c>
      <c r="H240" s="7">
        <v>63169418</v>
      </c>
      <c r="I240" s="7">
        <v>0</v>
      </c>
      <c r="J240" s="7">
        <v>0</v>
      </c>
      <c r="K240" s="7">
        <v>1263388</v>
      </c>
      <c r="L240" s="7">
        <f t="shared" si="9"/>
        <v>631694.18000000005</v>
      </c>
      <c r="M240" s="7">
        <f t="shared" si="10"/>
        <v>63169418</v>
      </c>
      <c r="N240" s="7">
        <v>72494763</v>
      </c>
      <c r="O240" s="7">
        <f t="shared" si="11"/>
        <v>9325345</v>
      </c>
      <c r="P240" t="s">
        <v>19</v>
      </c>
    </row>
    <row r="241" spans="1:16" x14ac:dyDescent="0.25">
      <c r="A241" t="s">
        <v>406</v>
      </c>
      <c r="B241" t="s">
        <v>407</v>
      </c>
      <c r="C241" t="s">
        <v>335</v>
      </c>
      <c r="D241" t="s">
        <v>42</v>
      </c>
      <c r="E241" s="7">
        <v>450251</v>
      </c>
      <c r="F241" s="7">
        <v>2960725</v>
      </c>
      <c r="G241" s="7">
        <v>0</v>
      </c>
      <c r="H241" s="7">
        <v>3182427</v>
      </c>
      <c r="I241" s="7">
        <v>0</v>
      </c>
      <c r="J241" s="7">
        <v>0</v>
      </c>
      <c r="K241" s="7">
        <v>0</v>
      </c>
      <c r="L241" s="7">
        <f t="shared" si="9"/>
        <v>65934.03</v>
      </c>
      <c r="M241" s="7">
        <f t="shared" si="10"/>
        <v>6593403</v>
      </c>
      <c r="N241" s="7">
        <v>6593403</v>
      </c>
      <c r="O241" s="7">
        <f t="shared" si="11"/>
        <v>0</v>
      </c>
      <c r="P241" t="s">
        <v>19</v>
      </c>
    </row>
    <row r="242" spans="1:16" x14ac:dyDescent="0.25">
      <c r="A242" t="s">
        <v>406</v>
      </c>
      <c r="B242" t="s">
        <v>407</v>
      </c>
      <c r="C242" t="s">
        <v>336</v>
      </c>
      <c r="D242" t="s">
        <v>616</v>
      </c>
      <c r="E242" s="7">
        <v>0</v>
      </c>
      <c r="F242" s="7">
        <v>665000</v>
      </c>
      <c r="G242" s="7">
        <v>0</v>
      </c>
      <c r="H242" s="7">
        <v>36375320</v>
      </c>
      <c r="I242" s="7">
        <v>0</v>
      </c>
      <c r="J242" s="7">
        <v>0</v>
      </c>
      <c r="K242" s="7">
        <v>713837</v>
      </c>
      <c r="L242" s="7">
        <f t="shared" si="9"/>
        <v>370403.2</v>
      </c>
      <c r="M242" s="7">
        <f t="shared" si="10"/>
        <v>37040320</v>
      </c>
      <c r="N242" s="7">
        <v>55644981</v>
      </c>
      <c r="O242" s="7">
        <f t="shared" si="11"/>
        <v>18604661</v>
      </c>
      <c r="P242" t="s">
        <v>19</v>
      </c>
    </row>
    <row r="243" spans="1:16" x14ac:dyDescent="0.25">
      <c r="A243" t="s">
        <v>406</v>
      </c>
      <c r="B243" t="s">
        <v>407</v>
      </c>
      <c r="C243" t="s">
        <v>337</v>
      </c>
      <c r="D243" t="s">
        <v>617</v>
      </c>
      <c r="E243" s="7">
        <v>0</v>
      </c>
      <c r="F243" s="7">
        <v>0</v>
      </c>
      <c r="G243" s="7">
        <v>0</v>
      </c>
      <c r="H243" s="7">
        <v>5999975</v>
      </c>
      <c r="I243" s="7">
        <v>0</v>
      </c>
      <c r="J243" s="7">
        <v>0</v>
      </c>
      <c r="K243" s="7">
        <v>111884</v>
      </c>
      <c r="L243" s="7">
        <f t="shared" si="9"/>
        <v>59999.75</v>
      </c>
      <c r="M243" s="7">
        <f t="shared" si="10"/>
        <v>5999975</v>
      </c>
      <c r="N243" s="7">
        <v>5999975</v>
      </c>
      <c r="O243" s="7">
        <f t="shared" si="11"/>
        <v>0</v>
      </c>
      <c r="P243" t="s">
        <v>19</v>
      </c>
    </row>
    <row r="244" spans="1:16" x14ac:dyDescent="0.25">
      <c r="A244" t="s">
        <v>406</v>
      </c>
      <c r="B244" t="s">
        <v>407</v>
      </c>
      <c r="C244" t="s">
        <v>338</v>
      </c>
      <c r="D244" t="s">
        <v>44</v>
      </c>
      <c r="E244" s="7">
        <v>0</v>
      </c>
      <c r="F244" s="7">
        <v>0</v>
      </c>
      <c r="G244" s="7">
        <v>0</v>
      </c>
      <c r="H244" s="7">
        <v>4999913</v>
      </c>
      <c r="I244" s="7">
        <v>0</v>
      </c>
      <c r="J244" s="7">
        <v>0</v>
      </c>
      <c r="K244" s="7">
        <v>56178</v>
      </c>
      <c r="L244" s="7">
        <f t="shared" si="9"/>
        <v>49999.130000000005</v>
      </c>
      <c r="M244" s="7">
        <f t="shared" si="10"/>
        <v>4999913</v>
      </c>
      <c r="N244" s="7">
        <v>4999913</v>
      </c>
      <c r="O244" s="7">
        <f t="shared" si="11"/>
        <v>0</v>
      </c>
      <c r="P244" t="s">
        <v>19</v>
      </c>
    </row>
    <row r="245" spans="1:16" x14ac:dyDescent="0.25">
      <c r="A245" t="s">
        <v>406</v>
      </c>
      <c r="B245" t="s">
        <v>407</v>
      </c>
      <c r="C245" t="s">
        <v>339</v>
      </c>
      <c r="D245" t="s">
        <v>618</v>
      </c>
      <c r="E245" s="7">
        <v>0</v>
      </c>
      <c r="F245" s="7">
        <v>387714</v>
      </c>
      <c r="G245" s="7">
        <v>0</v>
      </c>
      <c r="H245" s="7">
        <v>5999975</v>
      </c>
      <c r="I245" s="7">
        <v>0</v>
      </c>
      <c r="J245" s="7">
        <v>0</v>
      </c>
      <c r="K245" s="7">
        <v>0</v>
      </c>
      <c r="L245" s="7">
        <f t="shared" si="9"/>
        <v>63876.89</v>
      </c>
      <c r="M245" s="7">
        <f t="shared" si="10"/>
        <v>6387689</v>
      </c>
      <c r="N245" s="7">
        <v>6387689</v>
      </c>
      <c r="O245" s="7">
        <f t="shared" si="11"/>
        <v>0</v>
      </c>
      <c r="P245" t="s">
        <v>19</v>
      </c>
    </row>
    <row r="246" spans="1:16" x14ac:dyDescent="0.25">
      <c r="A246" t="s">
        <v>406</v>
      </c>
      <c r="B246" t="s">
        <v>407</v>
      </c>
      <c r="C246" t="s">
        <v>340</v>
      </c>
      <c r="D246" t="s">
        <v>619</v>
      </c>
      <c r="E246" s="7">
        <v>430806</v>
      </c>
      <c r="F246" s="7">
        <v>524821</v>
      </c>
      <c r="G246" s="7">
        <v>0</v>
      </c>
      <c r="H246" s="7">
        <v>3384168</v>
      </c>
      <c r="I246" s="7">
        <v>0</v>
      </c>
      <c r="J246" s="7">
        <v>0</v>
      </c>
      <c r="K246" s="7">
        <v>86795</v>
      </c>
      <c r="L246" s="7">
        <f t="shared" si="9"/>
        <v>43397.950000000004</v>
      </c>
      <c r="M246" s="7">
        <f t="shared" si="10"/>
        <v>4339795</v>
      </c>
      <c r="N246" s="7">
        <v>4226578</v>
      </c>
      <c r="O246" s="7">
        <f t="shared" si="11"/>
        <v>-113217</v>
      </c>
      <c r="P246" t="s">
        <v>19</v>
      </c>
    </row>
    <row r="247" spans="1:16" x14ac:dyDescent="0.25">
      <c r="A247" t="s">
        <v>406</v>
      </c>
      <c r="B247" t="s">
        <v>407</v>
      </c>
      <c r="C247" t="s">
        <v>341</v>
      </c>
      <c r="D247" t="s">
        <v>70</v>
      </c>
      <c r="E247" s="7">
        <v>5262915</v>
      </c>
      <c r="F247" s="7">
        <v>0</v>
      </c>
      <c r="G247" s="7">
        <v>458306024</v>
      </c>
      <c r="H247" s="7">
        <v>35137085</v>
      </c>
      <c r="I247" s="7">
        <v>0</v>
      </c>
      <c r="J247" s="7">
        <v>0</v>
      </c>
      <c r="K247" s="7">
        <v>9974049</v>
      </c>
      <c r="L247" s="7">
        <f t="shared" si="9"/>
        <v>4987060.24</v>
      </c>
      <c r="M247" s="7">
        <f t="shared" si="10"/>
        <v>498706024</v>
      </c>
      <c r="N247" s="7">
        <v>506253646</v>
      </c>
      <c r="O247" s="7">
        <f t="shared" si="11"/>
        <v>7547622</v>
      </c>
      <c r="P247" t="s">
        <v>19</v>
      </c>
    </row>
    <row r="248" spans="1:16" x14ac:dyDescent="0.25">
      <c r="A248" t="s">
        <v>406</v>
      </c>
      <c r="B248" t="s">
        <v>407</v>
      </c>
      <c r="C248" t="s">
        <v>342</v>
      </c>
      <c r="D248" t="s">
        <v>620</v>
      </c>
      <c r="E248" s="7">
        <v>0</v>
      </c>
      <c r="F248" s="7">
        <v>2373851</v>
      </c>
      <c r="G248" s="7">
        <v>0</v>
      </c>
      <c r="H248" s="7">
        <v>0</v>
      </c>
      <c r="I248" s="7">
        <v>0</v>
      </c>
      <c r="J248" s="7">
        <v>0</v>
      </c>
      <c r="K248" s="7">
        <v>47477</v>
      </c>
      <c r="L248" s="7">
        <f t="shared" si="9"/>
        <v>23738.510000000002</v>
      </c>
      <c r="M248" s="7">
        <f t="shared" si="10"/>
        <v>2373851</v>
      </c>
      <c r="N248" s="7">
        <v>2373851</v>
      </c>
      <c r="O248" s="7">
        <f t="shared" si="11"/>
        <v>0</v>
      </c>
      <c r="P248" t="s">
        <v>19</v>
      </c>
    </row>
    <row r="249" spans="1:16" x14ac:dyDescent="0.25">
      <c r="A249" t="s">
        <v>406</v>
      </c>
      <c r="B249" t="s">
        <v>407</v>
      </c>
      <c r="C249" t="s">
        <v>343</v>
      </c>
      <c r="D249" t="s">
        <v>621</v>
      </c>
      <c r="E249" s="7">
        <v>0</v>
      </c>
      <c r="F249" s="7">
        <v>1705000</v>
      </c>
      <c r="G249" s="7">
        <v>0</v>
      </c>
      <c r="H249" s="7">
        <v>0</v>
      </c>
      <c r="I249" s="7">
        <v>0</v>
      </c>
      <c r="J249" s="7">
        <v>0</v>
      </c>
      <c r="K249" s="7">
        <v>34100</v>
      </c>
      <c r="L249" s="7">
        <f t="shared" si="9"/>
        <v>17050</v>
      </c>
      <c r="M249" s="7">
        <f t="shared" si="10"/>
        <v>1705000</v>
      </c>
      <c r="N249" s="7">
        <v>2305424</v>
      </c>
      <c r="O249" s="7">
        <f t="shared" si="11"/>
        <v>600424</v>
      </c>
      <c r="P249" t="s">
        <v>19</v>
      </c>
    </row>
    <row r="250" spans="1:16" x14ac:dyDescent="0.25">
      <c r="A250" t="s">
        <v>406</v>
      </c>
      <c r="B250" t="s">
        <v>407</v>
      </c>
      <c r="C250" t="s">
        <v>344</v>
      </c>
      <c r="D250" t="s">
        <v>67</v>
      </c>
      <c r="E250" s="7">
        <v>0</v>
      </c>
      <c r="F250" s="7">
        <v>0</v>
      </c>
      <c r="G250" s="7">
        <v>0</v>
      </c>
      <c r="H250" s="7">
        <v>9999851</v>
      </c>
      <c r="I250" s="7">
        <v>0</v>
      </c>
      <c r="J250" s="7">
        <v>0</v>
      </c>
      <c r="K250" s="7">
        <v>199997</v>
      </c>
      <c r="L250" s="7">
        <f t="shared" si="9"/>
        <v>99998.510000000009</v>
      </c>
      <c r="M250" s="7">
        <f t="shared" si="10"/>
        <v>9999851</v>
      </c>
      <c r="N250" s="7">
        <v>9999851</v>
      </c>
      <c r="O250" s="7">
        <f t="shared" si="11"/>
        <v>0</v>
      </c>
      <c r="P250" t="s">
        <v>19</v>
      </c>
    </row>
    <row r="251" spans="1:16" x14ac:dyDescent="0.25">
      <c r="A251" t="s">
        <v>406</v>
      </c>
      <c r="B251" t="s">
        <v>407</v>
      </c>
      <c r="C251" t="s">
        <v>345</v>
      </c>
      <c r="D251" t="s">
        <v>622</v>
      </c>
      <c r="E251" s="7">
        <v>0</v>
      </c>
      <c r="F251" s="7">
        <v>0</v>
      </c>
      <c r="G251" s="7">
        <v>0</v>
      </c>
      <c r="H251" s="7">
        <v>5820000</v>
      </c>
      <c r="I251" s="7">
        <v>0</v>
      </c>
      <c r="J251" s="7">
        <v>0</v>
      </c>
      <c r="K251" s="7">
        <v>116400</v>
      </c>
      <c r="L251" s="7">
        <f t="shared" si="9"/>
        <v>58200</v>
      </c>
      <c r="M251" s="7">
        <f t="shared" si="10"/>
        <v>5820000</v>
      </c>
      <c r="N251" s="7">
        <v>9999917</v>
      </c>
      <c r="O251" s="7">
        <f t="shared" si="11"/>
        <v>4179917</v>
      </c>
      <c r="P251" t="s">
        <v>19</v>
      </c>
    </row>
    <row r="252" spans="1:16" x14ac:dyDescent="0.25">
      <c r="A252" t="s">
        <v>406</v>
      </c>
      <c r="B252" t="s">
        <v>407</v>
      </c>
      <c r="C252" t="s">
        <v>346</v>
      </c>
      <c r="D252" t="s">
        <v>623</v>
      </c>
      <c r="E252" s="7">
        <v>0</v>
      </c>
      <c r="F252" s="7">
        <v>2747000</v>
      </c>
      <c r="G252" s="7">
        <v>0</v>
      </c>
      <c r="H252" s="7">
        <v>0</v>
      </c>
      <c r="I252" s="7">
        <v>0</v>
      </c>
      <c r="J252" s="7">
        <v>0</v>
      </c>
      <c r="K252" s="7">
        <v>0</v>
      </c>
      <c r="L252" s="7">
        <f t="shared" si="9"/>
        <v>27470</v>
      </c>
      <c r="M252" s="7">
        <f t="shared" si="10"/>
        <v>2747000</v>
      </c>
      <c r="N252" s="7">
        <v>2754038</v>
      </c>
      <c r="O252" s="7">
        <f t="shared" si="11"/>
        <v>7038</v>
      </c>
      <c r="P252" t="s">
        <v>19</v>
      </c>
    </row>
    <row r="253" spans="1:16" x14ac:dyDescent="0.25">
      <c r="A253" t="s">
        <v>406</v>
      </c>
      <c r="B253" t="s">
        <v>407</v>
      </c>
      <c r="C253" t="s">
        <v>347</v>
      </c>
      <c r="D253" t="s">
        <v>624</v>
      </c>
      <c r="E253" s="7">
        <v>2000000</v>
      </c>
      <c r="F253" s="7">
        <v>0</v>
      </c>
      <c r="G253" s="7">
        <v>0</v>
      </c>
      <c r="H253" s="7">
        <v>0</v>
      </c>
      <c r="I253" s="7">
        <v>0</v>
      </c>
      <c r="J253" s="7">
        <v>0</v>
      </c>
      <c r="K253" s="7">
        <v>40000</v>
      </c>
      <c r="L253" s="7">
        <f t="shared" si="9"/>
        <v>20000</v>
      </c>
      <c r="M253" s="7">
        <f t="shared" si="10"/>
        <v>2000000</v>
      </c>
      <c r="N253" s="7">
        <v>55179126</v>
      </c>
      <c r="O253" s="7">
        <f t="shared" si="11"/>
        <v>53179126</v>
      </c>
      <c r="P253" t="s">
        <v>19</v>
      </c>
    </row>
    <row r="254" spans="1:16" x14ac:dyDescent="0.25">
      <c r="A254" t="s">
        <v>406</v>
      </c>
      <c r="B254" t="s">
        <v>407</v>
      </c>
      <c r="C254" t="s">
        <v>348</v>
      </c>
      <c r="D254" t="s">
        <v>625</v>
      </c>
      <c r="E254" s="7">
        <v>0</v>
      </c>
      <c r="F254" s="7">
        <v>6530664</v>
      </c>
      <c r="G254" s="7">
        <v>0</v>
      </c>
      <c r="H254" s="7">
        <v>15468752</v>
      </c>
      <c r="I254" s="7">
        <v>0</v>
      </c>
      <c r="J254" s="7">
        <v>0</v>
      </c>
      <c r="K254" s="7">
        <v>130613</v>
      </c>
      <c r="L254" s="7">
        <f t="shared" si="9"/>
        <v>219994.16</v>
      </c>
      <c r="M254" s="7">
        <f t="shared" si="10"/>
        <v>21999416</v>
      </c>
      <c r="N254" s="7">
        <v>21999416</v>
      </c>
      <c r="O254" s="7">
        <f t="shared" si="11"/>
        <v>0</v>
      </c>
      <c r="P254" t="s">
        <v>19</v>
      </c>
    </row>
    <row r="255" spans="1:16" x14ac:dyDescent="0.25">
      <c r="A255" t="s">
        <v>406</v>
      </c>
      <c r="B255" t="s">
        <v>407</v>
      </c>
      <c r="C255" t="s">
        <v>349</v>
      </c>
      <c r="D255" t="s">
        <v>68</v>
      </c>
      <c r="E255" s="7">
        <v>0</v>
      </c>
      <c r="F255" s="7">
        <v>0</v>
      </c>
      <c r="G255" s="7">
        <v>0</v>
      </c>
      <c r="H255" s="7">
        <v>2100000</v>
      </c>
      <c r="I255" s="7">
        <v>0</v>
      </c>
      <c r="J255" s="7">
        <v>0</v>
      </c>
      <c r="K255" s="7">
        <v>37393</v>
      </c>
      <c r="L255" s="7">
        <f t="shared" si="9"/>
        <v>21000</v>
      </c>
      <c r="M255" s="7">
        <f t="shared" si="10"/>
        <v>2100000</v>
      </c>
      <c r="N255" s="7">
        <v>4229360</v>
      </c>
      <c r="O255" s="7">
        <f t="shared" si="11"/>
        <v>2129360</v>
      </c>
      <c r="P255" t="s">
        <v>19</v>
      </c>
    </row>
    <row r="256" spans="1:16" x14ac:dyDescent="0.25">
      <c r="A256" t="s">
        <v>406</v>
      </c>
      <c r="B256" t="s">
        <v>407</v>
      </c>
      <c r="C256" t="s">
        <v>350</v>
      </c>
      <c r="D256" t="s">
        <v>626</v>
      </c>
      <c r="E256" s="7">
        <v>0</v>
      </c>
      <c r="F256" s="7">
        <v>7141340</v>
      </c>
      <c r="G256" s="7">
        <v>0</v>
      </c>
      <c r="H256" s="7">
        <v>2867031</v>
      </c>
      <c r="I256" s="7">
        <v>0</v>
      </c>
      <c r="J256" s="7">
        <v>0</v>
      </c>
      <c r="K256" s="7">
        <v>200166</v>
      </c>
      <c r="L256" s="7">
        <f t="shared" si="9"/>
        <v>100083.71</v>
      </c>
      <c r="M256" s="7">
        <f t="shared" si="10"/>
        <v>10008371</v>
      </c>
      <c r="N256" s="7">
        <v>10008371</v>
      </c>
      <c r="O256" s="7">
        <f t="shared" si="11"/>
        <v>0</v>
      </c>
      <c r="P256" t="s">
        <v>19</v>
      </c>
    </row>
    <row r="257" spans="1:16" x14ac:dyDescent="0.25">
      <c r="A257" t="s">
        <v>406</v>
      </c>
      <c r="B257" t="s">
        <v>407</v>
      </c>
      <c r="C257" t="s">
        <v>351</v>
      </c>
      <c r="D257" t="s">
        <v>627</v>
      </c>
      <c r="E257" s="7">
        <v>0</v>
      </c>
      <c r="F257" s="7">
        <v>0</v>
      </c>
      <c r="G257" s="7">
        <v>0</v>
      </c>
      <c r="H257" s="7">
        <v>8940000</v>
      </c>
      <c r="I257" s="7">
        <v>0</v>
      </c>
      <c r="J257" s="7">
        <v>0</v>
      </c>
      <c r="K257" s="7">
        <v>178793</v>
      </c>
      <c r="L257" s="7">
        <f t="shared" si="9"/>
        <v>89400</v>
      </c>
      <c r="M257" s="7">
        <f t="shared" si="10"/>
        <v>8940000</v>
      </c>
      <c r="N257" s="7">
        <v>9000370</v>
      </c>
      <c r="O257" s="7">
        <f t="shared" si="11"/>
        <v>60370</v>
      </c>
      <c r="P257" t="s">
        <v>674</v>
      </c>
    </row>
    <row r="258" spans="1:16" x14ac:dyDescent="0.25">
      <c r="A258" t="s">
        <v>406</v>
      </c>
      <c r="B258" t="s">
        <v>407</v>
      </c>
      <c r="C258" t="s">
        <v>352</v>
      </c>
      <c r="D258" t="s">
        <v>628</v>
      </c>
      <c r="E258" s="7">
        <v>2100000</v>
      </c>
      <c r="F258" s="7">
        <v>0</v>
      </c>
      <c r="G258" s="7">
        <v>0</v>
      </c>
      <c r="H258" s="7">
        <v>10266000</v>
      </c>
      <c r="I258" s="7">
        <v>0</v>
      </c>
      <c r="J258" s="7">
        <v>0</v>
      </c>
      <c r="K258" s="7">
        <v>247318</v>
      </c>
      <c r="L258" s="7">
        <f t="shared" si="9"/>
        <v>123660</v>
      </c>
      <c r="M258" s="7">
        <f t="shared" si="10"/>
        <v>12366000</v>
      </c>
      <c r="N258" s="7">
        <v>15000068</v>
      </c>
      <c r="O258" s="7">
        <f t="shared" si="11"/>
        <v>2634068</v>
      </c>
      <c r="P258" t="s">
        <v>19</v>
      </c>
    </row>
    <row r="259" spans="1:16" x14ac:dyDescent="0.25">
      <c r="A259" t="s">
        <v>406</v>
      </c>
      <c r="B259" t="s">
        <v>407</v>
      </c>
      <c r="C259" t="s">
        <v>353</v>
      </c>
      <c r="D259" t="s">
        <v>629</v>
      </c>
      <c r="E259" s="7">
        <v>0</v>
      </c>
      <c r="F259" s="7">
        <v>0</v>
      </c>
      <c r="G259" s="7">
        <v>0</v>
      </c>
      <c r="H259" s="7">
        <v>12200000</v>
      </c>
      <c r="I259" s="7">
        <v>0</v>
      </c>
      <c r="J259" s="7">
        <v>0</v>
      </c>
      <c r="K259" s="7">
        <v>50000</v>
      </c>
      <c r="L259" s="7">
        <f t="shared" ref="L259:L311" si="12">SUM(E259:J259)*0.01</f>
        <v>122000</v>
      </c>
      <c r="M259" s="7">
        <f t="shared" ref="M259:M311" si="13">SUM(E259:J259)</f>
        <v>12200000</v>
      </c>
      <c r="N259" s="7">
        <v>12999858</v>
      </c>
      <c r="O259" s="7">
        <f t="shared" ref="O259:O311" si="14">N259-M259</f>
        <v>799858</v>
      </c>
      <c r="P259" t="s">
        <v>19</v>
      </c>
    </row>
    <row r="260" spans="1:16" x14ac:dyDescent="0.25">
      <c r="A260" t="s">
        <v>406</v>
      </c>
      <c r="B260" t="s">
        <v>407</v>
      </c>
      <c r="C260" t="s">
        <v>354</v>
      </c>
      <c r="D260" t="s">
        <v>75</v>
      </c>
      <c r="E260" s="7">
        <v>730905</v>
      </c>
      <c r="F260" s="7">
        <v>1708886</v>
      </c>
      <c r="G260" s="7">
        <v>0</v>
      </c>
      <c r="H260" s="7">
        <v>17560422</v>
      </c>
      <c r="I260" s="7">
        <v>0</v>
      </c>
      <c r="J260" s="7">
        <v>0</v>
      </c>
      <c r="K260" s="7">
        <v>399881</v>
      </c>
      <c r="L260" s="7">
        <f t="shared" si="12"/>
        <v>200002.13</v>
      </c>
      <c r="M260" s="7">
        <f t="shared" si="13"/>
        <v>20000213</v>
      </c>
      <c r="N260" s="7">
        <v>20000213</v>
      </c>
      <c r="O260" s="7">
        <f t="shared" si="14"/>
        <v>0</v>
      </c>
      <c r="P260" t="s">
        <v>19</v>
      </c>
    </row>
    <row r="261" spans="1:16" x14ac:dyDescent="0.25">
      <c r="A261" t="s">
        <v>406</v>
      </c>
      <c r="B261" t="s">
        <v>407</v>
      </c>
      <c r="C261" t="s">
        <v>355</v>
      </c>
      <c r="D261" t="s">
        <v>43</v>
      </c>
      <c r="E261" s="7">
        <v>0</v>
      </c>
      <c r="F261" s="7">
        <v>429009</v>
      </c>
      <c r="G261" s="7">
        <v>0</v>
      </c>
      <c r="H261" s="7">
        <v>5226105</v>
      </c>
      <c r="I261" s="7">
        <v>0</v>
      </c>
      <c r="J261" s="7">
        <v>0</v>
      </c>
      <c r="K261" s="7">
        <v>113102</v>
      </c>
      <c r="L261" s="7">
        <f t="shared" si="12"/>
        <v>56551.14</v>
      </c>
      <c r="M261" s="7">
        <f t="shared" si="13"/>
        <v>5655114</v>
      </c>
      <c r="N261" s="7">
        <v>5655114</v>
      </c>
      <c r="O261" s="7">
        <f t="shared" si="14"/>
        <v>0</v>
      </c>
      <c r="P261" t="s">
        <v>19</v>
      </c>
    </row>
    <row r="262" spans="1:16" x14ac:dyDescent="0.25">
      <c r="A262" t="s">
        <v>406</v>
      </c>
      <c r="B262" t="s">
        <v>407</v>
      </c>
      <c r="C262" t="s">
        <v>356</v>
      </c>
      <c r="D262" t="s">
        <v>630</v>
      </c>
      <c r="E262" s="7">
        <v>0</v>
      </c>
      <c r="F262" s="7">
        <v>0</v>
      </c>
      <c r="G262" s="7">
        <v>0</v>
      </c>
      <c r="H262" s="7">
        <v>4100000</v>
      </c>
      <c r="I262" s="7">
        <v>0</v>
      </c>
      <c r="J262" s="7">
        <v>0</v>
      </c>
      <c r="K262" s="7">
        <v>0</v>
      </c>
      <c r="L262" s="7">
        <f t="shared" si="12"/>
        <v>41000</v>
      </c>
      <c r="M262" s="7">
        <f t="shared" si="13"/>
        <v>4100000</v>
      </c>
      <c r="N262" s="7">
        <v>4106579</v>
      </c>
      <c r="O262" s="7">
        <f t="shared" si="14"/>
        <v>6579</v>
      </c>
      <c r="P262" t="s">
        <v>19</v>
      </c>
    </row>
    <row r="263" spans="1:16" x14ac:dyDescent="0.25">
      <c r="A263" t="s">
        <v>406</v>
      </c>
      <c r="B263" t="s">
        <v>407</v>
      </c>
      <c r="C263" t="s">
        <v>357</v>
      </c>
      <c r="D263" t="s">
        <v>72</v>
      </c>
      <c r="E263" s="7">
        <v>472691</v>
      </c>
      <c r="F263" s="7">
        <v>1200000</v>
      </c>
      <c r="G263" s="7">
        <v>0</v>
      </c>
      <c r="H263" s="7">
        <v>6005463</v>
      </c>
      <c r="I263" s="7">
        <v>0</v>
      </c>
      <c r="J263" s="7">
        <v>0</v>
      </c>
      <c r="K263" s="7">
        <v>153563</v>
      </c>
      <c r="L263" s="7">
        <f t="shared" si="12"/>
        <v>76781.540000000008</v>
      </c>
      <c r="M263" s="7">
        <f t="shared" si="13"/>
        <v>7678154</v>
      </c>
      <c r="N263" s="7">
        <v>10033890</v>
      </c>
      <c r="O263" s="7">
        <f t="shared" si="14"/>
        <v>2355736</v>
      </c>
      <c r="P263" t="s">
        <v>19</v>
      </c>
    </row>
    <row r="264" spans="1:16" x14ac:dyDescent="0.25">
      <c r="A264" t="s">
        <v>406</v>
      </c>
      <c r="B264" t="s">
        <v>407</v>
      </c>
      <c r="C264" t="s">
        <v>358</v>
      </c>
      <c r="D264" t="s">
        <v>631</v>
      </c>
      <c r="E264" s="7">
        <v>0</v>
      </c>
      <c r="F264" s="7">
        <v>0</v>
      </c>
      <c r="G264" s="7">
        <v>0</v>
      </c>
      <c r="H264" s="7">
        <v>8000044</v>
      </c>
      <c r="I264" s="7">
        <v>0</v>
      </c>
      <c r="J264" s="7">
        <v>0</v>
      </c>
      <c r="K264" s="7">
        <v>160000</v>
      </c>
      <c r="L264" s="7">
        <f t="shared" si="12"/>
        <v>80000.44</v>
      </c>
      <c r="M264" s="7">
        <f t="shared" si="13"/>
        <v>8000044</v>
      </c>
      <c r="N264" s="7">
        <v>8000044</v>
      </c>
      <c r="O264" s="7">
        <f t="shared" si="14"/>
        <v>0</v>
      </c>
      <c r="P264" t="s">
        <v>19</v>
      </c>
    </row>
    <row r="265" spans="1:16" x14ac:dyDescent="0.25">
      <c r="A265" t="s">
        <v>406</v>
      </c>
      <c r="B265" t="s">
        <v>407</v>
      </c>
      <c r="C265" t="s">
        <v>359</v>
      </c>
      <c r="D265" t="s">
        <v>632</v>
      </c>
      <c r="E265" s="7">
        <v>0</v>
      </c>
      <c r="F265" s="7">
        <v>0</v>
      </c>
      <c r="G265" s="7">
        <v>0</v>
      </c>
      <c r="H265" s="7">
        <v>5941130</v>
      </c>
      <c r="I265" s="7">
        <v>0</v>
      </c>
      <c r="J265" s="7">
        <v>0</v>
      </c>
      <c r="K265" s="7">
        <v>118823</v>
      </c>
      <c r="L265" s="7">
        <f t="shared" si="12"/>
        <v>59411.3</v>
      </c>
      <c r="M265" s="7">
        <f t="shared" si="13"/>
        <v>5941130</v>
      </c>
      <c r="N265" s="7">
        <v>5941130</v>
      </c>
      <c r="O265" s="7">
        <f t="shared" si="14"/>
        <v>0</v>
      </c>
      <c r="P265" t="s">
        <v>19</v>
      </c>
    </row>
    <row r="266" spans="1:16" x14ac:dyDescent="0.25">
      <c r="A266" t="s">
        <v>406</v>
      </c>
      <c r="B266" t="s">
        <v>407</v>
      </c>
      <c r="C266" t="s">
        <v>360</v>
      </c>
      <c r="D266" t="s">
        <v>633</v>
      </c>
      <c r="E266" s="7">
        <v>0</v>
      </c>
      <c r="F266" s="7">
        <v>0</v>
      </c>
      <c r="G266" s="7">
        <v>0</v>
      </c>
      <c r="H266" s="7">
        <v>3788638</v>
      </c>
      <c r="I266" s="7">
        <v>0</v>
      </c>
      <c r="J266" s="7">
        <v>0</v>
      </c>
      <c r="K266" s="7">
        <v>75769</v>
      </c>
      <c r="L266" s="7">
        <f t="shared" si="12"/>
        <v>37886.379999999997</v>
      </c>
      <c r="M266" s="7">
        <f t="shared" si="13"/>
        <v>3788638</v>
      </c>
      <c r="N266" s="7">
        <v>6000307</v>
      </c>
      <c r="O266" s="7">
        <f t="shared" si="14"/>
        <v>2211669</v>
      </c>
      <c r="P266" t="s">
        <v>19</v>
      </c>
    </row>
    <row r="267" spans="1:16" x14ac:dyDescent="0.25">
      <c r="A267" t="s">
        <v>406</v>
      </c>
      <c r="B267" t="s">
        <v>407</v>
      </c>
      <c r="C267" t="s">
        <v>361</v>
      </c>
      <c r="D267" t="s">
        <v>634</v>
      </c>
      <c r="E267" s="7">
        <v>1268243</v>
      </c>
      <c r="F267" s="7">
        <v>0</v>
      </c>
      <c r="G267" s="7">
        <v>0</v>
      </c>
      <c r="H267" s="7">
        <v>19081757</v>
      </c>
      <c r="I267" s="7">
        <v>0</v>
      </c>
      <c r="J267" s="7">
        <v>0</v>
      </c>
      <c r="K267" s="7">
        <v>407000</v>
      </c>
      <c r="L267" s="7">
        <f t="shared" si="12"/>
        <v>203500</v>
      </c>
      <c r="M267" s="7">
        <f t="shared" si="13"/>
        <v>20350000</v>
      </c>
      <c r="N267" s="7">
        <v>24088864</v>
      </c>
      <c r="O267" s="7">
        <f t="shared" si="14"/>
        <v>3738864</v>
      </c>
      <c r="P267" t="s">
        <v>19</v>
      </c>
    </row>
    <row r="268" spans="1:16" x14ac:dyDescent="0.25">
      <c r="A268" t="s">
        <v>406</v>
      </c>
      <c r="B268" t="s">
        <v>407</v>
      </c>
      <c r="C268" t="s">
        <v>362</v>
      </c>
      <c r="D268" t="s">
        <v>635</v>
      </c>
      <c r="E268" s="7">
        <v>0</v>
      </c>
      <c r="F268" s="7">
        <v>0</v>
      </c>
      <c r="G268" s="7">
        <v>0</v>
      </c>
      <c r="H268" s="7">
        <v>3999998</v>
      </c>
      <c r="I268" s="7">
        <v>0</v>
      </c>
      <c r="J268" s="7">
        <v>0</v>
      </c>
      <c r="K268" s="7">
        <v>80000</v>
      </c>
      <c r="L268" s="7">
        <f t="shared" si="12"/>
        <v>39999.980000000003</v>
      </c>
      <c r="M268" s="7">
        <f t="shared" si="13"/>
        <v>3999998</v>
      </c>
      <c r="N268" s="7">
        <v>3999998</v>
      </c>
      <c r="O268" s="7">
        <f t="shared" si="14"/>
        <v>0</v>
      </c>
      <c r="P268" t="s">
        <v>19</v>
      </c>
    </row>
    <row r="269" spans="1:16" x14ac:dyDescent="0.25">
      <c r="A269" t="s">
        <v>406</v>
      </c>
      <c r="B269" t="s">
        <v>407</v>
      </c>
      <c r="C269" t="s">
        <v>363</v>
      </c>
      <c r="D269" t="s">
        <v>636</v>
      </c>
      <c r="E269" s="7">
        <v>0</v>
      </c>
      <c r="F269" s="7">
        <v>0</v>
      </c>
      <c r="G269" s="7">
        <v>0</v>
      </c>
      <c r="H269" s="7">
        <v>6825033</v>
      </c>
      <c r="I269" s="7">
        <v>0</v>
      </c>
      <c r="J269" s="7">
        <v>0</v>
      </c>
      <c r="K269" s="7">
        <v>0</v>
      </c>
      <c r="L269" s="7">
        <f t="shared" si="12"/>
        <v>68250.33</v>
      </c>
      <c r="M269" s="7">
        <f t="shared" si="13"/>
        <v>6825033</v>
      </c>
      <c r="N269" s="7">
        <v>6825033</v>
      </c>
      <c r="O269" s="7">
        <f t="shared" si="14"/>
        <v>0</v>
      </c>
      <c r="P269" t="s">
        <v>19</v>
      </c>
    </row>
    <row r="270" spans="1:16" x14ac:dyDescent="0.25">
      <c r="A270" t="s">
        <v>406</v>
      </c>
      <c r="B270" t="s">
        <v>407</v>
      </c>
      <c r="C270" t="s">
        <v>364</v>
      </c>
      <c r="D270" t="s">
        <v>81</v>
      </c>
      <c r="E270" s="7">
        <v>0</v>
      </c>
      <c r="F270" s="7">
        <v>0</v>
      </c>
      <c r="G270" s="7">
        <v>0</v>
      </c>
      <c r="H270" s="7">
        <v>5118808</v>
      </c>
      <c r="I270" s="7">
        <v>0</v>
      </c>
      <c r="J270" s="7">
        <v>0</v>
      </c>
      <c r="K270" s="7">
        <v>102376</v>
      </c>
      <c r="L270" s="7">
        <f t="shared" si="12"/>
        <v>51188.08</v>
      </c>
      <c r="M270" s="7">
        <f t="shared" si="13"/>
        <v>5118808</v>
      </c>
      <c r="N270" s="7">
        <v>5118808</v>
      </c>
      <c r="O270" s="7">
        <f t="shared" si="14"/>
        <v>0</v>
      </c>
      <c r="P270" t="s">
        <v>19</v>
      </c>
    </row>
    <row r="271" spans="1:16" x14ac:dyDescent="0.25">
      <c r="A271" t="s">
        <v>406</v>
      </c>
      <c r="B271" t="s">
        <v>407</v>
      </c>
      <c r="C271" t="s">
        <v>365</v>
      </c>
      <c r="D271" t="s">
        <v>637</v>
      </c>
      <c r="E271" s="7">
        <v>0</v>
      </c>
      <c r="F271" s="7">
        <v>0</v>
      </c>
      <c r="G271" s="7">
        <v>0</v>
      </c>
      <c r="H271" s="7">
        <v>999990</v>
      </c>
      <c r="I271" s="7">
        <v>0</v>
      </c>
      <c r="J271" s="7">
        <v>0</v>
      </c>
      <c r="K271" s="7">
        <v>0</v>
      </c>
      <c r="L271" s="7">
        <f t="shared" si="12"/>
        <v>9999.9</v>
      </c>
      <c r="M271" s="7">
        <f t="shared" si="13"/>
        <v>999990</v>
      </c>
      <c r="N271" s="7">
        <v>999990</v>
      </c>
      <c r="O271" s="7">
        <f t="shared" si="14"/>
        <v>0</v>
      </c>
      <c r="P271" t="s">
        <v>19</v>
      </c>
    </row>
    <row r="272" spans="1:16" x14ac:dyDescent="0.25">
      <c r="A272" t="s">
        <v>406</v>
      </c>
      <c r="B272" t="s">
        <v>407</v>
      </c>
      <c r="C272" t="s">
        <v>366</v>
      </c>
      <c r="D272" t="s">
        <v>638</v>
      </c>
      <c r="E272" s="7">
        <v>0</v>
      </c>
      <c r="F272" s="7">
        <v>0</v>
      </c>
      <c r="G272" s="7">
        <v>0</v>
      </c>
      <c r="H272" s="7">
        <v>7000000</v>
      </c>
      <c r="I272" s="7">
        <v>0</v>
      </c>
      <c r="J272" s="7">
        <v>0</v>
      </c>
      <c r="K272" s="7">
        <v>122963</v>
      </c>
      <c r="L272" s="7">
        <f t="shared" si="12"/>
        <v>70000</v>
      </c>
      <c r="M272" s="7">
        <f t="shared" si="13"/>
        <v>7000000</v>
      </c>
      <c r="N272" s="7">
        <v>7046301</v>
      </c>
      <c r="O272" s="7">
        <f t="shared" si="14"/>
        <v>46301</v>
      </c>
      <c r="P272" t="s">
        <v>19</v>
      </c>
    </row>
    <row r="273" spans="1:16" x14ac:dyDescent="0.25">
      <c r="A273" t="s">
        <v>406</v>
      </c>
      <c r="B273" t="s">
        <v>407</v>
      </c>
      <c r="C273" t="s">
        <v>367</v>
      </c>
      <c r="D273" t="s">
        <v>639</v>
      </c>
      <c r="E273" s="7">
        <v>0</v>
      </c>
      <c r="F273" s="7">
        <v>0</v>
      </c>
      <c r="G273" s="7">
        <v>0</v>
      </c>
      <c r="H273" s="7">
        <v>5999952</v>
      </c>
      <c r="I273" s="7">
        <v>0</v>
      </c>
      <c r="J273" s="7">
        <v>0</v>
      </c>
      <c r="K273" s="7">
        <v>119999</v>
      </c>
      <c r="L273" s="7">
        <f t="shared" si="12"/>
        <v>59999.520000000004</v>
      </c>
      <c r="M273" s="7">
        <f t="shared" si="13"/>
        <v>5999952</v>
      </c>
      <c r="N273" s="7">
        <v>5999952</v>
      </c>
      <c r="O273" s="7">
        <f t="shared" si="14"/>
        <v>0</v>
      </c>
      <c r="P273" t="s">
        <v>19</v>
      </c>
    </row>
    <row r="274" spans="1:16" x14ac:dyDescent="0.25">
      <c r="A274" t="s">
        <v>406</v>
      </c>
      <c r="B274" t="s">
        <v>407</v>
      </c>
      <c r="C274" t="s">
        <v>368</v>
      </c>
      <c r="D274" t="s">
        <v>640</v>
      </c>
      <c r="E274" s="7">
        <v>0</v>
      </c>
      <c r="F274" s="7">
        <v>0</v>
      </c>
      <c r="G274" s="7">
        <v>0</v>
      </c>
      <c r="H274" s="7">
        <v>6000000</v>
      </c>
      <c r="I274" s="7">
        <v>0</v>
      </c>
      <c r="J274" s="7">
        <v>0</v>
      </c>
      <c r="K274" s="7">
        <v>120000</v>
      </c>
      <c r="L274" s="7">
        <f t="shared" si="12"/>
        <v>60000</v>
      </c>
      <c r="M274" s="7">
        <f t="shared" si="13"/>
        <v>6000000</v>
      </c>
      <c r="N274" s="7">
        <v>6000021</v>
      </c>
      <c r="O274" s="7">
        <f t="shared" si="14"/>
        <v>21</v>
      </c>
      <c r="P274" t="s">
        <v>19</v>
      </c>
    </row>
    <row r="275" spans="1:16" x14ac:dyDescent="0.25">
      <c r="A275" t="s">
        <v>406</v>
      </c>
      <c r="B275" t="s">
        <v>407</v>
      </c>
      <c r="C275" t="s">
        <v>369</v>
      </c>
      <c r="D275" t="s">
        <v>641</v>
      </c>
      <c r="E275" s="7">
        <v>0</v>
      </c>
      <c r="F275" s="7">
        <v>5720122</v>
      </c>
      <c r="G275" s="7">
        <v>0</v>
      </c>
      <c r="H275" s="7">
        <v>14280028</v>
      </c>
      <c r="I275" s="7">
        <v>0</v>
      </c>
      <c r="J275" s="7">
        <v>0</v>
      </c>
      <c r="K275" s="7">
        <v>399999</v>
      </c>
      <c r="L275" s="7">
        <f t="shared" si="12"/>
        <v>200001.5</v>
      </c>
      <c r="M275" s="7">
        <f t="shared" si="13"/>
        <v>20000150</v>
      </c>
      <c r="N275" s="7">
        <v>20000150</v>
      </c>
      <c r="O275" s="7">
        <f t="shared" si="14"/>
        <v>0</v>
      </c>
      <c r="P275" t="s">
        <v>19</v>
      </c>
    </row>
    <row r="276" spans="1:16" x14ac:dyDescent="0.25">
      <c r="A276" t="s">
        <v>406</v>
      </c>
      <c r="B276" t="s">
        <v>407</v>
      </c>
      <c r="C276" t="s">
        <v>370</v>
      </c>
      <c r="D276" t="s">
        <v>642</v>
      </c>
      <c r="E276" s="7">
        <v>0</v>
      </c>
      <c r="F276" s="7">
        <v>0</v>
      </c>
      <c r="G276" s="7">
        <v>0</v>
      </c>
      <c r="H276" s="7">
        <v>5934000</v>
      </c>
      <c r="I276" s="7">
        <v>0</v>
      </c>
      <c r="J276" s="7">
        <v>0</v>
      </c>
      <c r="K276" s="7">
        <v>118680</v>
      </c>
      <c r="L276" s="7">
        <f t="shared" si="12"/>
        <v>59340</v>
      </c>
      <c r="M276" s="7">
        <f t="shared" si="13"/>
        <v>5934000</v>
      </c>
      <c r="N276" s="7">
        <v>28935808</v>
      </c>
      <c r="O276" s="7">
        <f t="shared" si="14"/>
        <v>23001808</v>
      </c>
      <c r="P276" t="s">
        <v>19</v>
      </c>
    </row>
    <row r="277" spans="1:16" x14ac:dyDescent="0.25">
      <c r="A277" t="s">
        <v>406</v>
      </c>
      <c r="B277" t="s">
        <v>407</v>
      </c>
      <c r="C277" t="s">
        <v>371</v>
      </c>
      <c r="D277" t="s">
        <v>643</v>
      </c>
      <c r="E277" s="7">
        <v>0</v>
      </c>
      <c r="F277" s="7">
        <v>0</v>
      </c>
      <c r="G277" s="7">
        <v>0</v>
      </c>
      <c r="H277" s="7">
        <v>1503935</v>
      </c>
      <c r="I277" s="7">
        <v>0</v>
      </c>
      <c r="J277" s="7">
        <v>0</v>
      </c>
      <c r="K277" s="7">
        <v>0</v>
      </c>
      <c r="L277" s="7">
        <f t="shared" si="12"/>
        <v>15039.35</v>
      </c>
      <c r="M277" s="7">
        <f t="shared" si="13"/>
        <v>1503935</v>
      </c>
      <c r="N277" s="7">
        <v>1503935</v>
      </c>
      <c r="O277" s="7">
        <f t="shared" si="14"/>
        <v>0</v>
      </c>
      <c r="P277" t="s">
        <v>19</v>
      </c>
    </row>
    <row r="278" spans="1:16" x14ac:dyDescent="0.25">
      <c r="A278" t="s">
        <v>406</v>
      </c>
      <c r="B278" t="s">
        <v>407</v>
      </c>
      <c r="C278" t="s">
        <v>372</v>
      </c>
      <c r="D278" t="s">
        <v>644</v>
      </c>
      <c r="E278" s="7">
        <v>0</v>
      </c>
      <c r="F278" s="7">
        <v>0</v>
      </c>
      <c r="G278" s="7">
        <v>0</v>
      </c>
      <c r="H278" s="7">
        <v>2200000</v>
      </c>
      <c r="I278" s="7">
        <v>0</v>
      </c>
      <c r="J278" s="7">
        <v>0</v>
      </c>
      <c r="K278" s="7">
        <v>44000</v>
      </c>
      <c r="L278" s="7">
        <f t="shared" si="12"/>
        <v>22000</v>
      </c>
      <c r="M278" s="7">
        <f t="shared" si="13"/>
        <v>2200000</v>
      </c>
      <c r="N278" s="7">
        <v>19999901</v>
      </c>
      <c r="O278" s="7">
        <f t="shared" si="14"/>
        <v>17799901</v>
      </c>
      <c r="P278" t="s">
        <v>19</v>
      </c>
    </row>
    <row r="279" spans="1:16" x14ac:dyDescent="0.25">
      <c r="A279" t="s">
        <v>406</v>
      </c>
      <c r="B279" t="s">
        <v>407</v>
      </c>
      <c r="C279" t="s">
        <v>373</v>
      </c>
      <c r="D279" t="s">
        <v>645</v>
      </c>
      <c r="E279" s="7">
        <v>0</v>
      </c>
      <c r="F279" s="7">
        <v>0</v>
      </c>
      <c r="G279" s="7">
        <v>0</v>
      </c>
      <c r="H279" s="7">
        <v>969894</v>
      </c>
      <c r="I279" s="7">
        <v>0</v>
      </c>
      <c r="J279" s="7">
        <v>0</v>
      </c>
      <c r="K279" s="7">
        <v>19397</v>
      </c>
      <c r="L279" s="7">
        <f t="shared" si="12"/>
        <v>9698.94</v>
      </c>
      <c r="M279" s="7">
        <f t="shared" si="13"/>
        <v>969894</v>
      </c>
      <c r="N279" s="7">
        <v>999890</v>
      </c>
      <c r="O279" s="7">
        <f t="shared" si="14"/>
        <v>29996</v>
      </c>
      <c r="P279" t="s">
        <v>19</v>
      </c>
    </row>
    <row r="280" spans="1:16" x14ac:dyDescent="0.25">
      <c r="A280" t="s">
        <v>406</v>
      </c>
      <c r="B280" t="s">
        <v>407</v>
      </c>
      <c r="C280" t="s">
        <v>374</v>
      </c>
      <c r="D280" t="s">
        <v>646</v>
      </c>
      <c r="E280" s="7">
        <v>0</v>
      </c>
      <c r="F280" s="7">
        <v>0</v>
      </c>
      <c r="G280" s="7">
        <v>0</v>
      </c>
      <c r="H280" s="7">
        <v>7927022</v>
      </c>
      <c r="I280" s="7">
        <v>0</v>
      </c>
      <c r="J280" s="7">
        <v>0</v>
      </c>
      <c r="K280" s="7">
        <v>158537</v>
      </c>
      <c r="L280" s="7">
        <f t="shared" si="12"/>
        <v>79270.22</v>
      </c>
      <c r="M280" s="7">
        <f t="shared" si="13"/>
        <v>7927022</v>
      </c>
      <c r="N280" s="7">
        <v>7927022</v>
      </c>
      <c r="O280" s="7">
        <f t="shared" si="14"/>
        <v>0</v>
      </c>
      <c r="P280" t="s">
        <v>19</v>
      </c>
    </row>
    <row r="281" spans="1:16" x14ac:dyDescent="0.25">
      <c r="A281" t="s">
        <v>406</v>
      </c>
      <c r="B281" t="s">
        <v>407</v>
      </c>
      <c r="C281" t="s">
        <v>375</v>
      </c>
      <c r="D281" t="s">
        <v>91</v>
      </c>
      <c r="E281" s="7">
        <v>0</v>
      </c>
      <c r="F281" s="7">
        <v>0</v>
      </c>
      <c r="G281" s="7">
        <v>0</v>
      </c>
      <c r="H281" s="7">
        <v>999972</v>
      </c>
      <c r="I281" s="7">
        <v>0</v>
      </c>
      <c r="J281" s="7">
        <v>0</v>
      </c>
      <c r="K281" s="7">
        <v>0</v>
      </c>
      <c r="L281" s="7">
        <f t="shared" si="12"/>
        <v>9999.7199999999993</v>
      </c>
      <c r="M281" s="7">
        <f t="shared" si="13"/>
        <v>999972</v>
      </c>
      <c r="N281" s="7">
        <v>999935</v>
      </c>
      <c r="O281" s="7">
        <f t="shared" si="14"/>
        <v>-37</v>
      </c>
      <c r="P281" t="s">
        <v>19</v>
      </c>
    </row>
    <row r="282" spans="1:16" x14ac:dyDescent="0.25">
      <c r="A282" t="s">
        <v>406</v>
      </c>
      <c r="B282" t="s">
        <v>407</v>
      </c>
      <c r="C282" t="s">
        <v>376</v>
      </c>
      <c r="D282" t="s">
        <v>647</v>
      </c>
      <c r="E282" s="7">
        <v>2339086</v>
      </c>
      <c r="F282" s="7">
        <v>18661696</v>
      </c>
      <c r="G282" s="7">
        <v>0</v>
      </c>
      <c r="H282" s="7">
        <v>27500000</v>
      </c>
      <c r="I282" s="7">
        <v>0</v>
      </c>
      <c r="J282" s="7">
        <v>0</v>
      </c>
      <c r="K282" s="7">
        <v>970015</v>
      </c>
      <c r="L282" s="7">
        <f t="shared" si="12"/>
        <v>485007.82</v>
      </c>
      <c r="M282" s="7">
        <f t="shared" si="13"/>
        <v>48500782</v>
      </c>
      <c r="N282" s="7">
        <v>89204050</v>
      </c>
      <c r="O282" s="7">
        <f t="shared" si="14"/>
        <v>40703268</v>
      </c>
      <c r="P282" t="s">
        <v>19</v>
      </c>
    </row>
    <row r="283" spans="1:16" x14ac:dyDescent="0.25">
      <c r="A283" t="s">
        <v>406</v>
      </c>
      <c r="B283" t="s">
        <v>407</v>
      </c>
      <c r="C283" t="s">
        <v>377</v>
      </c>
      <c r="D283" t="s">
        <v>648</v>
      </c>
      <c r="E283" s="7">
        <v>0</v>
      </c>
      <c r="F283" s="7">
        <v>0</v>
      </c>
      <c r="G283" s="7">
        <v>0</v>
      </c>
      <c r="H283" s="7">
        <v>999937</v>
      </c>
      <c r="I283" s="7">
        <v>0</v>
      </c>
      <c r="J283" s="7">
        <v>0</v>
      </c>
      <c r="K283" s="7">
        <v>19998</v>
      </c>
      <c r="L283" s="7">
        <f t="shared" si="12"/>
        <v>9999.3700000000008</v>
      </c>
      <c r="M283" s="7">
        <f t="shared" si="13"/>
        <v>999937</v>
      </c>
      <c r="N283" s="7">
        <v>999937</v>
      </c>
      <c r="O283" s="7">
        <f t="shared" si="14"/>
        <v>0</v>
      </c>
      <c r="P283" t="s">
        <v>19</v>
      </c>
    </row>
    <row r="284" spans="1:16" x14ac:dyDescent="0.25">
      <c r="A284" t="s">
        <v>406</v>
      </c>
      <c r="B284" t="s">
        <v>407</v>
      </c>
      <c r="C284" t="s">
        <v>378</v>
      </c>
      <c r="D284" t="s">
        <v>49</v>
      </c>
      <c r="E284" s="7">
        <v>0</v>
      </c>
      <c r="F284" s="7">
        <v>4916445</v>
      </c>
      <c r="G284" s="7">
        <v>0</v>
      </c>
      <c r="H284" s="7">
        <v>1083514</v>
      </c>
      <c r="I284" s="7">
        <v>0</v>
      </c>
      <c r="J284" s="7">
        <v>0</v>
      </c>
      <c r="K284" s="7">
        <v>119998</v>
      </c>
      <c r="L284" s="7">
        <f t="shared" si="12"/>
        <v>59999.590000000004</v>
      </c>
      <c r="M284" s="7">
        <f t="shared" si="13"/>
        <v>5999959</v>
      </c>
      <c r="N284" s="7">
        <v>5999959</v>
      </c>
      <c r="O284" s="7">
        <f t="shared" si="14"/>
        <v>0</v>
      </c>
      <c r="P284" t="s">
        <v>19</v>
      </c>
    </row>
    <row r="285" spans="1:16" x14ac:dyDescent="0.25">
      <c r="A285" t="s">
        <v>406</v>
      </c>
      <c r="B285" t="s">
        <v>407</v>
      </c>
      <c r="C285" t="s">
        <v>379</v>
      </c>
      <c r="D285" t="s">
        <v>649</v>
      </c>
      <c r="E285" s="7">
        <v>0</v>
      </c>
      <c r="F285" s="7">
        <v>0</v>
      </c>
      <c r="G285" s="7">
        <v>0</v>
      </c>
      <c r="H285" s="7">
        <v>40051387</v>
      </c>
      <c r="I285" s="7">
        <v>0</v>
      </c>
      <c r="J285" s="7">
        <v>0</v>
      </c>
      <c r="K285" s="7">
        <v>801027</v>
      </c>
      <c r="L285" s="7">
        <f t="shared" si="12"/>
        <v>400513.87</v>
      </c>
      <c r="M285" s="7">
        <f t="shared" si="13"/>
        <v>40051387</v>
      </c>
      <c r="N285" s="7">
        <v>40051387</v>
      </c>
      <c r="O285" s="7">
        <f t="shared" si="14"/>
        <v>0</v>
      </c>
      <c r="P285" t="s">
        <v>19</v>
      </c>
    </row>
    <row r="286" spans="1:16" x14ac:dyDescent="0.25">
      <c r="A286" t="s">
        <v>406</v>
      </c>
      <c r="B286" t="s">
        <v>407</v>
      </c>
      <c r="C286" t="s">
        <v>380</v>
      </c>
      <c r="D286" t="s">
        <v>650</v>
      </c>
      <c r="E286" s="7">
        <v>0</v>
      </c>
      <c r="F286" s="7">
        <v>0</v>
      </c>
      <c r="G286" s="7">
        <v>0</v>
      </c>
      <c r="H286" s="7">
        <v>570000</v>
      </c>
      <c r="I286" s="7">
        <v>0</v>
      </c>
      <c r="J286" s="7">
        <v>0</v>
      </c>
      <c r="K286" s="7">
        <v>0</v>
      </c>
      <c r="L286" s="7">
        <f t="shared" si="12"/>
        <v>5700</v>
      </c>
      <c r="M286" s="7">
        <f t="shared" si="13"/>
        <v>570000</v>
      </c>
      <c r="N286" s="7">
        <v>7240632</v>
      </c>
      <c r="O286" s="7">
        <f t="shared" si="14"/>
        <v>6670632</v>
      </c>
      <c r="P286" t="s">
        <v>19</v>
      </c>
    </row>
    <row r="287" spans="1:16" x14ac:dyDescent="0.25">
      <c r="A287" t="s">
        <v>406</v>
      </c>
      <c r="B287" t="s">
        <v>407</v>
      </c>
      <c r="C287" t="s">
        <v>381</v>
      </c>
      <c r="D287" t="s">
        <v>651</v>
      </c>
      <c r="E287" s="7">
        <v>0</v>
      </c>
      <c r="F287" s="7">
        <v>0</v>
      </c>
      <c r="G287" s="7">
        <v>0</v>
      </c>
      <c r="H287" s="7">
        <v>14783675</v>
      </c>
      <c r="I287" s="7">
        <v>0</v>
      </c>
      <c r="J287" s="7">
        <v>0</v>
      </c>
      <c r="K287" s="7">
        <v>172106</v>
      </c>
      <c r="L287" s="7">
        <f t="shared" si="12"/>
        <v>147836.75</v>
      </c>
      <c r="M287" s="7">
        <f t="shared" si="13"/>
        <v>14783675</v>
      </c>
      <c r="N287" s="7">
        <v>14999946</v>
      </c>
      <c r="O287" s="7">
        <f t="shared" si="14"/>
        <v>216271</v>
      </c>
      <c r="P287" t="s">
        <v>19</v>
      </c>
    </row>
    <row r="288" spans="1:16" x14ac:dyDescent="0.25">
      <c r="A288" t="s">
        <v>406</v>
      </c>
      <c r="B288" t="s">
        <v>407</v>
      </c>
      <c r="C288" t="s">
        <v>382</v>
      </c>
      <c r="D288" t="s">
        <v>652</v>
      </c>
      <c r="E288" s="7">
        <v>0</v>
      </c>
      <c r="F288" s="7">
        <v>0</v>
      </c>
      <c r="G288" s="7">
        <v>0</v>
      </c>
      <c r="H288" s="7">
        <v>2270434</v>
      </c>
      <c r="I288" s="7">
        <v>0</v>
      </c>
      <c r="J288" s="7">
        <v>0</v>
      </c>
      <c r="K288" s="7">
        <v>0</v>
      </c>
      <c r="L288" s="7">
        <f t="shared" si="12"/>
        <v>22704.34</v>
      </c>
      <c r="M288" s="7">
        <f t="shared" si="13"/>
        <v>2270434</v>
      </c>
      <c r="N288" s="7">
        <v>2270434</v>
      </c>
      <c r="O288" s="7">
        <f t="shared" si="14"/>
        <v>0</v>
      </c>
      <c r="P288" t="s">
        <v>19</v>
      </c>
    </row>
    <row r="289" spans="1:16" x14ac:dyDescent="0.25">
      <c r="A289" t="s">
        <v>406</v>
      </c>
      <c r="B289" t="s">
        <v>407</v>
      </c>
      <c r="C289" t="s">
        <v>383</v>
      </c>
      <c r="D289" t="s">
        <v>653</v>
      </c>
      <c r="E289" s="7">
        <v>0</v>
      </c>
      <c r="F289" s="7">
        <v>0</v>
      </c>
      <c r="G289" s="7">
        <v>0</v>
      </c>
      <c r="H289" s="7">
        <v>5999899</v>
      </c>
      <c r="I289" s="7">
        <v>0</v>
      </c>
      <c r="J289" s="7">
        <v>0</v>
      </c>
      <c r="K289" s="7">
        <v>119997</v>
      </c>
      <c r="L289" s="7">
        <f t="shared" si="12"/>
        <v>59998.99</v>
      </c>
      <c r="M289" s="7">
        <f t="shared" si="13"/>
        <v>5999899</v>
      </c>
      <c r="N289" s="7">
        <v>5999899</v>
      </c>
      <c r="O289" s="7">
        <f t="shared" si="14"/>
        <v>0</v>
      </c>
      <c r="P289" t="s">
        <v>19</v>
      </c>
    </row>
    <row r="290" spans="1:16" x14ac:dyDescent="0.25">
      <c r="A290" t="s">
        <v>406</v>
      </c>
      <c r="B290" t="s">
        <v>407</v>
      </c>
      <c r="C290" t="s">
        <v>384</v>
      </c>
      <c r="D290" t="s">
        <v>654</v>
      </c>
      <c r="E290" s="7">
        <v>0</v>
      </c>
      <c r="F290" s="7">
        <v>679261</v>
      </c>
      <c r="G290" s="7">
        <v>0</v>
      </c>
      <c r="H290" s="7">
        <v>0</v>
      </c>
      <c r="I290" s="7">
        <v>0</v>
      </c>
      <c r="J290" s="7">
        <v>0</v>
      </c>
      <c r="K290" s="7">
        <v>13580</v>
      </c>
      <c r="L290" s="7">
        <f t="shared" si="12"/>
        <v>6792.6100000000006</v>
      </c>
      <c r="M290" s="7">
        <f t="shared" si="13"/>
        <v>679261</v>
      </c>
      <c r="N290" s="7">
        <v>679261</v>
      </c>
      <c r="O290" s="7">
        <f t="shared" si="14"/>
        <v>0</v>
      </c>
      <c r="P290" t="s">
        <v>19</v>
      </c>
    </row>
    <row r="291" spans="1:16" x14ac:dyDescent="0.25">
      <c r="A291" t="s">
        <v>406</v>
      </c>
      <c r="B291" t="s">
        <v>407</v>
      </c>
      <c r="C291" t="s">
        <v>385</v>
      </c>
      <c r="D291" t="s">
        <v>76</v>
      </c>
      <c r="E291" s="7">
        <v>0</v>
      </c>
      <c r="F291" s="7">
        <v>715000</v>
      </c>
      <c r="G291" s="7">
        <v>0</v>
      </c>
      <c r="H291" s="7">
        <v>0</v>
      </c>
      <c r="I291" s="7">
        <v>0</v>
      </c>
      <c r="J291" s="7">
        <v>0</v>
      </c>
      <c r="K291" s="7">
        <v>14300</v>
      </c>
      <c r="L291" s="7">
        <f t="shared" si="12"/>
        <v>7150</v>
      </c>
      <c r="M291" s="7">
        <f t="shared" si="13"/>
        <v>715000</v>
      </c>
      <c r="N291" s="7">
        <v>6002873</v>
      </c>
      <c r="O291" s="7">
        <f t="shared" si="14"/>
        <v>5287873</v>
      </c>
      <c r="P291" t="s">
        <v>19</v>
      </c>
    </row>
    <row r="292" spans="1:16" x14ac:dyDescent="0.25">
      <c r="A292" t="s">
        <v>406</v>
      </c>
      <c r="B292" t="s">
        <v>407</v>
      </c>
      <c r="C292" t="s">
        <v>386</v>
      </c>
      <c r="D292" t="s">
        <v>655</v>
      </c>
      <c r="E292" s="7">
        <v>0</v>
      </c>
      <c r="F292" s="7">
        <v>0</v>
      </c>
      <c r="G292" s="7">
        <v>0</v>
      </c>
      <c r="H292" s="7">
        <v>497679</v>
      </c>
      <c r="I292" s="7">
        <v>0</v>
      </c>
      <c r="J292" s="7">
        <v>0</v>
      </c>
      <c r="K292" s="7">
        <v>0</v>
      </c>
      <c r="L292" s="7">
        <f t="shared" si="12"/>
        <v>4976.79</v>
      </c>
      <c r="M292" s="7">
        <f t="shared" si="13"/>
        <v>497679</v>
      </c>
      <c r="N292" s="7">
        <v>497679</v>
      </c>
      <c r="O292" s="7">
        <f t="shared" si="14"/>
        <v>0</v>
      </c>
      <c r="P292" t="s">
        <v>19</v>
      </c>
    </row>
    <row r="293" spans="1:16" x14ac:dyDescent="0.25">
      <c r="A293" t="s">
        <v>406</v>
      </c>
      <c r="B293" t="s">
        <v>407</v>
      </c>
      <c r="C293" t="s">
        <v>387</v>
      </c>
      <c r="D293" t="s">
        <v>656</v>
      </c>
      <c r="E293" s="7">
        <v>2460914</v>
      </c>
      <c r="F293" s="7">
        <v>21000000</v>
      </c>
      <c r="G293" s="7">
        <v>0</v>
      </c>
      <c r="H293" s="7">
        <v>26205000</v>
      </c>
      <c r="I293" s="7">
        <v>0</v>
      </c>
      <c r="J293" s="7">
        <v>0</v>
      </c>
      <c r="K293" s="7">
        <v>993317</v>
      </c>
      <c r="L293" s="7">
        <f t="shared" si="12"/>
        <v>496659.14</v>
      </c>
      <c r="M293" s="7">
        <f t="shared" si="13"/>
        <v>49665914</v>
      </c>
      <c r="N293" s="7">
        <v>213178610</v>
      </c>
      <c r="O293" s="7">
        <f t="shared" si="14"/>
        <v>163512696</v>
      </c>
      <c r="P293" t="s">
        <v>19</v>
      </c>
    </row>
    <row r="294" spans="1:16" x14ac:dyDescent="0.25">
      <c r="A294" t="s">
        <v>406</v>
      </c>
      <c r="B294" t="s">
        <v>407</v>
      </c>
      <c r="C294" t="s">
        <v>388</v>
      </c>
      <c r="D294" t="s">
        <v>657</v>
      </c>
      <c r="E294" s="7">
        <v>0</v>
      </c>
      <c r="F294" s="7">
        <v>0</v>
      </c>
      <c r="G294" s="7">
        <v>0</v>
      </c>
      <c r="H294" s="7">
        <v>4750000</v>
      </c>
      <c r="I294" s="7">
        <v>0</v>
      </c>
      <c r="J294" s="7">
        <v>0</v>
      </c>
      <c r="K294" s="7">
        <v>0</v>
      </c>
      <c r="L294" s="7">
        <f t="shared" si="12"/>
        <v>47500</v>
      </c>
      <c r="M294" s="7">
        <f t="shared" si="13"/>
        <v>4750000</v>
      </c>
      <c r="N294" s="7">
        <v>4758704</v>
      </c>
      <c r="O294" s="7">
        <f t="shared" si="14"/>
        <v>8704</v>
      </c>
      <c r="P294" t="s">
        <v>19</v>
      </c>
    </row>
    <row r="295" spans="1:16" x14ac:dyDescent="0.25">
      <c r="A295" t="s">
        <v>406</v>
      </c>
      <c r="B295" t="s">
        <v>407</v>
      </c>
      <c r="C295" t="s">
        <v>389</v>
      </c>
      <c r="D295" t="s">
        <v>658</v>
      </c>
      <c r="E295" s="7">
        <v>0</v>
      </c>
      <c r="F295" s="7">
        <v>572000</v>
      </c>
      <c r="G295" s="7">
        <v>0</v>
      </c>
      <c r="H295" s="7">
        <v>59427832</v>
      </c>
      <c r="I295" s="7">
        <v>0</v>
      </c>
      <c r="J295" s="7">
        <v>0</v>
      </c>
      <c r="K295" s="7">
        <v>1199996</v>
      </c>
      <c r="L295" s="7">
        <f t="shared" si="12"/>
        <v>599998.32000000007</v>
      </c>
      <c r="M295" s="7">
        <f t="shared" si="13"/>
        <v>59999832</v>
      </c>
      <c r="N295" s="7">
        <v>59999844</v>
      </c>
      <c r="O295" s="7">
        <f t="shared" si="14"/>
        <v>12</v>
      </c>
      <c r="P295" t="s">
        <v>19</v>
      </c>
    </row>
    <row r="296" spans="1:16" x14ac:dyDescent="0.25">
      <c r="A296" t="s">
        <v>406</v>
      </c>
      <c r="B296" t="s">
        <v>407</v>
      </c>
      <c r="C296" t="s">
        <v>390</v>
      </c>
      <c r="D296" t="s">
        <v>659</v>
      </c>
      <c r="E296" s="7">
        <v>0</v>
      </c>
      <c r="F296" s="7">
        <v>0</v>
      </c>
      <c r="G296" s="7">
        <v>0</v>
      </c>
      <c r="H296" s="7">
        <v>5999987</v>
      </c>
      <c r="I296" s="7">
        <v>0</v>
      </c>
      <c r="J296" s="7">
        <v>0</v>
      </c>
      <c r="K296" s="7">
        <v>119999</v>
      </c>
      <c r="L296" s="7">
        <f t="shared" si="12"/>
        <v>59999.87</v>
      </c>
      <c r="M296" s="7">
        <f t="shared" si="13"/>
        <v>5999987</v>
      </c>
      <c r="N296" s="7">
        <v>5999929</v>
      </c>
      <c r="O296" s="7">
        <f t="shared" si="14"/>
        <v>-58</v>
      </c>
      <c r="P296" t="s">
        <v>19</v>
      </c>
    </row>
    <row r="297" spans="1:16" x14ac:dyDescent="0.25">
      <c r="A297" t="s">
        <v>406</v>
      </c>
      <c r="B297" t="s">
        <v>407</v>
      </c>
      <c r="C297" t="s">
        <v>391</v>
      </c>
      <c r="D297" t="s">
        <v>660</v>
      </c>
      <c r="E297" s="7">
        <v>0</v>
      </c>
      <c r="F297" s="7">
        <v>0</v>
      </c>
      <c r="G297" s="7">
        <v>0</v>
      </c>
      <c r="H297" s="7">
        <v>4999982</v>
      </c>
      <c r="I297" s="7">
        <v>0</v>
      </c>
      <c r="J297" s="7">
        <v>0</v>
      </c>
      <c r="K297" s="7">
        <v>98869</v>
      </c>
      <c r="L297" s="7">
        <f t="shared" si="12"/>
        <v>49999.82</v>
      </c>
      <c r="M297" s="7">
        <f t="shared" si="13"/>
        <v>4999982</v>
      </c>
      <c r="N297" s="7">
        <v>4999982</v>
      </c>
      <c r="O297" s="7">
        <f t="shared" si="14"/>
        <v>0</v>
      </c>
      <c r="P297" t="s">
        <v>19</v>
      </c>
    </row>
    <row r="298" spans="1:16" x14ac:dyDescent="0.25">
      <c r="A298" t="s">
        <v>406</v>
      </c>
      <c r="B298" t="s">
        <v>407</v>
      </c>
      <c r="C298" t="s">
        <v>392</v>
      </c>
      <c r="D298" t="s">
        <v>661</v>
      </c>
      <c r="E298" s="7">
        <v>0</v>
      </c>
      <c r="F298" s="7">
        <v>0</v>
      </c>
      <c r="G298" s="7">
        <v>0</v>
      </c>
      <c r="H298" s="7">
        <v>4400000</v>
      </c>
      <c r="I298" s="7">
        <v>0</v>
      </c>
      <c r="J298" s="7">
        <v>0</v>
      </c>
      <c r="K298" s="7">
        <v>73975</v>
      </c>
      <c r="L298" s="7">
        <f t="shared" si="12"/>
        <v>44000</v>
      </c>
      <c r="M298" s="7">
        <f t="shared" si="13"/>
        <v>4400000</v>
      </c>
      <c r="N298" s="7">
        <v>5999708</v>
      </c>
      <c r="O298" s="7">
        <f t="shared" si="14"/>
        <v>1599708</v>
      </c>
      <c r="P298" t="s">
        <v>19</v>
      </c>
    </row>
    <row r="299" spans="1:16" x14ac:dyDescent="0.25">
      <c r="A299" t="s">
        <v>406</v>
      </c>
      <c r="B299" t="s">
        <v>407</v>
      </c>
      <c r="C299" t="s">
        <v>393</v>
      </c>
      <c r="D299" t="s">
        <v>662</v>
      </c>
      <c r="E299" s="7">
        <v>0</v>
      </c>
      <c r="F299" s="7">
        <v>0</v>
      </c>
      <c r="G299" s="7">
        <v>0</v>
      </c>
      <c r="H299" s="7">
        <v>908174</v>
      </c>
      <c r="I299" s="7">
        <v>0</v>
      </c>
      <c r="J299" s="7">
        <v>0</v>
      </c>
      <c r="K299" s="7">
        <v>0</v>
      </c>
      <c r="L299" s="7">
        <f t="shared" si="12"/>
        <v>9081.74</v>
      </c>
      <c r="M299" s="7">
        <f t="shared" si="13"/>
        <v>908174</v>
      </c>
      <c r="N299" s="7">
        <v>908174</v>
      </c>
      <c r="O299" s="7">
        <f t="shared" si="14"/>
        <v>0</v>
      </c>
      <c r="P299" t="s">
        <v>19</v>
      </c>
    </row>
    <row r="300" spans="1:16" x14ac:dyDescent="0.25">
      <c r="A300" t="s">
        <v>406</v>
      </c>
      <c r="B300" t="s">
        <v>407</v>
      </c>
      <c r="C300" t="s">
        <v>394</v>
      </c>
      <c r="D300" t="s">
        <v>663</v>
      </c>
      <c r="E300" s="7">
        <v>0</v>
      </c>
      <c r="F300" s="7">
        <v>0</v>
      </c>
      <c r="G300" s="7">
        <v>0</v>
      </c>
      <c r="H300" s="7">
        <v>999986</v>
      </c>
      <c r="I300" s="7">
        <v>0</v>
      </c>
      <c r="J300" s="7">
        <v>0</v>
      </c>
      <c r="K300" s="7">
        <v>18196</v>
      </c>
      <c r="L300" s="7">
        <f t="shared" si="12"/>
        <v>9999.86</v>
      </c>
      <c r="M300" s="7">
        <f t="shared" si="13"/>
        <v>999986</v>
      </c>
      <c r="N300" s="7">
        <v>999986</v>
      </c>
      <c r="O300" s="7">
        <f t="shared" si="14"/>
        <v>0</v>
      </c>
      <c r="P300" t="s">
        <v>19</v>
      </c>
    </row>
    <row r="301" spans="1:16" x14ac:dyDescent="0.25">
      <c r="A301" t="s">
        <v>406</v>
      </c>
      <c r="B301" t="s">
        <v>407</v>
      </c>
      <c r="C301" t="s">
        <v>395</v>
      </c>
      <c r="D301" t="s">
        <v>664</v>
      </c>
      <c r="E301" s="7">
        <v>0</v>
      </c>
      <c r="F301" s="7">
        <v>0</v>
      </c>
      <c r="G301" s="7">
        <v>0</v>
      </c>
      <c r="H301" s="7">
        <v>5000000</v>
      </c>
      <c r="I301" s="7">
        <v>0</v>
      </c>
      <c r="J301" s="7">
        <v>0</v>
      </c>
      <c r="K301" s="7">
        <v>99755</v>
      </c>
      <c r="L301" s="7">
        <f t="shared" si="12"/>
        <v>50000</v>
      </c>
      <c r="M301" s="7">
        <f t="shared" si="13"/>
        <v>5000000</v>
      </c>
      <c r="N301" s="7">
        <v>5000028</v>
      </c>
      <c r="O301" s="7">
        <f t="shared" si="14"/>
        <v>28</v>
      </c>
      <c r="P301" t="s">
        <v>19</v>
      </c>
    </row>
    <row r="302" spans="1:16" x14ac:dyDescent="0.25">
      <c r="A302" t="s">
        <v>406</v>
      </c>
      <c r="B302" t="s">
        <v>407</v>
      </c>
      <c r="C302" t="s">
        <v>396</v>
      </c>
      <c r="D302" t="s">
        <v>665</v>
      </c>
      <c r="E302" s="7">
        <v>7285000</v>
      </c>
      <c r="F302" s="7">
        <v>0</v>
      </c>
      <c r="G302" s="7">
        <v>0</v>
      </c>
      <c r="H302" s="7">
        <v>31714422</v>
      </c>
      <c r="I302" s="7">
        <v>0</v>
      </c>
      <c r="J302" s="7">
        <v>0</v>
      </c>
      <c r="K302" s="7">
        <v>773766</v>
      </c>
      <c r="L302" s="7">
        <f t="shared" si="12"/>
        <v>389994.22000000003</v>
      </c>
      <c r="M302" s="7">
        <f t="shared" si="13"/>
        <v>38999422</v>
      </c>
      <c r="N302" s="7">
        <v>38999701</v>
      </c>
      <c r="O302" s="7">
        <f t="shared" si="14"/>
        <v>279</v>
      </c>
      <c r="P302" t="s">
        <v>19</v>
      </c>
    </row>
    <row r="303" spans="1:16" x14ac:dyDescent="0.25">
      <c r="A303" t="s">
        <v>406</v>
      </c>
      <c r="B303" t="s">
        <v>407</v>
      </c>
      <c r="C303" t="s">
        <v>397</v>
      </c>
      <c r="D303" t="s">
        <v>666</v>
      </c>
      <c r="E303" s="7">
        <v>0</v>
      </c>
      <c r="F303" s="7">
        <v>0</v>
      </c>
      <c r="G303" s="7">
        <v>0</v>
      </c>
      <c r="H303" s="7">
        <v>6700000</v>
      </c>
      <c r="I303" s="7">
        <v>0</v>
      </c>
      <c r="J303" s="7">
        <v>0</v>
      </c>
      <c r="K303" s="7">
        <v>134000</v>
      </c>
      <c r="L303" s="7">
        <f t="shared" si="12"/>
        <v>67000</v>
      </c>
      <c r="M303" s="7">
        <f t="shared" si="13"/>
        <v>6700000</v>
      </c>
      <c r="N303" s="7">
        <v>7093464</v>
      </c>
      <c r="O303" s="7">
        <f t="shared" si="14"/>
        <v>393464</v>
      </c>
      <c r="P303" t="s">
        <v>19</v>
      </c>
    </row>
    <row r="304" spans="1:16" x14ac:dyDescent="0.25">
      <c r="A304" t="s">
        <v>406</v>
      </c>
      <c r="B304" t="s">
        <v>407</v>
      </c>
      <c r="C304" t="s">
        <v>398</v>
      </c>
      <c r="D304" t="s">
        <v>667</v>
      </c>
      <c r="E304" s="7">
        <v>0</v>
      </c>
      <c r="F304" s="7">
        <v>1394879</v>
      </c>
      <c r="G304" s="7">
        <v>0</v>
      </c>
      <c r="H304" s="7">
        <v>4290121</v>
      </c>
      <c r="I304" s="7">
        <v>0</v>
      </c>
      <c r="J304" s="7">
        <v>0</v>
      </c>
      <c r="K304" s="7">
        <v>27897</v>
      </c>
      <c r="L304" s="7">
        <f t="shared" si="12"/>
        <v>56850</v>
      </c>
      <c r="M304" s="7">
        <f t="shared" si="13"/>
        <v>5685000</v>
      </c>
      <c r="N304" s="7">
        <v>5685115</v>
      </c>
      <c r="O304" s="7">
        <f t="shared" si="14"/>
        <v>115</v>
      </c>
      <c r="P304" t="s">
        <v>19</v>
      </c>
    </row>
    <row r="305" spans="1:16" x14ac:dyDescent="0.25">
      <c r="A305" t="s">
        <v>406</v>
      </c>
      <c r="B305" t="s">
        <v>407</v>
      </c>
      <c r="C305" t="s">
        <v>399</v>
      </c>
      <c r="D305" t="s">
        <v>62</v>
      </c>
      <c r="E305" s="7">
        <v>0</v>
      </c>
      <c r="F305" s="7">
        <v>0</v>
      </c>
      <c r="G305" s="7">
        <v>0</v>
      </c>
      <c r="H305" s="7">
        <v>3812694</v>
      </c>
      <c r="I305" s="7">
        <v>0</v>
      </c>
      <c r="J305" s="7">
        <v>0</v>
      </c>
      <c r="K305" s="7">
        <v>0</v>
      </c>
      <c r="L305" s="7">
        <f t="shared" si="12"/>
        <v>38126.94</v>
      </c>
      <c r="M305" s="7">
        <f t="shared" si="13"/>
        <v>3812694</v>
      </c>
      <c r="N305" s="7">
        <v>3812694</v>
      </c>
      <c r="O305" s="7">
        <f t="shared" si="14"/>
        <v>0</v>
      </c>
      <c r="P305" t="s">
        <v>19</v>
      </c>
    </row>
    <row r="306" spans="1:16" x14ac:dyDescent="0.25">
      <c r="A306" t="s">
        <v>406</v>
      </c>
      <c r="B306" t="s">
        <v>407</v>
      </c>
      <c r="C306" t="s">
        <v>400</v>
      </c>
      <c r="D306" t="s">
        <v>668</v>
      </c>
      <c r="E306" s="7">
        <v>1888325</v>
      </c>
      <c r="F306" s="7">
        <v>0</v>
      </c>
      <c r="G306" s="7">
        <v>0</v>
      </c>
      <c r="H306" s="7">
        <v>21511675</v>
      </c>
      <c r="I306" s="7">
        <v>0</v>
      </c>
      <c r="J306" s="7">
        <v>0</v>
      </c>
      <c r="K306" s="7">
        <v>467999</v>
      </c>
      <c r="L306" s="7">
        <f t="shared" si="12"/>
        <v>234000</v>
      </c>
      <c r="M306" s="7">
        <f t="shared" si="13"/>
        <v>23400000</v>
      </c>
      <c r="N306" s="7">
        <v>49967635</v>
      </c>
      <c r="O306" s="7">
        <f t="shared" si="14"/>
        <v>26567635</v>
      </c>
      <c r="P306" t="s">
        <v>19</v>
      </c>
    </row>
    <row r="307" spans="1:16" x14ac:dyDescent="0.25">
      <c r="A307" t="s">
        <v>406</v>
      </c>
      <c r="B307" t="s">
        <v>407</v>
      </c>
      <c r="C307" t="s">
        <v>401</v>
      </c>
      <c r="D307" t="s">
        <v>669</v>
      </c>
      <c r="E307" s="7">
        <v>0</v>
      </c>
      <c r="F307" s="7">
        <v>0</v>
      </c>
      <c r="G307" s="7">
        <v>0</v>
      </c>
      <c r="H307" s="7">
        <v>2200000</v>
      </c>
      <c r="I307" s="7">
        <v>0</v>
      </c>
      <c r="J307" s="7">
        <v>0</v>
      </c>
      <c r="K307" s="7">
        <v>0</v>
      </c>
      <c r="L307" s="7">
        <f t="shared" si="12"/>
        <v>22000</v>
      </c>
      <c r="M307" s="7">
        <f t="shared" si="13"/>
        <v>2200000</v>
      </c>
      <c r="N307" s="7">
        <v>3075076</v>
      </c>
      <c r="O307" s="7">
        <f t="shared" si="14"/>
        <v>875076</v>
      </c>
      <c r="P307" t="s">
        <v>19</v>
      </c>
    </row>
    <row r="308" spans="1:16" x14ac:dyDescent="0.25">
      <c r="A308" t="s">
        <v>406</v>
      </c>
      <c r="B308" t="s">
        <v>407</v>
      </c>
      <c r="C308" t="s">
        <v>402</v>
      </c>
      <c r="D308" t="s">
        <v>670</v>
      </c>
      <c r="E308" s="7">
        <v>0</v>
      </c>
      <c r="F308" s="7">
        <v>158681</v>
      </c>
      <c r="G308" s="7">
        <v>0</v>
      </c>
      <c r="H308" s="7">
        <v>0</v>
      </c>
      <c r="I308" s="7">
        <v>0</v>
      </c>
      <c r="J308" s="7">
        <v>0</v>
      </c>
      <c r="K308" s="7">
        <v>3100</v>
      </c>
      <c r="L308" s="7">
        <f t="shared" si="12"/>
        <v>1586.81</v>
      </c>
      <c r="M308" s="7">
        <f t="shared" si="13"/>
        <v>158681</v>
      </c>
      <c r="N308" s="7">
        <v>158681</v>
      </c>
      <c r="O308" s="7">
        <f t="shared" si="14"/>
        <v>0</v>
      </c>
      <c r="P308" t="s">
        <v>19</v>
      </c>
    </row>
    <row r="309" spans="1:16" x14ac:dyDescent="0.25">
      <c r="A309" t="s">
        <v>406</v>
      </c>
      <c r="B309" t="s">
        <v>407</v>
      </c>
      <c r="C309" t="s">
        <v>403</v>
      </c>
      <c r="D309" t="s">
        <v>671</v>
      </c>
      <c r="E309" s="7">
        <v>0</v>
      </c>
      <c r="F309" s="7">
        <v>0</v>
      </c>
      <c r="G309" s="7">
        <v>0</v>
      </c>
      <c r="H309" s="7">
        <v>6000000</v>
      </c>
      <c r="I309" s="7">
        <v>0</v>
      </c>
      <c r="J309" s="7">
        <v>0</v>
      </c>
      <c r="K309" s="7">
        <v>120000</v>
      </c>
      <c r="L309" s="7">
        <f t="shared" si="12"/>
        <v>60000</v>
      </c>
      <c r="M309" s="7">
        <f t="shared" si="13"/>
        <v>6000000</v>
      </c>
      <c r="N309" s="7">
        <v>5996241</v>
      </c>
      <c r="O309" s="7">
        <f t="shared" si="14"/>
        <v>-3759</v>
      </c>
      <c r="P309" t="s">
        <v>19</v>
      </c>
    </row>
    <row r="310" spans="1:16" x14ac:dyDescent="0.25">
      <c r="A310" t="s">
        <v>406</v>
      </c>
      <c r="B310" t="s">
        <v>407</v>
      </c>
      <c r="C310" t="s">
        <v>404</v>
      </c>
      <c r="D310" t="s">
        <v>84</v>
      </c>
      <c r="E310" s="7">
        <v>0</v>
      </c>
      <c r="F310" s="7">
        <v>0</v>
      </c>
      <c r="G310" s="7">
        <v>0</v>
      </c>
      <c r="H310" s="7">
        <v>2560000</v>
      </c>
      <c r="I310" s="7">
        <v>0</v>
      </c>
      <c r="J310" s="7">
        <v>0</v>
      </c>
      <c r="K310" s="7">
        <v>0</v>
      </c>
      <c r="L310" s="7">
        <f t="shared" si="12"/>
        <v>25600</v>
      </c>
      <c r="M310" s="7">
        <f t="shared" si="13"/>
        <v>2560000</v>
      </c>
      <c r="N310" s="7">
        <v>2641877</v>
      </c>
      <c r="O310" s="7">
        <f t="shared" si="14"/>
        <v>81877</v>
      </c>
      <c r="P310" t="s">
        <v>19</v>
      </c>
    </row>
    <row r="311" spans="1:16" x14ac:dyDescent="0.25">
      <c r="A311" t="s">
        <v>406</v>
      </c>
      <c r="B311" t="s">
        <v>407</v>
      </c>
      <c r="C311" t="s">
        <v>405</v>
      </c>
      <c r="D311" t="s">
        <v>672</v>
      </c>
      <c r="E311" s="7">
        <v>0</v>
      </c>
      <c r="F311" s="7">
        <v>105740</v>
      </c>
      <c r="G311" s="7">
        <v>0</v>
      </c>
      <c r="H311" s="7">
        <v>4894223</v>
      </c>
      <c r="I311" s="7">
        <v>0</v>
      </c>
      <c r="J311" s="7">
        <v>0</v>
      </c>
      <c r="K311" s="7">
        <v>25694</v>
      </c>
      <c r="L311" s="7">
        <f t="shared" si="12"/>
        <v>49999.630000000005</v>
      </c>
      <c r="M311" s="7">
        <f t="shared" si="13"/>
        <v>4999963</v>
      </c>
      <c r="N311" s="7">
        <v>4999963</v>
      </c>
      <c r="O311" s="7">
        <f t="shared" si="14"/>
        <v>0</v>
      </c>
      <c r="P311" t="s">
        <v>19</v>
      </c>
    </row>
    <row r="312" spans="1:16" x14ac:dyDescent="0.25"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</row>
    <row r="313" spans="1:16" x14ac:dyDescent="0.25"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</row>
    <row r="314" spans="1:16" x14ac:dyDescent="0.25"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</row>
    <row r="315" spans="1:16" x14ac:dyDescent="0.25"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</row>
    <row r="316" spans="1:16" x14ac:dyDescent="0.25"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</row>
    <row r="317" spans="1:16" x14ac:dyDescent="0.25"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</row>
    <row r="318" spans="1:16" x14ac:dyDescent="0.25"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</row>
    <row r="319" spans="1:16" x14ac:dyDescent="0.25"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</row>
    <row r="320" spans="1:16" x14ac:dyDescent="0.25"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</row>
    <row r="321" spans="5:15" x14ac:dyDescent="0.25"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</row>
    <row r="322" spans="5:15" x14ac:dyDescent="0.25"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</row>
    <row r="323" spans="5:15" x14ac:dyDescent="0.25"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</row>
    <row r="324" spans="5:15" x14ac:dyDescent="0.25"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</row>
    <row r="325" spans="5:15" x14ac:dyDescent="0.25"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</row>
    <row r="326" spans="5:15" x14ac:dyDescent="0.25"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</row>
    <row r="327" spans="5:15" x14ac:dyDescent="0.25"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</row>
    <row r="328" spans="5:15" x14ac:dyDescent="0.25"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</row>
    <row r="329" spans="5:15" x14ac:dyDescent="0.25"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</row>
    <row r="330" spans="5:15" x14ac:dyDescent="0.25"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</row>
    <row r="331" spans="5:15" x14ac:dyDescent="0.25"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</row>
    <row r="332" spans="5:15" x14ac:dyDescent="0.25"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</row>
    <row r="333" spans="5:15" x14ac:dyDescent="0.25"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</row>
    <row r="334" spans="5:15" x14ac:dyDescent="0.25"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</row>
    <row r="335" spans="5:15" x14ac:dyDescent="0.25"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</row>
    <row r="336" spans="5:15" x14ac:dyDescent="0.25"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</row>
    <row r="337" spans="5:15" x14ac:dyDescent="0.25"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</row>
    <row r="338" spans="5:15" x14ac:dyDescent="0.25"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</row>
    <row r="339" spans="5:15" x14ac:dyDescent="0.25"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</row>
    <row r="340" spans="5:15" x14ac:dyDescent="0.25"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</row>
    <row r="341" spans="5:15" x14ac:dyDescent="0.25"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</row>
    <row r="342" spans="5:15" x14ac:dyDescent="0.25"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</row>
    <row r="343" spans="5:15" x14ac:dyDescent="0.25"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</row>
    <row r="344" spans="5:15" x14ac:dyDescent="0.25"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</row>
    <row r="345" spans="5:15" x14ac:dyDescent="0.25"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</row>
    <row r="346" spans="5:15" x14ac:dyDescent="0.25"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</row>
    <row r="347" spans="5:15" x14ac:dyDescent="0.25"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</row>
    <row r="348" spans="5:15" x14ac:dyDescent="0.25"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</row>
    <row r="349" spans="5:15" x14ac:dyDescent="0.25"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</row>
    <row r="350" spans="5:15" x14ac:dyDescent="0.25"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</row>
    <row r="351" spans="5:15" x14ac:dyDescent="0.25"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</row>
    <row r="352" spans="5:15" x14ac:dyDescent="0.25"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</row>
    <row r="353" spans="5:15" x14ac:dyDescent="0.25"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</row>
    <row r="354" spans="5:15" x14ac:dyDescent="0.25"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</row>
    <row r="355" spans="5:15" x14ac:dyDescent="0.25"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</row>
    <row r="356" spans="5:15" x14ac:dyDescent="0.25"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</row>
    <row r="357" spans="5:15" x14ac:dyDescent="0.25"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</row>
    <row r="358" spans="5:15" x14ac:dyDescent="0.25"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</row>
    <row r="359" spans="5:15" x14ac:dyDescent="0.25"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</row>
    <row r="360" spans="5:15" x14ac:dyDescent="0.25"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</row>
    <row r="361" spans="5:15" x14ac:dyDescent="0.25"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</row>
    <row r="362" spans="5:15" x14ac:dyDescent="0.25"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</row>
    <row r="363" spans="5:15" x14ac:dyDescent="0.25"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</row>
    <row r="364" spans="5:15" x14ac:dyDescent="0.25"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</row>
    <row r="365" spans="5:15" x14ac:dyDescent="0.25"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</row>
    <row r="366" spans="5:15" x14ac:dyDescent="0.25"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</row>
    <row r="367" spans="5:15" x14ac:dyDescent="0.25"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</row>
    <row r="368" spans="5:15" x14ac:dyDescent="0.25"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</row>
    <row r="369" spans="5:15" x14ac:dyDescent="0.25"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</row>
    <row r="370" spans="5:15" x14ac:dyDescent="0.25"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</row>
    <row r="371" spans="5:15" x14ac:dyDescent="0.25"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</row>
    <row r="372" spans="5:15" x14ac:dyDescent="0.25"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</row>
    <row r="373" spans="5:15" x14ac:dyDescent="0.25"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</row>
    <row r="374" spans="5:15" x14ac:dyDescent="0.25"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</row>
    <row r="375" spans="5:15" x14ac:dyDescent="0.25"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</row>
    <row r="376" spans="5:15" x14ac:dyDescent="0.25"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</row>
    <row r="377" spans="5:15" x14ac:dyDescent="0.25"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</row>
    <row r="378" spans="5:15" x14ac:dyDescent="0.25"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</row>
    <row r="379" spans="5:15" x14ac:dyDescent="0.25"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</row>
    <row r="380" spans="5:15" x14ac:dyDescent="0.25"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</row>
    <row r="381" spans="5:15" x14ac:dyDescent="0.25"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</row>
    <row r="382" spans="5:15" x14ac:dyDescent="0.25"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</row>
    <row r="383" spans="5:15" x14ac:dyDescent="0.25"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</row>
    <row r="384" spans="5:15" x14ac:dyDescent="0.25"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</row>
    <row r="385" spans="5:15" x14ac:dyDescent="0.25"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</row>
    <row r="386" spans="5:15" x14ac:dyDescent="0.25"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</row>
    <row r="387" spans="5:15" x14ac:dyDescent="0.25"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</row>
    <row r="388" spans="5:15" x14ac:dyDescent="0.25"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</row>
    <row r="389" spans="5:15" x14ac:dyDescent="0.25"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</row>
    <row r="390" spans="5:15" x14ac:dyDescent="0.25"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</row>
    <row r="391" spans="5:15" x14ac:dyDescent="0.25"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</row>
    <row r="392" spans="5:15" x14ac:dyDescent="0.25"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</row>
    <row r="393" spans="5:15" x14ac:dyDescent="0.25"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</row>
    <row r="394" spans="5:15" x14ac:dyDescent="0.25"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</row>
    <row r="395" spans="5:15" x14ac:dyDescent="0.25"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</row>
    <row r="396" spans="5:15" x14ac:dyDescent="0.25"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</row>
    <row r="397" spans="5:15" x14ac:dyDescent="0.25"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</row>
    <row r="398" spans="5:15" x14ac:dyDescent="0.25"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</row>
    <row r="399" spans="5:15" x14ac:dyDescent="0.25"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</row>
    <row r="400" spans="5:15" x14ac:dyDescent="0.25"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</row>
    <row r="401" spans="5:15" x14ac:dyDescent="0.25"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</row>
    <row r="402" spans="5:15" x14ac:dyDescent="0.25"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</row>
    <row r="403" spans="5:15" x14ac:dyDescent="0.25"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</row>
    <row r="404" spans="5:15" x14ac:dyDescent="0.25"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</row>
    <row r="405" spans="5:15" x14ac:dyDescent="0.25"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</row>
    <row r="406" spans="5:15" x14ac:dyDescent="0.25"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</row>
    <row r="407" spans="5:15" x14ac:dyDescent="0.25"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</row>
    <row r="408" spans="5:15" x14ac:dyDescent="0.25"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</row>
    <row r="409" spans="5:15" x14ac:dyDescent="0.25"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</row>
    <row r="410" spans="5:15" x14ac:dyDescent="0.25"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</row>
    <row r="411" spans="5:15" x14ac:dyDescent="0.25"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</row>
    <row r="412" spans="5:15" x14ac:dyDescent="0.25"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</row>
    <row r="413" spans="5:15" x14ac:dyDescent="0.25"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</row>
    <row r="414" spans="5:15" x14ac:dyDescent="0.25"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</row>
    <row r="415" spans="5:15" x14ac:dyDescent="0.25"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</row>
    <row r="416" spans="5:15" x14ac:dyDescent="0.25"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</row>
    <row r="417" spans="5:15" x14ac:dyDescent="0.25"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</row>
    <row r="418" spans="5:15" x14ac:dyDescent="0.25"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</row>
    <row r="419" spans="5:15" x14ac:dyDescent="0.25"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</row>
    <row r="420" spans="5:15" x14ac:dyDescent="0.25"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</row>
    <row r="421" spans="5:15" x14ac:dyDescent="0.25"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</row>
    <row r="422" spans="5:15" x14ac:dyDescent="0.25"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</row>
    <row r="423" spans="5:15" x14ac:dyDescent="0.25"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</row>
    <row r="424" spans="5:15" x14ac:dyDescent="0.25"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</row>
    <row r="425" spans="5:15" x14ac:dyDescent="0.25"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</row>
    <row r="426" spans="5:15" x14ac:dyDescent="0.25"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</row>
    <row r="427" spans="5:15" x14ac:dyDescent="0.25"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</row>
    <row r="428" spans="5:15" x14ac:dyDescent="0.25"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</row>
    <row r="429" spans="5:15" x14ac:dyDescent="0.25"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</row>
    <row r="430" spans="5:15" x14ac:dyDescent="0.25"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</row>
    <row r="431" spans="5:15" x14ac:dyDescent="0.25"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</row>
    <row r="432" spans="5:15" x14ac:dyDescent="0.25"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</row>
    <row r="433" spans="5:15" x14ac:dyDescent="0.25"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</row>
    <row r="434" spans="5:15" x14ac:dyDescent="0.25"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</row>
    <row r="435" spans="5:15" x14ac:dyDescent="0.25"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</row>
    <row r="436" spans="5:15" x14ac:dyDescent="0.25"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</row>
    <row r="437" spans="5:15" x14ac:dyDescent="0.25"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</row>
    <row r="438" spans="5:15" x14ac:dyDescent="0.25"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</row>
    <row r="439" spans="5:15" x14ac:dyDescent="0.25"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</row>
    <row r="440" spans="5:15" x14ac:dyDescent="0.25"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</row>
    <row r="441" spans="5:15" x14ac:dyDescent="0.25"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</row>
    <row r="442" spans="5:15" x14ac:dyDescent="0.25"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</row>
    <row r="443" spans="5:15" x14ac:dyDescent="0.25"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</row>
    <row r="444" spans="5:15" x14ac:dyDescent="0.25"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</row>
    <row r="445" spans="5:15" x14ac:dyDescent="0.25"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</row>
    <row r="446" spans="5:15" x14ac:dyDescent="0.25"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</row>
    <row r="447" spans="5:15" x14ac:dyDescent="0.25"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</row>
    <row r="448" spans="5:15" x14ac:dyDescent="0.25"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</row>
    <row r="449" spans="5:15" x14ac:dyDescent="0.25"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</row>
    <row r="450" spans="5:15" x14ac:dyDescent="0.25"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</row>
    <row r="451" spans="5:15" x14ac:dyDescent="0.25"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</row>
    <row r="452" spans="5:15" x14ac:dyDescent="0.25"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</row>
    <row r="453" spans="5:15" x14ac:dyDescent="0.25"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</row>
    <row r="454" spans="5:15" x14ac:dyDescent="0.25"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</row>
    <row r="455" spans="5:15" x14ac:dyDescent="0.25"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</row>
    <row r="456" spans="5:15" x14ac:dyDescent="0.25"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</row>
    <row r="457" spans="5:15" x14ac:dyDescent="0.25"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</row>
    <row r="458" spans="5:15" x14ac:dyDescent="0.25"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</row>
    <row r="459" spans="5:15" x14ac:dyDescent="0.25"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</row>
    <row r="460" spans="5:15" x14ac:dyDescent="0.25"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</row>
    <row r="461" spans="5:15" x14ac:dyDescent="0.25"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</row>
    <row r="462" spans="5:15" x14ac:dyDescent="0.25"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</row>
    <row r="463" spans="5:15" x14ac:dyDescent="0.25"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</row>
    <row r="464" spans="5:15" x14ac:dyDescent="0.25"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</row>
    <row r="465" spans="5:15" x14ac:dyDescent="0.25"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</row>
    <row r="466" spans="5:15" x14ac:dyDescent="0.25"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</row>
    <row r="467" spans="5:15" x14ac:dyDescent="0.25"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</row>
    <row r="468" spans="5:15" x14ac:dyDescent="0.25"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</row>
    <row r="469" spans="5:15" x14ac:dyDescent="0.25"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</row>
    <row r="470" spans="5:15" x14ac:dyDescent="0.25"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</row>
    <row r="471" spans="5:15" x14ac:dyDescent="0.25"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</row>
    <row r="472" spans="5:15" x14ac:dyDescent="0.25"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</row>
    <row r="473" spans="5:15" x14ac:dyDescent="0.25"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</row>
    <row r="474" spans="5:15" x14ac:dyDescent="0.25"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</row>
    <row r="475" spans="5:15" x14ac:dyDescent="0.25"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</row>
    <row r="476" spans="5:15" x14ac:dyDescent="0.25"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</row>
    <row r="477" spans="5:15" x14ac:dyDescent="0.25"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</row>
    <row r="478" spans="5:15" x14ac:dyDescent="0.25"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</row>
    <row r="479" spans="5:15" x14ac:dyDescent="0.25"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</row>
    <row r="480" spans="5:15" x14ac:dyDescent="0.25"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</row>
    <row r="481" spans="5:15" x14ac:dyDescent="0.25"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</row>
    <row r="482" spans="5:15" x14ac:dyDescent="0.25"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</row>
    <row r="483" spans="5:15" x14ac:dyDescent="0.25"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</row>
    <row r="484" spans="5:15" x14ac:dyDescent="0.25"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</row>
    <row r="485" spans="5:15" x14ac:dyDescent="0.25"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</row>
    <row r="486" spans="5:15" x14ac:dyDescent="0.25"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</row>
    <row r="487" spans="5:15" x14ac:dyDescent="0.25"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</row>
    <row r="488" spans="5:15" x14ac:dyDescent="0.25"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</row>
    <row r="489" spans="5:15" x14ac:dyDescent="0.25"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</row>
    <row r="490" spans="5:15" x14ac:dyDescent="0.25"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</row>
    <row r="491" spans="5:15" x14ac:dyDescent="0.25"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</row>
    <row r="492" spans="5:15" x14ac:dyDescent="0.25"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</row>
    <row r="493" spans="5:15" x14ac:dyDescent="0.25"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</row>
    <row r="494" spans="5:15" x14ac:dyDescent="0.25"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</row>
    <row r="495" spans="5:15" x14ac:dyDescent="0.25"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</row>
    <row r="496" spans="5:15" x14ac:dyDescent="0.25"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</row>
    <row r="497" spans="5:15" x14ac:dyDescent="0.25"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</row>
    <row r="498" spans="5:15" x14ac:dyDescent="0.25"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</row>
    <row r="499" spans="5:15" x14ac:dyDescent="0.25"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</row>
    <row r="500" spans="5:15" x14ac:dyDescent="0.25"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</row>
    <row r="501" spans="5:15" x14ac:dyDescent="0.25"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</row>
    <row r="502" spans="5:15" x14ac:dyDescent="0.25"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</row>
    <row r="503" spans="5:15" x14ac:dyDescent="0.25"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</row>
    <row r="504" spans="5:15" x14ac:dyDescent="0.25"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</row>
    <row r="505" spans="5:15" x14ac:dyDescent="0.25"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</row>
    <row r="506" spans="5:15" x14ac:dyDescent="0.25"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</row>
    <row r="507" spans="5:15" x14ac:dyDescent="0.25"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</row>
    <row r="508" spans="5:15" x14ac:dyDescent="0.25"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</row>
    <row r="509" spans="5:15" x14ac:dyDescent="0.25"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</row>
    <row r="510" spans="5:15" x14ac:dyDescent="0.25"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</row>
    <row r="511" spans="5:15" x14ac:dyDescent="0.25"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</row>
    <row r="512" spans="5:15" x14ac:dyDescent="0.25"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</row>
    <row r="513" spans="5:15" x14ac:dyDescent="0.25"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</row>
    <row r="514" spans="5:15" x14ac:dyDescent="0.25"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</row>
    <row r="515" spans="5:15" x14ac:dyDescent="0.25"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</row>
    <row r="516" spans="5:15" x14ac:dyDescent="0.25"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</row>
    <row r="517" spans="5:15" x14ac:dyDescent="0.25"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</row>
    <row r="518" spans="5:15" x14ac:dyDescent="0.25"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</row>
    <row r="519" spans="5:15" x14ac:dyDescent="0.25"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</row>
    <row r="520" spans="5:15" x14ac:dyDescent="0.25"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</row>
    <row r="521" spans="5:15" x14ac:dyDescent="0.25"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</row>
    <row r="522" spans="5:15" x14ac:dyDescent="0.25"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</row>
    <row r="523" spans="5:15" x14ac:dyDescent="0.25"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</row>
    <row r="524" spans="5:15" x14ac:dyDescent="0.25"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</row>
    <row r="525" spans="5:15" x14ac:dyDescent="0.25"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</row>
    <row r="526" spans="5:15" x14ac:dyDescent="0.25"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</row>
    <row r="527" spans="5:15" x14ac:dyDescent="0.25"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</row>
    <row r="528" spans="5:15" x14ac:dyDescent="0.25"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</row>
    <row r="529" spans="5:15" x14ac:dyDescent="0.25"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</row>
    <row r="530" spans="5:15" x14ac:dyDescent="0.25"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</row>
    <row r="531" spans="5:15" x14ac:dyDescent="0.25"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</row>
    <row r="532" spans="5:15" x14ac:dyDescent="0.25"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</row>
    <row r="533" spans="5:15" x14ac:dyDescent="0.25"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</row>
    <row r="534" spans="5:15" x14ac:dyDescent="0.25"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</row>
    <row r="535" spans="5:15" x14ac:dyDescent="0.25"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</row>
    <row r="536" spans="5:15" x14ac:dyDescent="0.25"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</row>
    <row r="537" spans="5:15" x14ac:dyDescent="0.25"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</row>
    <row r="538" spans="5:15" x14ac:dyDescent="0.25"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</row>
    <row r="539" spans="5:15" x14ac:dyDescent="0.25"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</row>
    <row r="540" spans="5:15" x14ac:dyDescent="0.25"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</row>
    <row r="541" spans="5:15" x14ac:dyDescent="0.25"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</row>
    <row r="542" spans="5:15" x14ac:dyDescent="0.25"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</row>
    <row r="543" spans="5:15" x14ac:dyDescent="0.25"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</row>
    <row r="544" spans="5:15" x14ac:dyDescent="0.25"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</row>
    <row r="545" spans="5:15" x14ac:dyDescent="0.25"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</row>
    <row r="546" spans="5:15" x14ac:dyDescent="0.25"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</row>
    <row r="547" spans="5:15" x14ac:dyDescent="0.25"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</row>
    <row r="548" spans="5:15" x14ac:dyDescent="0.25"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</row>
    <row r="549" spans="5:15" x14ac:dyDescent="0.25"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</row>
    <row r="550" spans="5:15" x14ac:dyDescent="0.25"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</row>
    <row r="551" spans="5:15" x14ac:dyDescent="0.25"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</row>
    <row r="552" spans="5:15" x14ac:dyDescent="0.25"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</row>
    <row r="553" spans="5:15" x14ac:dyDescent="0.25"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</row>
    <row r="554" spans="5:15" x14ac:dyDescent="0.25"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</row>
    <row r="555" spans="5:15" x14ac:dyDescent="0.25"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</row>
    <row r="556" spans="5:15" x14ac:dyDescent="0.25"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</row>
    <row r="557" spans="5:15" x14ac:dyDescent="0.25"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</row>
    <row r="558" spans="5:15" x14ac:dyDescent="0.25"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</row>
    <row r="559" spans="5:15" x14ac:dyDescent="0.25"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</row>
    <row r="560" spans="5:15" x14ac:dyDescent="0.25"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</row>
    <row r="561" spans="5:15" x14ac:dyDescent="0.25"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</row>
    <row r="562" spans="5:15" x14ac:dyDescent="0.25"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</row>
    <row r="563" spans="5:15" x14ac:dyDescent="0.25"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</row>
    <row r="564" spans="5:15" x14ac:dyDescent="0.25"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</row>
    <row r="565" spans="5:15" x14ac:dyDescent="0.25"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</row>
    <row r="566" spans="5:15" x14ac:dyDescent="0.25"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</row>
    <row r="567" spans="5:15" x14ac:dyDescent="0.25"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</row>
    <row r="568" spans="5:15" x14ac:dyDescent="0.25"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</row>
    <row r="569" spans="5:15" x14ac:dyDescent="0.25"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</row>
    <row r="570" spans="5:15" x14ac:dyDescent="0.25"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</row>
    <row r="571" spans="5:15" x14ac:dyDescent="0.25"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</row>
    <row r="572" spans="5:15" x14ac:dyDescent="0.25"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</row>
    <row r="573" spans="5:15" x14ac:dyDescent="0.25"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</row>
    <row r="574" spans="5:15" x14ac:dyDescent="0.25"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</row>
    <row r="575" spans="5:15" x14ac:dyDescent="0.25"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</row>
    <row r="576" spans="5:15" x14ac:dyDescent="0.25"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</row>
    <row r="577" spans="5:15" x14ac:dyDescent="0.25"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</row>
    <row r="578" spans="5:15" x14ac:dyDescent="0.25"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</row>
    <row r="579" spans="5:15" x14ac:dyDescent="0.25"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</row>
    <row r="580" spans="5:15" x14ac:dyDescent="0.25"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</row>
    <row r="581" spans="5:15" x14ac:dyDescent="0.25"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</row>
    <row r="582" spans="5:15" x14ac:dyDescent="0.25"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</row>
    <row r="583" spans="5:15" x14ac:dyDescent="0.25"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</row>
    <row r="584" spans="5:15" x14ac:dyDescent="0.25"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</row>
    <row r="585" spans="5:15" x14ac:dyDescent="0.25"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</row>
    <row r="586" spans="5:15" x14ac:dyDescent="0.25"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</row>
    <row r="587" spans="5:15" x14ac:dyDescent="0.25"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</row>
    <row r="588" spans="5:15" x14ac:dyDescent="0.25"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</row>
    <row r="589" spans="5:15" x14ac:dyDescent="0.25"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</row>
    <row r="590" spans="5:15" x14ac:dyDescent="0.25"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</row>
    <row r="591" spans="5:15" x14ac:dyDescent="0.25"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</row>
    <row r="592" spans="5:15" x14ac:dyDescent="0.25"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</row>
    <row r="593" spans="5:15" x14ac:dyDescent="0.25"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</row>
    <row r="594" spans="5:15" x14ac:dyDescent="0.25"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</row>
    <row r="595" spans="5:15" x14ac:dyDescent="0.25"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</row>
    <row r="596" spans="5:15" x14ac:dyDescent="0.25"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</row>
    <row r="597" spans="5:15" x14ac:dyDescent="0.25"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</row>
    <row r="598" spans="5:15" x14ac:dyDescent="0.25"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</row>
    <row r="599" spans="5:15" x14ac:dyDescent="0.25"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</row>
    <row r="600" spans="5:15" x14ac:dyDescent="0.25"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</row>
    <row r="601" spans="5:15" x14ac:dyDescent="0.25"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</row>
    <row r="602" spans="5:15" x14ac:dyDescent="0.25"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</row>
    <row r="603" spans="5:15" x14ac:dyDescent="0.25"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</row>
    <row r="604" spans="5:15" x14ac:dyDescent="0.25"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</row>
    <row r="605" spans="5:15" x14ac:dyDescent="0.25"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</row>
    <row r="606" spans="5:15" x14ac:dyDescent="0.25"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</row>
    <row r="607" spans="5:15" x14ac:dyDescent="0.25"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</row>
    <row r="608" spans="5:15" x14ac:dyDescent="0.25"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</row>
    <row r="609" spans="5:15" x14ac:dyDescent="0.25"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</row>
    <row r="610" spans="5:15" x14ac:dyDescent="0.25"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</row>
    <row r="611" spans="5:15" x14ac:dyDescent="0.25"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</row>
    <row r="612" spans="5:15" x14ac:dyDescent="0.25"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</row>
    <row r="613" spans="5:15" x14ac:dyDescent="0.25"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</row>
    <row r="614" spans="5:15" x14ac:dyDescent="0.25"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</row>
    <row r="615" spans="5:15" x14ac:dyDescent="0.25"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</row>
    <row r="616" spans="5:15" x14ac:dyDescent="0.25"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</row>
    <row r="617" spans="5:15" x14ac:dyDescent="0.25"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</row>
    <row r="618" spans="5:15" x14ac:dyDescent="0.25"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</row>
    <row r="619" spans="5:15" x14ac:dyDescent="0.25"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</row>
    <row r="620" spans="5:15" x14ac:dyDescent="0.25"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</row>
    <row r="621" spans="5:15" x14ac:dyDescent="0.25"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</row>
    <row r="622" spans="5:15" x14ac:dyDescent="0.25"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</row>
    <row r="623" spans="5:15" x14ac:dyDescent="0.25"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</row>
    <row r="624" spans="5:15" x14ac:dyDescent="0.25"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</row>
    <row r="625" spans="5:15" x14ac:dyDescent="0.25"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</row>
    <row r="626" spans="5:15" x14ac:dyDescent="0.25"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</row>
    <row r="627" spans="5:15" x14ac:dyDescent="0.25"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</row>
    <row r="628" spans="5:15" x14ac:dyDescent="0.25"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</row>
    <row r="629" spans="5:15" x14ac:dyDescent="0.25"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</row>
    <row r="630" spans="5:15" x14ac:dyDescent="0.25"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</row>
    <row r="631" spans="5:15" x14ac:dyDescent="0.25"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</row>
    <row r="632" spans="5:15" x14ac:dyDescent="0.25"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</row>
    <row r="633" spans="5:15" x14ac:dyDescent="0.25"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</row>
    <row r="634" spans="5:15" x14ac:dyDescent="0.25"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</row>
    <row r="635" spans="5:15" x14ac:dyDescent="0.25"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</row>
    <row r="636" spans="5:15" x14ac:dyDescent="0.25"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</row>
    <row r="637" spans="5:15" x14ac:dyDescent="0.25"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</row>
    <row r="638" spans="5:15" x14ac:dyDescent="0.25"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</row>
    <row r="639" spans="5:15" x14ac:dyDescent="0.25"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</row>
    <row r="640" spans="5:15" x14ac:dyDescent="0.25"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</row>
    <row r="641" spans="5:15" x14ac:dyDescent="0.25"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</row>
    <row r="642" spans="5:15" x14ac:dyDescent="0.25"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</row>
    <row r="643" spans="5:15" x14ac:dyDescent="0.25"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</row>
    <row r="644" spans="5:15" x14ac:dyDescent="0.25"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</row>
    <row r="645" spans="5:15" x14ac:dyDescent="0.25"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</row>
    <row r="646" spans="5:15" x14ac:dyDescent="0.25"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</row>
    <row r="647" spans="5:15" x14ac:dyDescent="0.25"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</row>
    <row r="648" spans="5:15" x14ac:dyDescent="0.25"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</row>
    <row r="649" spans="5:15" x14ac:dyDescent="0.25"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</row>
    <row r="650" spans="5:15" x14ac:dyDescent="0.25"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</row>
    <row r="651" spans="5:15" x14ac:dyDescent="0.25"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</row>
    <row r="652" spans="5:15" x14ac:dyDescent="0.25"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</row>
    <row r="653" spans="5:15" x14ac:dyDescent="0.25"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</row>
    <row r="654" spans="5:15" x14ac:dyDescent="0.25"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</row>
    <row r="655" spans="5:15" x14ac:dyDescent="0.25"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</row>
    <row r="656" spans="5:15" x14ac:dyDescent="0.25"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</row>
    <row r="657" spans="5:15" x14ac:dyDescent="0.25"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</row>
    <row r="658" spans="5:15" x14ac:dyDescent="0.25"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</row>
    <row r="659" spans="5:15" x14ac:dyDescent="0.25"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</row>
    <row r="660" spans="5:15" x14ac:dyDescent="0.25"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</row>
    <row r="661" spans="5:15" x14ac:dyDescent="0.25"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</row>
    <row r="662" spans="5:15" x14ac:dyDescent="0.25"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</row>
    <row r="663" spans="5:15" x14ac:dyDescent="0.25"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</row>
    <row r="664" spans="5:15" x14ac:dyDescent="0.25"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</row>
    <row r="665" spans="5:15" x14ac:dyDescent="0.25"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</row>
    <row r="666" spans="5:15" x14ac:dyDescent="0.25"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</row>
    <row r="667" spans="5:15" x14ac:dyDescent="0.25"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</row>
    <row r="668" spans="5:15" x14ac:dyDescent="0.25"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</row>
    <row r="669" spans="5:15" x14ac:dyDescent="0.25"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</row>
    <row r="670" spans="5:15" x14ac:dyDescent="0.25"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</row>
    <row r="671" spans="5:15" x14ac:dyDescent="0.25"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</row>
    <row r="672" spans="5:15" x14ac:dyDescent="0.25"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</row>
    <row r="673" spans="5:15" x14ac:dyDescent="0.25"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</row>
    <row r="674" spans="5:15" x14ac:dyDescent="0.25"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</row>
    <row r="675" spans="5:15" x14ac:dyDescent="0.25"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</row>
    <row r="676" spans="5:15" x14ac:dyDescent="0.25"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</row>
    <row r="677" spans="5:15" x14ac:dyDescent="0.25"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</row>
    <row r="678" spans="5:15" x14ac:dyDescent="0.25"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</row>
    <row r="679" spans="5:15" x14ac:dyDescent="0.25"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</row>
    <row r="680" spans="5:15" x14ac:dyDescent="0.25"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</row>
    <row r="681" spans="5:15" x14ac:dyDescent="0.25"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</row>
    <row r="682" spans="5:15" x14ac:dyDescent="0.25"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</row>
    <row r="683" spans="5:15" x14ac:dyDescent="0.25"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</row>
    <row r="684" spans="5:15" x14ac:dyDescent="0.25"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</row>
    <row r="685" spans="5:15" x14ac:dyDescent="0.25"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</row>
    <row r="686" spans="5:15" x14ac:dyDescent="0.25"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</row>
    <row r="687" spans="5:15" x14ac:dyDescent="0.25"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</row>
    <row r="688" spans="5:15" x14ac:dyDescent="0.25"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</row>
    <row r="689" spans="5:15" x14ac:dyDescent="0.25"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</row>
    <row r="690" spans="5:15" x14ac:dyDescent="0.25"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</row>
    <row r="691" spans="5:15" x14ac:dyDescent="0.25"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</row>
    <row r="692" spans="5:15" x14ac:dyDescent="0.25"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</row>
    <row r="693" spans="5:15" x14ac:dyDescent="0.25"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</row>
    <row r="694" spans="5:15" x14ac:dyDescent="0.25"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</row>
    <row r="695" spans="5:15" x14ac:dyDescent="0.25"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</row>
    <row r="696" spans="5:15" x14ac:dyDescent="0.25"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</row>
    <row r="697" spans="5:15" x14ac:dyDescent="0.25"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</row>
    <row r="698" spans="5:15" x14ac:dyDescent="0.25"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</row>
    <row r="699" spans="5:15" x14ac:dyDescent="0.25"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</row>
    <row r="700" spans="5:15" x14ac:dyDescent="0.25"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</row>
    <row r="701" spans="5:15" x14ac:dyDescent="0.25"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</row>
    <row r="702" spans="5:15" x14ac:dyDescent="0.25"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</row>
    <row r="703" spans="5:15" x14ac:dyDescent="0.25"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</row>
    <row r="704" spans="5:15" x14ac:dyDescent="0.25"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</row>
    <row r="705" spans="5:15" x14ac:dyDescent="0.25"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</row>
    <row r="706" spans="5:15" x14ac:dyDescent="0.25"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</row>
    <row r="707" spans="5:15" x14ac:dyDescent="0.25"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</row>
    <row r="708" spans="5:15" x14ac:dyDescent="0.25"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</row>
    <row r="709" spans="5:15" x14ac:dyDescent="0.25"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</row>
    <row r="710" spans="5:15" x14ac:dyDescent="0.25"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</row>
    <row r="711" spans="5:15" x14ac:dyDescent="0.25"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</row>
    <row r="712" spans="5:15" x14ac:dyDescent="0.25"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</row>
    <row r="713" spans="5:15" x14ac:dyDescent="0.25"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</row>
    <row r="714" spans="5:15" x14ac:dyDescent="0.25"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</row>
    <row r="715" spans="5:15" x14ac:dyDescent="0.25"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</row>
    <row r="716" spans="5:15" x14ac:dyDescent="0.25"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</row>
    <row r="717" spans="5:15" x14ac:dyDescent="0.25"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</row>
    <row r="718" spans="5:15" x14ac:dyDescent="0.25"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</row>
    <row r="719" spans="5:15" x14ac:dyDescent="0.25"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</row>
    <row r="720" spans="5:15" x14ac:dyDescent="0.25"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</row>
    <row r="721" spans="5:15" x14ac:dyDescent="0.25"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</row>
    <row r="722" spans="5:15" x14ac:dyDescent="0.25"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</row>
    <row r="723" spans="5:15" x14ac:dyDescent="0.25"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</row>
    <row r="724" spans="5:15" x14ac:dyDescent="0.25"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</row>
    <row r="725" spans="5:15" x14ac:dyDescent="0.25"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</row>
    <row r="726" spans="5:15" x14ac:dyDescent="0.25"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</row>
    <row r="727" spans="5:15" x14ac:dyDescent="0.25"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</row>
    <row r="728" spans="5:15" x14ac:dyDescent="0.25"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</row>
    <row r="729" spans="5:15" x14ac:dyDescent="0.25"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</row>
    <row r="730" spans="5:15" x14ac:dyDescent="0.25"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</row>
    <row r="731" spans="5:15" x14ac:dyDescent="0.25"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</row>
    <row r="732" spans="5:15" x14ac:dyDescent="0.25"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</row>
    <row r="733" spans="5:15" x14ac:dyDescent="0.25"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</row>
    <row r="734" spans="5:15" x14ac:dyDescent="0.25"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</row>
    <row r="735" spans="5:15" x14ac:dyDescent="0.25"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</row>
    <row r="736" spans="5:15" x14ac:dyDescent="0.25"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</row>
    <row r="737" spans="5:15" x14ac:dyDescent="0.25"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</row>
    <row r="738" spans="5:15" x14ac:dyDescent="0.25"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</row>
    <row r="739" spans="5:15" x14ac:dyDescent="0.25"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</row>
    <row r="740" spans="5:15" x14ac:dyDescent="0.25"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</row>
    <row r="741" spans="5:15" x14ac:dyDescent="0.25"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</row>
    <row r="742" spans="5:15" x14ac:dyDescent="0.25"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</row>
    <row r="743" spans="5:15" x14ac:dyDescent="0.25"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</row>
    <row r="744" spans="5:15" x14ac:dyDescent="0.25"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</row>
    <row r="745" spans="5:15" x14ac:dyDescent="0.25"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</row>
    <row r="746" spans="5:15" x14ac:dyDescent="0.25"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</row>
    <row r="747" spans="5:15" x14ac:dyDescent="0.25"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</row>
    <row r="748" spans="5:15" x14ac:dyDescent="0.25"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</row>
    <row r="749" spans="5:15" x14ac:dyDescent="0.25"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</row>
    <row r="750" spans="5:15" x14ac:dyDescent="0.25"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</row>
    <row r="751" spans="5:15" x14ac:dyDescent="0.25"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</row>
    <row r="752" spans="5:15" x14ac:dyDescent="0.25"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</row>
    <row r="753" spans="5:15" x14ac:dyDescent="0.25"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</row>
    <row r="754" spans="5:15" x14ac:dyDescent="0.25"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</row>
    <row r="755" spans="5:15" x14ac:dyDescent="0.25"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</row>
    <row r="756" spans="5:15" x14ac:dyDescent="0.25"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</row>
    <row r="757" spans="5:15" x14ac:dyDescent="0.25"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</row>
    <row r="758" spans="5:15" x14ac:dyDescent="0.25"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</row>
    <row r="759" spans="5:15" x14ac:dyDescent="0.25"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</row>
    <row r="760" spans="5:15" x14ac:dyDescent="0.25"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</row>
    <row r="761" spans="5:15" x14ac:dyDescent="0.25"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</row>
    <row r="762" spans="5:15" x14ac:dyDescent="0.25"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</row>
    <row r="763" spans="5:15" x14ac:dyDescent="0.25"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</row>
    <row r="764" spans="5:15" x14ac:dyDescent="0.25"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</row>
    <row r="765" spans="5:15" x14ac:dyDescent="0.25"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</row>
    <row r="766" spans="5:15" x14ac:dyDescent="0.25"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</row>
    <row r="767" spans="5:15" x14ac:dyDescent="0.25"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</row>
    <row r="768" spans="5:15" x14ac:dyDescent="0.25"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</row>
    <row r="769" spans="5:15" x14ac:dyDescent="0.25"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</row>
    <row r="770" spans="5:15" x14ac:dyDescent="0.25"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</row>
    <row r="771" spans="5:15" x14ac:dyDescent="0.25"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</row>
    <row r="772" spans="5:15" x14ac:dyDescent="0.25"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</row>
    <row r="773" spans="5:15" x14ac:dyDescent="0.25"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</row>
    <row r="774" spans="5:15" x14ac:dyDescent="0.25"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</row>
    <row r="775" spans="5:15" x14ac:dyDescent="0.25"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</row>
    <row r="776" spans="5:15" x14ac:dyDescent="0.25"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</row>
    <row r="777" spans="5:15" x14ac:dyDescent="0.25"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</row>
    <row r="778" spans="5:15" x14ac:dyDescent="0.25"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</row>
    <row r="779" spans="5:15" x14ac:dyDescent="0.25"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</row>
    <row r="780" spans="5:15" x14ac:dyDescent="0.25"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</row>
    <row r="781" spans="5:15" x14ac:dyDescent="0.25"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</row>
    <row r="782" spans="5:15" x14ac:dyDescent="0.25"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</row>
    <row r="783" spans="5:15" x14ac:dyDescent="0.25"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</row>
    <row r="784" spans="5:15" x14ac:dyDescent="0.25"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</row>
    <row r="785" spans="5:15" x14ac:dyDescent="0.25"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</row>
    <row r="786" spans="5:15" x14ac:dyDescent="0.25"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</row>
    <row r="787" spans="5:15" x14ac:dyDescent="0.25"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</row>
    <row r="788" spans="5:15" x14ac:dyDescent="0.25"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</row>
    <row r="789" spans="5:15" x14ac:dyDescent="0.25"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</row>
    <row r="790" spans="5:15" x14ac:dyDescent="0.25"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</row>
    <row r="791" spans="5:15" x14ac:dyDescent="0.25"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</row>
    <row r="792" spans="5:15" x14ac:dyDescent="0.25"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</row>
    <row r="793" spans="5:15" x14ac:dyDescent="0.25"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</row>
    <row r="794" spans="5:15" x14ac:dyDescent="0.25"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</row>
    <row r="795" spans="5:15" x14ac:dyDescent="0.25"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</row>
    <row r="796" spans="5:15" x14ac:dyDescent="0.25"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</row>
    <row r="797" spans="5:15" x14ac:dyDescent="0.25"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</row>
    <row r="798" spans="5:15" x14ac:dyDescent="0.25"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</row>
    <row r="799" spans="5:15" x14ac:dyDescent="0.25"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</row>
    <row r="800" spans="5:15" x14ac:dyDescent="0.25"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</row>
    <row r="801" spans="5:15" x14ac:dyDescent="0.25"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</row>
    <row r="802" spans="5:15" x14ac:dyDescent="0.25"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</row>
    <row r="803" spans="5:15" x14ac:dyDescent="0.25"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</row>
    <row r="804" spans="5:15" x14ac:dyDescent="0.25"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</row>
    <row r="805" spans="5:15" x14ac:dyDescent="0.25"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</row>
    <row r="806" spans="5:15" x14ac:dyDescent="0.25"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</row>
    <row r="807" spans="5:15" x14ac:dyDescent="0.25"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</row>
    <row r="808" spans="5:15" x14ac:dyDescent="0.25"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</row>
    <row r="809" spans="5:15" x14ac:dyDescent="0.25"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</row>
    <row r="810" spans="5:15" x14ac:dyDescent="0.25"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</row>
    <row r="811" spans="5:15" x14ac:dyDescent="0.25"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</row>
    <row r="812" spans="5:15" x14ac:dyDescent="0.25"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</row>
    <row r="813" spans="5:15" x14ac:dyDescent="0.25"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</row>
    <row r="814" spans="5:15" x14ac:dyDescent="0.25"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</row>
    <row r="815" spans="5:15" x14ac:dyDescent="0.25"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</row>
    <row r="816" spans="5:15" x14ac:dyDescent="0.25"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</row>
    <row r="817" spans="5:15" x14ac:dyDescent="0.25"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</row>
    <row r="818" spans="5:15" x14ac:dyDescent="0.25"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</row>
    <row r="819" spans="5:15" x14ac:dyDescent="0.25"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</row>
    <row r="820" spans="5:15" x14ac:dyDescent="0.25"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</row>
    <row r="821" spans="5:15" x14ac:dyDescent="0.25"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</row>
    <row r="822" spans="5:15" x14ac:dyDescent="0.25"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</row>
    <row r="823" spans="5:15" x14ac:dyDescent="0.25"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</row>
    <row r="824" spans="5:15" x14ac:dyDescent="0.25"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</row>
    <row r="825" spans="5:15" x14ac:dyDescent="0.25"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</row>
    <row r="826" spans="5:15" x14ac:dyDescent="0.25"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</row>
    <row r="827" spans="5:15" x14ac:dyDescent="0.25"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</row>
    <row r="828" spans="5:15" x14ac:dyDescent="0.25"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</row>
    <row r="829" spans="5:15" x14ac:dyDescent="0.25"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</row>
    <row r="830" spans="5:15" x14ac:dyDescent="0.25"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</row>
    <row r="831" spans="5:15" x14ac:dyDescent="0.25"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</row>
    <row r="832" spans="5:15" x14ac:dyDescent="0.25"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</row>
    <row r="833" spans="5:15" x14ac:dyDescent="0.25"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</row>
    <row r="834" spans="5:15" x14ac:dyDescent="0.25"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</row>
    <row r="835" spans="5:15" x14ac:dyDescent="0.25"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</row>
    <row r="836" spans="5:15" x14ac:dyDescent="0.25"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</row>
    <row r="837" spans="5:15" x14ac:dyDescent="0.25"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</row>
    <row r="838" spans="5:15" x14ac:dyDescent="0.25"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</row>
    <row r="839" spans="5:15" x14ac:dyDescent="0.25"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</row>
    <row r="840" spans="5:15" x14ac:dyDescent="0.25"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</row>
    <row r="841" spans="5:15" x14ac:dyDescent="0.25"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</row>
    <row r="842" spans="5:15" x14ac:dyDescent="0.25"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</row>
    <row r="843" spans="5:15" x14ac:dyDescent="0.25"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</row>
    <row r="844" spans="5:15" x14ac:dyDescent="0.25"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</row>
    <row r="845" spans="5:15" x14ac:dyDescent="0.25"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</row>
    <row r="846" spans="5:15" x14ac:dyDescent="0.25"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</row>
    <row r="847" spans="5:15" x14ac:dyDescent="0.25"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</row>
    <row r="848" spans="5:15" x14ac:dyDescent="0.25"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</row>
    <row r="849" spans="5:15" x14ac:dyDescent="0.25"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</row>
    <row r="850" spans="5:15" x14ac:dyDescent="0.25"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</row>
    <row r="851" spans="5:15" x14ac:dyDescent="0.25"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</row>
    <row r="852" spans="5:15" x14ac:dyDescent="0.25"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</row>
    <row r="853" spans="5:15" x14ac:dyDescent="0.25"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</row>
    <row r="854" spans="5:15" x14ac:dyDescent="0.25"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</row>
    <row r="855" spans="5:15" x14ac:dyDescent="0.25"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</row>
    <row r="856" spans="5:15" x14ac:dyDescent="0.25"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</row>
    <row r="857" spans="5:15" x14ac:dyDescent="0.25"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</row>
    <row r="858" spans="5:15" x14ac:dyDescent="0.25"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</row>
    <row r="859" spans="5:15" x14ac:dyDescent="0.25"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</row>
    <row r="860" spans="5:15" x14ac:dyDescent="0.25"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</row>
    <row r="861" spans="5:15" x14ac:dyDescent="0.25"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</row>
    <row r="862" spans="5:15" x14ac:dyDescent="0.25"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</row>
    <row r="863" spans="5:15" x14ac:dyDescent="0.25"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</row>
    <row r="864" spans="5:15" x14ac:dyDescent="0.25"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</row>
    <row r="865" spans="5:15" x14ac:dyDescent="0.25"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</row>
    <row r="866" spans="5:15" x14ac:dyDescent="0.25"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</row>
    <row r="867" spans="5:15" x14ac:dyDescent="0.25"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</row>
    <row r="868" spans="5:15" x14ac:dyDescent="0.25"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</row>
    <row r="869" spans="5:15" x14ac:dyDescent="0.25"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</row>
    <row r="870" spans="5:15" x14ac:dyDescent="0.25"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</row>
    <row r="871" spans="5:15" x14ac:dyDescent="0.25"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</row>
    <row r="872" spans="5:15" x14ac:dyDescent="0.25"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</row>
    <row r="873" spans="5:15" x14ac:dyDescent="0.25"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</row>
    <row r="874" spans="5:15" x14ac:dyDescent="0.25"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</row>
    <row r="875" spans="5:15" x14ac:dyDescent="0.25"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</row>
    <row r="876" spans="5:15" x14ac:dyDescent="0.25"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</row>
    <row r="877" spans="5:15" x14ac:dyDescent="0.25"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</row>
    <row r="878" spans="5:15" x14ac:dyDescent="0.25"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</row>
    <row r="879" spans="5:15" x14ac:dyDescent="0.25"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</row>
    <row r="880" spans="5:15" x14ac:dyDescent="0.25"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</row>
    <row r="881" spans="5:15" x14ac:dyDescent="0.25"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</row>
    <row r="882" spans="5:15" x14ac:dyDescent="0.25"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</row>
    <row r="883" spans="5:15" x14ac:dyDescent="0.25"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</row>
    <row r="884" spans="5:15" x14ac:dyDescent="0.25"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</row>
    <row r="885" spans="5:15" x14ac:dyDescent="0.25"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</row>
    <row r="886" spans="5:15" x14ac:dyDescent="0.25"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</row>
    <row r="887" spans="5:15" x14ac:dyDescent="0.25"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</row>
    <row r="888" spans="5:15" x14ac:dyDescent="0.25"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</row>
    <row r="889" spans="5:15" x14ac:dyDescent="0.25"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</row>
    <row r="890" spans="5:15" x14ac:dyDescent="0.25"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</row>
    <row r="891" spans="5:15" x14ac:dyDescent="0.25"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</row>
    <row r="892" spans="5:15" x14ac:dyDescent="0.25"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</row>
    <row r="893" spans="5:15" x14ac:dyDescent="0.25"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</row>
    <row r="894" spans="5:15" x14ac:dyDescent="0.25"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</row>
    <row r="895" spans="5:15" x14ac:dyDescent="0.25"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</row>
    <row r="896" spans="5:15" x14ac:dyDescent="0.25"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</row>
    <row r="897" spans="5:15" x14ac:dyDescent="0.25"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</row>
    <row r="898" spans="5:15" x14ac:dyDescent="0.25"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</row>
    <row r="899" spans="5:15" x14ac:dyDescent="0.25"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</row>
    <row r="900" spans="5:15" x14ac:dyDescent="0.25"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</row>
    <row r="901" spans="5:15" x14ac:dyDescent="0.25"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</row>
    <row r="902" spans="5:15" x14ac:dyDescent="0.25"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</row>
    <row r="903" spans="5:15" x14ac:dyDescent="0.25"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</row>
    <row r="904" spans="5:15" x14ac:dyDescent="0.25"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</row>
    <row r="905" spans="5:15" x14ac:dyDescent="0.25"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</row>
    <row r="906" spans="5:15" x14ac:dyDescent="0.25"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</row>
    <row r="907" spans="5:15" x14ac:dyDescent="0.25"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</row>
    <row r="908" spans="5:15" x14ac:dyDescent="0.25"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</row>
    <row r="909" spans="5:15" x14ac:dyDescent="0.25"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</row>
    <row r="910" spans="5:15" x14ac:dyDescent="0.25"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</row>
    <row r="911" spans="5:15" x14ac:dyDescent="0.25"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</row>
    <row r="912" spans="5:15" x14ac:dyDescent="0.25"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</row>
    <row r="913" spans="5:15" x14ac:dyDescent="0.25"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</row>
    <row r="914" spans="5:15" x14ac:dyDescent="0.25"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</row>
    <row r="915" spans="5:15" x14ac:dyDescent="0.25"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</row>
    <row r="916" spans="5:15" x14ac:dyDescent="0.25"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</row>
    <row r="917" spans="5:15" x14ac:dyDescent="0.25"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</row>
    <row r="918" spans="5:15" x14ac:dyDescent="0.25"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</row>
    <row r="919" spans="5:15" x14ac:dyDescent="0.25"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</row>
    <row r="920" spans="5:15" x14ac:dyDescent="0.25"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</row>
    <row r="921" spans="5:15" x14ac:dyDescent="0.25"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</row>
    <row r="922" spans="5:15" x14ac:dyDescent="0.25"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</row>
    <row r="923" spans="5:15" x14ac:dyDescent="0.25"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</row>
    <row r="924" spans="5:15" x14ac:dyDescent="0.25"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</row>
    <row r="925" spans="5:15" x14ac:dyDescent="0.25"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</row>
    <row r="926" spans="5:15" x14ac:dyDescent="0.25"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</row>
    <row r="927" spans="5:15" x14ac:dyDescent="0.25"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</row>
    <row r="928" spans="5:15" x14ac:dyDescent="0.25"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</row>
    <row r="929" spans="5:15" x14ac:dyDescent="0.25"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</row>
    <row r="930" spans="5:15" x14ac:dyDescent="0.25"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</row>
    <row r="931" spans="5:15" x14ac:dyDescent="0.25"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</row>
    <row r="932" spans="5:15" x14ac:dyDescent="0.25"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</row>
    <row r="933" spans="5:15" x14ac:dyDescent="0.25"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</row>
    <row r="934" spans="5:15" x14ac:dyDescent="0.25"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</row>
    <row r="935" spans="5:15" x14ac:dyDescent="0.25"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</row>
    <row r="936" spans="5:15" x14ac:dyDescent="0.25"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</row>
    <row r="937" spans="5:15" x14ac:dyDescent="0.25"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</row>
    <row r="938" spans="5:15" x14ac:dyDescent="0.25"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</row>
    <row r="939" spans="5:15" x14ac:dyDescent="0.25"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</row>
    <row r="940" spans="5:15" x14ac:dyDescent="0.25"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</row>
    <row r="941" spans="5:15" x14ac:dyDescent="0.25"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</row>
    <row r="942" spans="5:15" x14ac:dyDescent="0.25"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</row>
    <row r="943" spans="5:15" x14ac:dyDescent="0.25"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</row>
    <row r="944" spans="5:15" x14ac:dyDescent="0.25"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</row>
    <row r="945" spans="5:15" x14ac:dyDescent="0.25"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</row>
    <row r="946" spans="5:15" x14ac:dyDescent="0.25"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</row>
    <row r="947" spans="5:15" x14ac:dyDescent="0.25"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</row>
    <row r="948" spans="5:15" x14ac:dyDescent="0.25"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</row>
    <row r="949" spans="5:15" x14ac:dyDescent="0.25"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</row>
    <row r="950" spans="5:15" x14ac:dyDescent="0.25"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</row>
    <row r="951" spans="5:15" x14ac:dyDescent="0.25"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</row>
    <row r="952" spans="5:15" x14ac:dyDescent="0.25"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</row>
    <row r="953" spans="5:15" x14ac:dyDescent="0.25"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</row>
    <row r="954" spans="5:15" x14ac:dyDescent="0.25"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</row>
    <row r="955" spans="5:15" x14ac:dyDescent="0.25"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</row>
    <row r="956" spans="5:15" x14ac:dyDescent="0.25"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</row>
    <row r="957" spans="5:15" x14ac:dyDescent="0.25"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</row>
    <row r="958" spans="5:15" x14ac:dyDescent="0.25"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</row>
    <row r="959" spans="5:15" x14ac:dyDescent="0.25"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</row>
    <row r="960" spans="5:15" x14ac:dyDescent="0.25"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</row>
    <row r="961" spans="5:15" x14ac:dyDescent="0.25"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</row>
    <row r="962" spans="5:15" x14ac:dyDescent="0.25"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</row>
    <row r="963" spans="5:15" x14ac:dyDescent="0.25"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</row>
    <row r="964" spans="5:15" x14ac:dyDescent="0.25"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</row>
    <row r="965" spans="5:15" x14ac:dyDescent="0.25"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</row>
    <row r="966" spans="5:15" x14ac:dyDescent="0.25"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</row>
    <row r="967" spans="5:15" x14ac:dyDescent="0.25"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</row>
    <row r="968" spans="5:15" x14ac:dyDescent="0.25"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</row>
    <row r="969" spans="5:15" x14ac:dyDescent="0.25"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</row>
    <row r="970" spans="5:15" x14ac:dyDescent="0.25"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</row>
    <row r="971" spans="5:15" x14ac:dyDescent="0.25"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</row>
    <row r="972" spans="5:15" x14ac:dyDescent="0.25"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</row>
    <row r="973" spans="5:15" x14ac:dyDescent="0.25"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</row>
    <row r="974" spans="5:15" x14ac:dyDescent="0.25"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</row>
    <row r="975" spans="5:15" x14ac:dyDescent="0.25"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</row>
    <row r="976" spans="5:15" x14ac:dyDescent="0.25"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</row>
    <row r="977" spans="5:15" x14ac:dyDescent="0.25"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</row>
    <row r="978" spans="5:15" x14ac:dyDescent="0.25"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</row>
    <row r="979" spans="5:15" x14ac:dyDescent="0.25"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</row>
    <row r="980" spans="5:15" x14ac:dyDescent="0.25"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</row>
    <row r="981" spans="5:15" x14ac:dyDescent="0.25"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</row>
    <row r="982" spans="5:15" x14ac:dyDescent="0.25"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</row>
    <row r="983" spans="5:15" x14ac:dyDescent="0.25"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</row>
    <row r="984" spans="5:15" x14ac:dyDescent="0.25"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</row>
    <row r="985" spans="5:15" x14ac:dyDescent="0.25"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</row>
    <row r="986" spans="5:15" x14ac:dyDescent="0.25"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</row>
    <row r="987" spans="5:15" x14ac:dyDescent="0.25"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</row>
    <row r="988" spans="5:15" x14ac:dyDescent="0.25"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</row>
    <row r="989" spans="5:15" x14ac:dyDescent="0.25"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</row>
    <row r="990" spans="5:15" x14ac:dyDescent="0.25"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</row>
    <row r="991" spans="5:15" x14ac:dyDescent="0.25"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</row>
    <row r="992" spans="5:15" x14ac:dyDescent="0.25"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</row>
    <row r="993" spans="5:15" x14ac:dyDescent="0.25"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</row>
    <row r="994" spans="5:15" x14ac:dyDescent="0.25"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</row>
    <row r="995" spans="5:15" x14ac:dyDescent="0.25"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</row>
    <row r="996" spans="5:15" x14ac:dyDescent="0.25"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</row>
    <row r="997" spans="5:15" x14ac:dyDescent="0.25"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</row>
    <row r="998" spans="5:15" x14ac:dyDescent="0.25"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</row>
    <row r="999" spans="5:15" x14ac:dyDescent="0.25"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</row>
    <row r="1000" spans="5:15" x14ac:dyDescent="0.25"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</row>
    <row r="1001" spans="5:15" x14ac:dyDescent="0.25"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</row>
    <row r="1002" spans="5:15" x14ac:dyDescent="0.25"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</row>
    <row r="1003" spans="5:15" x14ac:dyDescent="0.25">
      <c r="E1003" s="7"/>
      <c r="F1003" s="7"/>
      <c r="G1003" s="7"/>
      <c r="H1003" s="7"/>
      <c r="I1003" s="7"/>
      <c r="J1003" s="7"/>
      <c r="K1003" s="7"/>
      <c r="L1003" s="7"/>
      <c r="M1003" s="7"/>
      <c r="N1003" s="7"/>
      <c r="O1003" s="7"/>
    </row>
    <row r="1004" spans="5:15" x14ac:dyDescent="0.25">
      <c r="E1004" s="7"/>
      <c r="F1004" s="7"/>
      <c r="G1004" s="7"/>
      <c r="H1004" s="7"/>
      <c r="I1004" s="7"/>
      <c r="J1004" s="7"/>
      <c r="K1004" s="7"/>
      <c r="L1004" s="7"/>
      <c r="M1004" s="7"/>
      <c r="N1004" s="7"/>
      <c r="O1004" s="7"/>
    </row>
    <row r="1005" spans="5:15" x14ac:dyDescent="0.25">
      <c r="E1005" s="7"/>
      <c r="F1005" s="7"/>
      <c r="G1005" s="7"/>
      <c r="H1005" s="7"/>
      <c r="I1005" s="7"/>
      <c r="J1005" s="7"/>
      <c r="K1005" s="7"/>
      <c r="L1005" s="7"/>
      <c r="M1005" s="7"/>
      <c r="N1005" s="7"/>
      <c r="O1005" s="7"/>
    </row>
    <row r="1006" spans="5:15" x14ac:dyDescent="0.25">
      <c r="E1006" s="7"/>
      <c r="F1006" s="7"/>
      <c r="G1006" s="7"/>
      <c r="H1006" s="7"/>
      <c r="I1006" s="7"/>
      <c r="J1006" s="7"/>
      <c r="K1006" s="7"/>
      <c r="L1006" s="7"/>
      <c r="M1006" s="7"/>
      <c r="N1006" s="7"/>
      <c r="O1006" s="7"/>
    </row>
    <row r="1007" spans="5:15" x14ac:dyDescent="0.25">
      <c r="E1007" s="7"/>
      <c r="F1007" s="7"/>
      <c r="G1007" s="7"/>
      <c r="H1007" s="7"/>
      <c r="I1007" s="7"/>
      <c r="J1007" s="7"/>
      <c r="K1007" s="7"/>
      <c r="L1007" s="7"/>
      <c r="M1007" s="7"/>
      <c r="N1007" s="7"/>
      <c r="O1007" s="7"/>
    </row>
    <row r="1008" spans="5:15" x14ac:dyDescent="0.25">
      <c r="E1008" s="7"/>
      <c r="F1008" s="7"/>
      <c r="G1008" s="7"/>
      <c r="H1008" s="7"/>
      <c r="I1008" s="7"/>
      <c r="J1008" s="7"/>
      <c r="K1008" s="7"/>
      <c r="L1008" s="7"/>
      <c r="M1008" s="7"/>
      <c r="N1008" s="7"/>
      <c r="O1008" s="7"/>
    </row>
    <row r="1009" spans="5:15" x14ac:dyDescent="0.25">
      <c r="E1009" s="7"/>
      <c r="F1009" s="7"/>
      <c r="G1009" s="7"/>
      <c r="H1009" s="7"/>
      <c r="I1009" s="7"/>
      <c r="J1009" s="7"/>
      <c r="K1009" s="7"/>
      <c r="L1009" s="7"/>
      <c r="M1009" s="7"/>
      <c r="N1009" s="7"/>
      <c r="O1009" s="7"/>
    </row>
    <row r="1010" spans="5:15" x14ac:dyDescent="0.25">
      <c r="E1010" s="7"/>
      <c r="F1010" s="7"/>
      <c r="G1010" s="7"/>
      <c r="H1010" s="7"/>
      <c r="I1010" s="7"/>
      <c r="J1010" s="7"/>
      <c r="K1010" s="7"/>
      <c r="L1010" s="7"/>
      <c r="M1010" s="7"/>
      <c r="N1010" s="7"/>
      <c r="O1010" s="7"/>
    </row>
    <row r="1011" spans="5:15" x14ac:dyDescent="0.25">
      <c r="E1011" s="7"/>
      <c r="F1011" s="7"/>
      <c r="G1011" s="7"/>
      <c r="H1011" s="7"/>
      <c r="I1011" s="7"/>
      <c r="J1011" s="7"/>
      <c r="K1011" s="7"/>
      <c r="L1011" s="7"/>
      <c r="M1011" s="7"/>
      <c r="N1011" s="7"/>
      <c r="O1011" s="7"/>
    </row>
    <row r="1012" spans="5:15" x14ac:dyDescent="0.25">
      <c r="E1012" s="7"/>
      <c r="F1012" s="7"/>
      <c r="G1012" s="7"/>
      <c r="H1012" s="7"/>
      <c r="I1012" s="7"/>
      <c r="J1012" s="7"/>
      <c r="K1012" s="7"/>
      <c r="L1012" s="7"/>
      <c r="M1012" s="7"/>
      <c r="N1012" s="7"/>
      <c r="O1012" s="7"/>
    </row>
    <row r="1013" spans="5:15" x14ac:dyDescent="0.25">
      <c r="E1013" s="7"/>
      <c r="F1013" s="7"/>
      <c r="G1013" s="7"/>
      <c r="H1013" s="7"/>
      <c r="I1013" s="7"/>
      <c r="J1013" s="7"/>
      <c r="K1013" s="7"/>
      <c r="L1013" s="7"/>
      <c r="M1013" s="7"/>
      <c r="N1013" s="7"/>
      <c r="O1013" s="7"/>
    </row>
    <row r="1014" spans="5:15" x14ac:dyDescent="0.25">
      <c r="E1014" s="7"/>
      <c r="F1014" s="7"/>
      <c r="G1014" s="7"/>
      <c r="H1014" s="7"/>
      <c r="I1014" s="7"/>
      <c r="J1014" s="7"/>
      <c r="K1014" s="7"/>
      <c r="L1014" s="7"/>
      <c r="M1014" s="7"/>
      <c r="N1014" s="7"/>
      <c r="O1014" s="7"/>
    </row>
    <row r="1015" spans="5:15" x14ac:dyDescent="0.25">
      <c r="E1015" s="7"/>
      <c r="F1015" s="7"/>
      <c r="G1015" s="7"/>
      <c r="H1015" s="7"/>
      <c r="I1015" s="7"/>
      <c r="J1015" s="7"/>
      <c r="K1015" s="7"/>
      <c r="L1015" s="7"/>
      <c r="M1015" s="7"/>
      <c r="N1015" s="7"/>
      <c r="O1015" s="7"/>
    </row>
    <row r="1016" spans="5:15" x14ac:dyDescent="0.25">
      <c r="E1016" s="7"/>
      <c r="F1016" s="7"/>
      <c r="G1016" s="7"/>
      <c r="H1016" s="7"/>
      <c r="I1016" s="7"/>
      <c r="J1016" s="7"/>
      <c r="K1016" s="7"/>
      <c r="L1016" s="7"/>
      <c r="M1016" s="7"/>
      <c r="N1016" s="7"/>
      <c r="O1016" s="7"/>
    </row>
    <row r="1017" spans="5:15" x14ac:dyDescent="0.25">
      <c r="E1017" s="7"/>
      <c r="F1017" s="7"/>
      <c r="G1017" s="7"/>
      <c r="H1017" s="7"/>
      <c r="I1017" s="7"/>
      <c r="J1017" s="7"/>
      <c r="K1017" s="7"/>
      <c r="L1017" s="7"/>
      <c r="M1017" s="7"/>
      <c r="N1017" s="7"/>
      <c r="O1017" s="7"/>
    </row>
    <row r="1018" spans="5:15" x14ac:dyDescent="0.25">
      <c r="E1018" s="7"/>
      <c r="F1018" s="7"/>
      <c r="G1018" s="7"/>
      <c r="H1018" s="7"/>
      <c r="I1018" s="7"/>
      <c r="J1018" s="7"/>
      <c r="K1018" s="7"/>
      <c r="L1018" s="7"/>
      <c r="M1018" s="7"/>
      <c r="N1018" s="7"/>
      <c r="O1018" s="7"/>
    </row>
    <row r="1019" spans="5:15" x14ac:dyDescent="0.25">
      <c r="E1019" s="7"/>
      <c r="F1019" s="7"/>
      <c r="G1019" s="7"/>
      <c r="H1019" s="7"/>
      <c r="I1019" s="7"/>
      <c r="J1019" s="7"/>
      <c r="K1019" s="7"/>
      <c r="L1019" s="7"/>
      <c r="M1019" s="7"/>
      <c r="N1019" s="7"/>
      <c r="O1019" s="7"/>
    </row>
    <row r="1020" spans="5:15" x14ac:dyDescent="0.25">
      <c r="E1020" s="7"/>
      <c r="F1020" s="7"/>
      <c r="G1020" s="7"/>
      <c r="H1020" s="7"/>
      <c r="I1020" s="7"/>
      <c r="J1020" s="7"/>
      <c r="K1020" s="7"/>
      <c r="L1020" s="7"/>
      <c r="M1020" s="7"/>
      <c r="N1020" s="7"/>
      <c r="O1020" s="7"/>
    </row>
    <row r="1021" spans="5:15" x14ac:dyDescent="0.25">
      <c r="E1021" s="7"/>
      <c r="F1021" s="7"/>
      <c r="G1021" s="7"/>
      <c r="H1021" s="7"/>
      <c r="I1021" s="7"/>
      <c r="J1021" s="7"/>
      <c r="K1021" s="7"/>
      <c r="L1021" s="7"/>
      <c r="M1021" s="7"/>
      <c r="N1021" s="7"/>
      <c r="O1021" s="7"/>
    </row>
    <row r="1022" spans="5:15" x14ac:dyDescent="0.25">
      <c r="E1022" s="7"/>
      <c r="F1022" s="7"/>
      <c r="G1022" s="7"/>
      <c r="H1022" s="7"/>
      <c r="I1022" s="7"/>
      <c r="J1022" s="7"/>
      <c r="K1022" s="7"/>
      <c r="L1022" s="7"/>
      <c r="M1022" s="7"/>
      <c r="N1022" s="7"/>
      <c r="O1022" s="7"/>
    </row>
    <row r="1023" spans="5:15" x14ac:dyDescent="0.25">
      <c r="E1023" s="7"/>
      <c r="F1023" s="7"/>
      <c r="G1023" s="7"/>
      <c r="H1023" s="7"/>
      <c r="I1023" s="7"/>
      <c r="J1023" s="7"/>
      <c r="K1023" s="7"/>
      <c r="L1023" s="7"/>
      <c r="M1023" s="7"/>
      <c r="N1023" s="7"/>
      <c r="O1023" s="7"/>
    </row>
    <row r="1024" spans="5:15" x14ac:dyDescent="0.25">
      <c r="E1024" s="7"/>
      <c r="F1024" s="7"/>
      <c r="G1024" s="7"/>
      <c r="H1024" s="7"/>
      <c r="I1024" s="7"/>
      <c r="J1024" s="7"/>
      <c r="K1024" s="7"/>
      <c r="L1024" s="7"/>
      <c r="M1024" s="7"/>
      <c r="N1024" s="7"/>
      <c r="O1024" s="7"/>
    </row>
    <row r="1025" spans="5:15" x14ac:dyDescent="0.25">
      <c r="E1025" s="7"/>
      <c r="F1025" s="7"/>
      <c r="G1025" s="7"/>
      <c r="H1025" s="7"/>
      <c r="I1025" s="7"/>
      <c r="J1025" s="7"/>
      <c r="K1025" s="7"/>
      <c r="L1025" s="7"/>
      <c r="M1025" s="7"/>
      <c r="N1025" s="7"/>
      <c r="O1025" s="7"/>
    </row>
    <row r="1026" spans="5:15" x14ac:dyDescent="0.25">
      <c r="E1026" s="7"/>
      <c r="F1026" s="7"/>
      <c r="G1026" s="7"/>
      <c r="H1026" s="7"/>
      <c r="I1026" s="7"/>
      <c r="J1026" s="7"/>
      <c r="K1026" s="7"/>
      <c r="L1026" s="7"/>
      <c r="M1026" s="7"/>
      <c r="N1026" s="7"/>
      <c r="O1026" s="7"/>
    </row>
    <row r="1027" spans="5:15" x14ac:dyDescent="0.25">
      <c r="E1027" s="7"/>
      <c r="F1027" s="7"/>
      <c r="G1027" s="7"/>
      <c r="H1027" s="7"/>
      <c r="I1027" s="7"/>
      <c r="J1027" s="7"/>
      <c r="K1027" s="7"/>
      <c r="L1027" s="7"/>
      <c r="M1027" s="7"/>
      <c r="N1027" s="7"/>
      <c r="O1027" s="7"/>
    </row>
    <row r="1028" spans="5:15" x14ac:dyDescent="0.25">
      <c r="E1028" s="7"/>
      <c r="F1028" s="7"/>
      <c r="G1028" s="7"/>
      <c r="H1028" s="7"/>
      <c r="I1028" s="7"/>
      <c r="J1028" s="7"/>
      <c r="K1028" s="7"/>
      <c r="L1028" s="7"/>
      <c r="M1028" s="7"/>
      <c r="N1028" s="7"/>
      <c r="O1028" s="7"/>
    </row>
    <row r="1029" spans="5:15" x14ac:dyDescent="0.25">
      <c r="E1029" s="7"/>
      <c r="F1029" s="7"/>
      <c r="G1029" s="7"/>
      <c r="H1029" s="7"/>
      <c r="I1029" s="7"/>
      <c r="J1029" s="7"/>
      <c r="K1029" s="7"/>
      <c r="L1029" s="7"/>
      <c r="M1029" s="7"/>
      <c r="N1029" s="7"/>
      <c r="O1029" s="7"/>
    </row>
    <row r="1030" spans="5:15" x14ac:dyDescent="0.25">
      <c r="E1030" s="7"/>
      <c r="F1030" s="7"/>
      <c r="G1030" s="7"/>
      <c r="H1030" s="7"/>
      <c r="I1030" s="7"/>
      <c r="J1030" s="7"/>
      <c r="K1030" s="7"/>
      <c r="L1030" s="7"/>
      <c r="M1030" s="7"/>
      <c r="N1030" s="7"/>
      <c r="O1030" s="7"/>
    </row>
    <row r="1031" spans="5:15" x14ac:dyDescent="0.25">
      <c r="E1031" s="7"/>
      <c r="F1031" s="7"/>
      <c r="G1031" s="7"/>
      <c r="H1031" s="7"/>
      <c r="I1031" s="7"/>
      <c r="J1031" s="7"/>
      <c r="K1031" s="7"/>
      <c r="L1031" s="7"/>
      <c r="M1031" s="7"/>
      <c r="N1031" s="7"/>
      <c r="O1031" s="7"/>
    </row>
    <row r="1032" spans="5:15" x14ac:dyDescent="0.25">
      <c r="E1032" s="7"/>
      <c r="F1032" s="7"/>
      <c r="G1032" s="7"/>
      <c r="H1032" s="7"/>
      <c r="I1032" s="7"/>
      <c r="J1032" s="7"/>
      <c r="K1032" s="7"/>
      <c r="L1032" s="7"/>
      <c r="M1032" s="7"/>
      <c r="N1032" s="7"/>
      <c r="O1032" s="7"/>
    </row>
    <row r="1033" spans="5:15" x14ac:dyDescent="0.25">
      <c r="E1033" s="7"/>
      <c r="F1033" s="7"/>
      <c r="G1033" s="7"/>
      <c r="H1033" s="7"/>
      <c r="I1033" s="7"/>
      <c r="J1033" s="7"/>
      <c r="K1033" s="7"/>
      <c r="L1033" s="7"/>
      <c r="M1033" s="7"/>
      <c r="N1033" s="7"/>
      <c r="O1033" s="7"/>
    </row>
    <row r="1034" spans="5:15" x14ac:dyDescent="0.25">
      <c r="E1034" s="7"/>
      <c r="F1034" s="7"/>
      <c r="G1034" s="7"/>
      <c r="H1034" s="7"/>
      <c r="I1034" s="7"/>
      <c r="J1034" s="7"/>
      <c r="K1034" s="7"/>
      <c r="L1034" s="7"/>
      <c r="M1034" s="7"/>
      <c r="N1034" s="7"/>
      <c r="O1034" s="7"/>
    </row>
    <row r="1035" spans="5:15" x14ac:dyDescent="0.25">
      <c r="E1035" s="7"/>
      <c r="F1035" s="7"/>
      <c r="G1035" s="7"/>
      <c r="H1035" s="7"/>
      <c r="I1035" s="7"/>
      <c r="J1035" s="7"/>
      <c r="K1035" s="7"/>
      <c r="L1035" s="7"/>
      <c r="M1035" s="7"/>
      <c r="N1035" s="7"/>
      <c r="O1035" s="7"/>
    </row>
    <row r="1036" spans="5:15" x14ac:dyDescent="0.25">
      <c r="E1036" s="7"/>
      <c r="F1036" s="7"/>
      <c r="G1036" s="7"/>
      <c r="H1036" s="7"/>
      <c r="I1036" s="7"/>
      <c r="J1036" s="7"/>
      <c r="K1036" s="7"/>
      <c r="L1036" s="7"/>
      <c r="M1036" s="7"/>
      <c r="N1036" s="7"/>
      <c r="O1036" s="7"/>
    </row>
    <row r="1037" spans="5:15" x14ac:dyDescent="0.25">
      <c r="E1037" s="7"/>
      <c r="F1037" s="7"/>
      <c r="G1037" s="7"/>
      <c r="H1037" s="7"/>
      <c r="I1037" s="7"/>
      <c r="J1037" s="7"/>
      <c r="K1037" s="7"/>
      <c r="L1037" s="7"/>
      <c r="M1037" s="7"/>
      <c r="N1037" s="7"/>
      <c r="O1037" s="7"/>
    </row>
    <row r="1038" spans="5:15" x14ac:dyDescent="0.25">
      <c r="E1038" s="7"/>
      <c r="F1038" s="7"/>
      <c r="G1038" s="7"/>
      <c r="H1038" s="7"/>
      <c r="I1038" s="7"/>
      <c r="J1038" s="7"/>
      <c r="K1038" s="7"/>
      <c r="L1038" s="7"/>
      <c r="M1038" s="7"/>
      <c r="N1038" s="7"/>
      <c r="O1038" s="7"/>
    </row>
    <row r="1039" spans="5:15" x14ac:dyDescent="0.25">
      <c r="E1039" s="7"/>
      <c r="F1039" s="7"/>
      <c r="G1039" s="7"/>
      <c r="H1039" s="7"/>
      <c r="I1039" s="7"/>
      <c r="J1039" s="7"/>
      <c r="K1039" s="7"/>
      <c r="L1039" s="7"/>
      <c r="M1039" s="7"/>
      <c r="N1039" s="7"/>
      <c r="O1039" s="7"/>
    </row>
    <row r="1040" spans="5:15" x14ac:dyDescent="0.25">
      <c r="E1040" s="7"/>
      <c r="F1040" s="7"/>
      <c r="G1040" s="7"/>
      <c r="H1040" s="7"/>
      <c r="I1040" s="7"/>
      <c r="J1040" s="7"/>
      <c r="K1040" s="7"/>
      <c r="L1040" s="7"/>
      <c r="M1040" s="7"/>
      <c r="N1040" s="7"/>
      <c r="O1040" s="7"/>
    </row>
    <row r="1041" spans="5:15" x14ac:dyDescent="0.25">
      <c r="E1041" s="7"/>
      <c r="F1041" s="7"/>
      <c r="G1041" s="7"/>
      <c r="H1041" s="7"/>
      <c r="I1041" s="7"/>
      <c r="J1041" s="7"/>
      <c r="K1041" s="7"/>
      <c r="L1041" s="7"/>
      <c r="M1041" s="7"/>
      <c r="N1041" s="7"/>
      <c r="O1041" s="7"/>
    </row>
    <row r="1042" spans="5:15" x14ac:dyDescent="0.25">
      <c r="E1042" s="7"/>
      <c r="F1042" s="7"/>
      <c r="G1042" s="7"/>
      <c r="H1042" s="7"/>
      <c r="I1042" s="7"/>
      <c r="J1042" s="7"/>
      <c r="K1042" s="7"/>
      <c r="L1042" s="7"/>
      <c r="M1042" s="7"/>
      <c r="N1042" s="7"/>
      <c r="O1042" s="7"/>
    </row>
    <row r="1043" spans="5:15" x14ac:dyDescent="0.25">
      <c r="E1043" s="7"/>
      <c r="F1043" s="7"/>
      <c r="G1043" s="7"/>
      <c r="H1043" s="7"/>
      <c r="I1043" s="7"/>
      <c r="J1043" s="7"/>
      <c r="K1043" s="7"/>
      <c r="L1043" s="7"/>
      <c r="M1043" s="7"/>
      <c r="N1043" s="7"/>
      <c r="O1043" s="7"/>
    </row>
    <row r="1044" spans="5:15" x14ac:dyDescent="0.25">
      <c r="E1044" s="7"/>
      <c r="F1044" s="7"/>
      <c r="G1044" s="7"/>
      <c r="H1044" s="7"/>
      <c r="I1044" s="7"/>
      <c r="J1044" s="7"/>
      <c r="K1044" s="7"/>
      <c r="L1044" s="7"/>
      <c r="M1044" s="7"/>
      <c r="N1044" s="7"/>
      <c r="O1044" s="7"/>
    </row>
    <row r="1045" spans="5:15" x14ac:dyDescent="0.25">
      <c r="E1045" s="7"/>
      <c r="F1045" s="7"/>
      <c r="G1045" s="7"/>
      <c r="H1045" s="7"/>
      <c r="I1045" s="7"/>
      <c r="J1045" s="7"/>
      <c r="K1045" s="7"/>
      <c r="L1045" s="7"/>
      <c r="M1045" s="7"/>
      <c r="N1045" s="7"/>
      <c r="O1045" s="7"/>
    </row>
    <row r="1046" spans="5:15" x14ac:dyDescent="0.25">
      <c r="E1046" s="7"/>
      <c r="F1046" s="7"/>
      <c r="G1046" s="7"/>
      <c r="H1046" s="7"/>
      <c r="I1046" s="7"/>
      <c r="J1046" s="7"/>
      <c r="K1046" s="7"/>
      <c r="L1046" s="7"/>
      <c r="M1046" s="7"/>
      <c r="N1046" s="7"/>
      <c r="O1046" s="7"/>
    </row>
    <row r="1047" spans="5:15" x14ac:dyDescent="0.25">
      <c r="E1047" s="7"/>
      <c r="F1047" s="7"/>
      <c r="G1047" s="7"/>
      <c r="H1047" s="7"/>
      <c r="I1047" s="7"/>
      <c r="J1047" s="7"/>
      <c r="K1047" s="7"/>
      <c r="L1047" s="7"/>
      <c r="M1047" s="7"/>
      <c r="N1047" s="7"/>
      <c r="O1047" s="7"/>
    </row>
    <row r="1048" spans="5:15" x14ac:dyDescent="0.25">
      <c r="E1048" s="7"/>
      <c r="F1048" s="7"/>
      <c r="G1048" s="7"/>
      <c r="H1048" s="7"/>
      <c r="I1048" s="7"/>
      <c r="J1048" s="7"/>
      <c r="K1048" s="7"/>
      <c r="L1048" s="7"/>
      <c r="M1048" s="7"/>
      <c r="N1048" s="7"/>
      <c r="O1048" s="7"/>
    </row>
    <row r="1049" spans="5:15" x14ac:dyDescent="0.25">
      <c r="E1049" s="7"/>
      <c r="F1049" s="7"/>
      <c r="G1049" s="7"/>
      <c r="H1049" s="7"/>
      <c r="I1049" s="7"/>
      <c r="J1049" s="7"/>
      <c r="K1049" s="7"/>
      <c r="L1049" s="7"/>
      <c r="M1049" s="7"/>
      <c r="N1049" s="7"/>
      <c r="O1049" s="7"/>
    </row>
    <row r="1050" spans="5:15" x14ac:dyDescent="0.25">
      <c r="E1050" s="7"/>
      <c r="F1050" s="7"/>
      <c r="G1050" s="7"/>
      <c r="H1050" s="7"/>
      <c r="I1050" s="7"/>
      <c r="J1050" s="7"/>
      <c r="K1050" s="7"/>
      <c r="L1050" s="7"/>
      <c r="M1050" s="7"/>
      <c r="N1050" s="7"/>
      <c r="O1050" s="7"/>
    </row>
    <row r="1051" spans="5:15" x14ac:dyDescent="0.25">
      <c r="E1051" s="7"/>
      <c r="F1051" s="7"/>
      <c r="G1051" s="7"/>
      <c r="H1051" s="7"/>
      <c r="I1051" s="7"/>
      <c r="J1051" s="7"/>
      <c r="K1051" s="7"/>
      <c r="L1051" s="7"/>
      <c r="M1051" s="7"/>
      <c r="N1051" s="7"/>
      <c r="O1051" s="7"/>
    </row>
    <row r="1052" spans="5:15" x14ac:dyDescent="0.25">
      <c r="E1052" s="7"/>
      <c r="F1052" s="7"/>
      <c r="G1052" s="7"/>
      <c r="H1052" s="7"/>
      <c r="I1052" s="7"/>
      <c r="J1052" s="7"/>
      <c r="K1052" s="7"/>
      <c r="L1052" s="7"/>
      <c r="M1052" s="7"/>
      <c r="N1052" s="7"/>
      <c r="O1052" s="7"/>
    </row>
    <row r="1053" spans="5:15" x14ac:dyDescent="0.25">
      <c r="E1053" s="7"/>
      <c r="F1053" s="7"/>
      <c r="G1053" s="7"/>
      <c r="H1053" s="7"/>
      <c r="I1053" s="7"/>
      <c r="J1053" s="7"/>
      <c r="K1053" s="7"/>
      <c r="L1053" s="7"/>
      <c r="M1053" s="7"/>
      <c r="N1053" s="7"/>
      <c r="O1053" s="7"/>
    </row>
    <row r="1054" spans="5:15" x14ac:dyDescent="0.25">
      <c r="E1054" s="7"/>
      <c r="F1054" s="7"/>
      <c r="G1054" s="7"/>
      <c r="H1054" s="7"/>
      <c r="I1054" s="7"/>
      <c r="J1054" s="7"/>
      <c r="K1054" s="7"/>
      <c r="L1054" s="7"/>
      <c r="M1054" s="7"/>
      <c r="N1054" s="7"/>
      <c r="O1054" s="7"/>
    </row>
    <row r="1055" spans="5:15" x14ac:dyDescent="0.25">
      <c r="E1055" s="7"/>
      <c r="F1055" s="7"/>
      <c r="G1055" s="7"/>
      <c r="H1055" s="7"/>
      <c r="I1055" s="7"/>
      <c r="J1055" s="7"/>
      <c r="K1055" s="7"/>
      <c r="L1055" s="7"/>
      <c r="M1055" s="7"/>
      <c r="N1055" s="7"/>
      <c r="O1055" s="7"/>
    </row>
    <row r="1056" spans="5:15" x14ac:dyDescent="0.25">
      <c r="E1056" s="7"/>
      <c r="F1056" s="7"/>
      <c r="G1056" s="7"/>
      <c r="H1056" s="7"/>
      <c r="I1056" s="7"/>
      <c r="J1056" s="7"/>
      <c r="K1056" s="7"/>
      <c r="L1056" s="7"/>
      <c r="M1056" s="7"/>
      <c r="N1056" s="7"/>
      <c r="O1056" s="7"/>
    </row>
    <row r="1057" spans="5:15" x14ac:dyDescent="0.25">
      <c r="E1057" s="7"/>
      <c r="F1057" s="7"/>
      <c r="G1057" s="7"/>
      <c r="H1057" s="7"/>
      <c r="I1057" s="7"/>
      <c r="J1057" s="7"/>
      <c r="K1057" s="7"/>
      <c r="L1057" s="7"/>
      <c r="M1057" s="7"/>
      <c r="N1057" s="7"/>
      <c r="O1057" s="7"/>
    </row>
    <row r="1058" spans="5:15" x14ac:dyDescent="0.25">
      <c r="E1058" s="7"/>
      <c r="F1058" s="7"/>
      <c r="G1058" s="7"/>
      <c r="H1058" s="7"/>
      <c r="I1058" s="7"/>
      <c r="J1058" s="7"/>
      <c r="K1058" s="7"/>
      <c r="L1058" s="7"/>
      <c r="M1058" s="7"/>
      <c r="N1058" s="7"/>
      <c r="O1058" s="7"/>
    </row>
    <row r="1059" spans="5:15" x14ac:dyDescent="0.25">
      <c r="E1059" s="7"/>
      <c r="F1059" s="7"/>
      <c r="G1059" s="7"/>
      <c r="H1059" s="7"/>
      <c r="I1059" s="7"/>
      <c r="J1059" s="7"/>
      <c r="K1059" s="7"/>
      <c r="L1059" s="7"/>
      <c r="M1059" s="7"/>
      <c r="N1059" s="7"/>
      <c r="O1059" s="7"/>
    </row>
    <row r="1060" spans="5:15" x14ac:dyDescent="0.25">
      <c r="E1060" s="7"/>
      <c r="F1060" s="7"/>
      <c r="G1060" s="7"/>
      <c r="H1060" s="7"/>
      <c r="I1060" s="7"/>
      <c r="J1060" s="7"/>
      <c r="K1060" s="7"/>
      <c r="L1060" s="7"/>
      <c r="M1060" s="7"/>
      <c r="N1060" s="7"/>
      <c r="O1060" s="7"/>
    </row>
    <row r="1061" spans="5:15" x14ac:dyDescent="0.25">
      <c r="E1061" s="7"/>
      <c r="F1061" s="7"/>
      <c r="G1061" s="7"/>
      <c r="H1061" s="7"/>
      <c r="I1061" s="7"/>
      <c r="J1061" s="7"/>
      <c r="K1061" s="7"/>
      <c r="L1061" s="7"/>
      <c r="M1061" s="7"/>
      <c r="N1061" s="7"/>
      <c r="O1061" s="7"/>
    </row>
    <row r="1062" spans="5:15" x14ac:dyDescent="0.25">
      <c r="E1062" s="7"/>
      <c r="F1062" s="7"/>
      <c r="G1062" s="7"/>
      <c r="H1062" s="7"/>
      <c r="I1062" s="7"/>
      <c r="J1062" s="7"/>
      <c r="K1062" s="7"/>
      <c r="L1062" s="7"/>
      <c r="M1062" s="7"/>
      <c r="N1062" s="7"/>
      <c r="O1062" s="7"/>
    </row>
    <row r="1063" spans="5:15" x14ac:dyDescent="0.25">
      <c r="E1063" s="7"/>
      <c r="F1063" s="7"/>
      <c r="G1063" s="7"/>
      <c r="H1063" s="7"/>
      <c r="I1063" s="7"/>
      <c r="J1063" s="7"/>
      <c r="K1063" s="7"/>
      <c r="L1063" s="7"/>
      <c r="M1063" s="7"/>
      <c r="N1063" s="7"/>
      <c r="O1063" s="7"/>
    </row>
    <row r="1064" spans="5:15" x14ac:dyDescent="0.25">
      <c r="E1064" s="7"/>
      <c r="F1064" s="7"/>
      <c r="G1064" s="7"/>
      <c r="H1064" s="7"/>
      <c r="I1064" s="7"/>
      <c r="J1064" s="7"/>
      <c r="K1064" s="7"/>
      <c r="L1064" s="7"/>
      <c r="M1064" s="7"/>
      <c r="N1064" s="7"/>
      <c r="O1064" s="7"/>
    </row>
    <row r="1065" spans="5:15" x14ac:dyDescent="0.25">
      <c r="E1065" s="7"/>
      <c r="F1065" s="7"/>
      <c r="G1065" s="7"/>
      <c r="H1065" s="7"/>
      <c r="I1065" s="7"/>
      <c r="J1065" s="7"/>
      <c r="K1065" s="7"/>
      <c r="L1065" s="7"/>
      <c r="M1065" s="7"/>
      <c r="N1065" s="7"/>
      <c r="O1065" s="7"/>
    </row>
    <row r="1066" spans="5:15" x14ac:dyDescent="0.25">
      <c r="E1066" s="7"/>
      <c r="F1066" s="7"/>
      <c r="G1066" s="7"/>
      <c r="H1066" s="7"/>
      <c r="I1066" s="7"/>
      <c r="J1066" s="7"/>
      <c r="K1066" s="7"/>
      <c r="L1066" s="7"/>
      <c r="M1066" s="7"/>
      <c r="N1066" s="7"/>
      <c r="O1066" s="7"/>
    </row>
    <row r="1067" spans="5:15" x14ac:dyDescent="0.25">
      <c r="E1067" s="7"/>
      <c r="F1067" s="7"/>
      <c r="G1067" s="7"/>
      <c r="H1067" s="7"/>
      <c r="I1067" s="7"/>
      <c r="J1067" s="7"/>
      <c r="K1067" s="7"/>
      <c r="L1067" s="7"/>
      <c r="M1067" s="7"/>
      <c r="N1067" s="7"/>
      <c r="O1067" s="7"/>
    </row>
    <row r="1068" spans="5:15" x14ac:dyDescent="0.25">
      <c r="E1068" s="7"/>
      <c r="F1068" s="7"/>
      <c r="G1068" s="7"/>
      <c r="H1068" s="7"/>
      <c r="I1068" s="7"/>
      <c r="J1068" s="7"/>
      <c r="K1068" s="7"/>
      <c r="L1068" s="7"/>
      <c r="M1068" s="7"/>
      <c r="N1068" s="7"/>
      <c r="O1068" s="7"/>
    </row>
    <row r="1069" spans="5:15" x14ac:dyDescent="0.25">
      <c r="E1069" s="7"/>
      <c r="F1069" s="7"/>
      <c r="G1069" s="7"/>
      <c r="H1069" s="7"/>
      <c r="I1069" s="7"/>
      <c r="J1069" s="7"/>
      <c r="K1069" s="7"/>
      <c r="L1069" s="7"/>
      <c r="M1069" s="7"/>
      <c r="N1069" s="7"/>
      <c r="O1069" s="7"/>
    </row>
    <row r="1070" spans="5:15" x14ac:dyDescent="0.25">
      <c r="E1070" s="7"/>
      <c r="F1070" s="7"/>
      <c r="G1070" s="7"/>
      <c r="H1070" s="7"/>
      <c r="I1070" s="7"/>
      <c r="J1070" s="7"/>
      <c r="K1070" s="7"/>
      <c r="L1070" s="7"/>
      <c r="M1070" s="7"/>
      <c r="N1070" s="7"/>
      <c r="O1070" s="7"/>
    </row>
    <row r="1071" spans="5:15" x14ac:dyDescent="0.25">
      <c r="E1071" s="7"/>
      <c r="F1071" s="7"/>
      <c r="G1071" s="7"/>
      <c r="H1071" s="7"/>
      <c r="I1071" s="7"/>
      <c r="J1071" s="7"/>
      <c r="K1071" s="7"/>
      <c r="L1071" s="7"/>
      <c r="M1071" s="7"/>
      <c r="N1071" s="7"/>
      <c r="O1071" s="7"/>
    </row>
    <row r="1072" spans="5:15" x14ac:dyDescent="0.25">
      <c r="E1072" s="7"/>
      <c r="F1072" s="7"/>
      <c r="G1072" s="7"/>
      <c r="H1072" s="7"/>
      <c r="I1072" s="7"/>
      <c r="J1072" s="7"/>
      <c r="K1072" s="7"/>
      <c r="L1072" s="7"/>
      <c r="M1072" s="7"/>
      <c r="N1072" s="7"/>
      <c r="O1072" s="7"/>
    </row>
    <row r="1073" spans="5:15" x14ac:dyDescent="0.25">
      <c r="E1073" s="7"/>
      <c r="F1073" s="7"/>
      <c r="G1073" s="7"/>
      <c r="H1073" s="7"/>
      <c r="I1073" s="7"/>
      <c r="J1073" s="7"/>
      <c r="K1073" s="7"/>
      <c r="L1073" s="7"/>
      <c r="M1073" s="7"/>
      <c r="N1073" s="7"/>
      <c r="O1073" s="7"/>
    </row>
    <row r="1074" spans="5:15" x14ac:dyDescent="0.25">
      <c r="E1074" s="7"/>
      <c r="F1074" s="7"/>
      <c r="G1074" s="7"/>
      <c r="H1074" s="7"/>
      <c r="I1074" s="7"/>
      <c r="J1074" s="7"/>
      <c r="K1074" s="7"/>
      <c r="L1074" s="7"/>
      <c r="M1074" s="7"/>
      <c r="N1074" s="7"/>
      <c r="O1074" s="7"/>
    </row>
    <row r="1075" spans="5:15" x14ac:dyDescent="0.25">
      <c r="E1075" s="7"/>
      <c r="F1075" s="7"/>
      <c r="G1075" s="7"/>
      <c r="H1075" s="7"/>
      <c r="I1075" s="7"/>
      <c r="J1075" s="7"/>
      <c r="K1075" s="7"/>
      <c r="L1075" s="7"/>
      <c r="M1075" s="7"/>
      <c r="N1075" s="7"/>
      <c r="O1075" s="7"/>
    </row>
    <row r="1076" spans="5:15" x14ac:dyDescent="0.25">
      <c r="E1076" s="7"/>
      <c r="F1076" s="7"/>
      <c r="G1076" s="7"/>
      <c r="H1076" s="7"/>
      <c r="I1076" s="7"/>
      <c r="J1076" s="7"/>
      <c r="K1076" s="7"/>
      <c r="L1076" s="7"/>
      <c r="M1076" s="7"/>
      <c r="N1076" s="7"/>
      <c r="O1076" s="7"/>
    </row>
    <row r="1077" spans="5:15" x14ac:dyDescent="0.25">
      <c r="E1077" s="7"/>
      <c r="F1077" s="7"/>
      <c r="G1077" s="7"/>
      <c r="H1077" s="7"/>
      <c r="I1077" s="7"/>
      <c r="J1077" s="7"/>
      <c r="K1077" s="7"/>
      <c r="L1077" s="7"/>
      <c r="M1077" s="7"/>
      <c r="N1077" s="7"/>
      <c r="O1077" s="7"/>
    </row>
    <row r="1078" spans="5:15" x14ac:dyDescent="0.25">
      <c r="E1078" s="7"/>
      <c r="F1078" s="7"/>
      <c r="G1078" s="7"/>
      <c r="H1078" s="7"/>
      <c r="I1078" s="7"/>
      <c r="J1078" s="7"/>
      <c r="K1078" s="7"/>
      <c r="L1078" s="7"/>
      <c r="M1078" s="7"/>
      <c r="N1078" s="7"/>
      <c r="O1078" s="7"/>
    </row>
    <row r="1079" spans="5:15" x14ac:dyDescent="0.25">
      <c r="E1079" s="7"/>
      <c r="F1079" s="7"/>
      <c r="G1079" s="7"/>
      <c r="H1079" s="7"/>
      <c r="I1079" s="7"/>
      <c r="J1079" s="7"/>
      <c r="K1079" s="7"/>
      <c r="L1079" s="7"/>
      <c r="M1079" s="7"/>
      <c r="N1079" s="7"/>
      <c r="O1079" s="7"/>
    </row>
    <row r="1080" spans="5:15" x14ac:dyDescent="0.25">
      <c r="E1080" s="7"/>
      <c r="F1080" s="7"/>
      <c r="G1080" s="7"/>
      <c r="H1080" s="7"/>
      <c r="I1080" s="7"/>
      <c r="J1080" s="7"/>
      <c r="K1080" s="7"/>
      <c r="L1080" s="7"/>
      <c r="M1080" s="7"/>
      <c r="N1080" s="7"/>
      <c r="O1080" s="7"/>
    </row>
    <row r="1081" spans="5:15" x14ac:dyDescent="0.25">
      <c r="E1081" s="7"/>
      <c r="F1081" s="7"/>
      <c r="G1081" s="7"/>
      <c r="H1081" s="7"/>
      <c r="I1081" s="7"/>
      <c r="J1081" s="7"/>
      <c r="K1081" s="7"/>
      <c r="L1081" s="7"/>
      <c r="M1081" s="7"/>
      <c r="N1081" s="7"/>
      <c r="O1081" s="7"/>
    </row>
    <row r="1082" spans="5:15" x14ac:dyDescent="0.25">
      <c r="E1082" s="7"/>
      <c r="F1082" s="7"/>
      <c r="G1082" s="7"/>
      <c r="H1082" s="7"/>
      <c r="I1082" s="7"/>
      <c r="J1082" s="7"/>
      <c r="K1082" s="7"/>
      <c r="L1082" s="7"/>
      <c r="M1082" s="7"/>
      <c r="N1082" s="7"/>
      <c r="O1082" s="7"/>
    </row>
    <row r="1083" spans="5:15" x14ac:dyDescent="0.25">
      <c r="E1083" s="7"/>
      <c r="F1083" s="7"/>
      <c r="G1083" s="7"/>
      <c r="H1083" s="7"/>
      <c r="I1083" s="7"/>
      <c r="J1083" s="7"/>
      <c r="K1083" s="7"/>
      <c r="L1083" s="7"/>
      <c r="M1083" s="7"/>
      <c r="N1083" s="7"/>
      <c r="O1083" s="7"/>
    </row>
    <row r="1084" spans="5:15" x14ac:dyDescent="0.25">
      <c r="E1084" s="7"/>
      <c r="F1084" s="7"/>
      <c r="G1084" s="7"/>
      <c r="H1084" s="7"/>
      <c r="I1084" s="7"/>
      <c r="J1084" s="7"/>
      <c r="K1084" s="7"/>
      <c r="L1084" s="7"/>
      <c r="M1084" s="7"/>
      <c r="N1084" s="7"/>
      <c r="O1084" s="7"/>
    </row>
    <row r="1085" spans="5:15" x14ac:dyDescent="0.25">
      <c r="E1085" s="7"/>
      <c r="F1085" s="7"/>
      <c r="G1085" s="7"/>
      <c r="H1085" s="7"/>
      <c r="I1085" s="7"/>
      <c r="J1085" s="7"/>
      <c r="K1085" s="7"/>
      <c r="L1085" s="7"/>
      <c r="M1085" s="7"/>
      <c r="N1085" s="7"/>
      <c r="O1085" s="7"/>
    </row>
    <row r="1086" spans="5:15" x14ac:dyDescent="0.25">
      <c r="E1086" s="7"/>
      <c r="F1086" s="7"/>
      <c r="G1086" s="7"/>
      <c r="H1086" s="7"/>
      <c r="I1086" s="7"/>
      <c r="J1086" s="7"/>
      <c r="K1086" s="7"/>
      <c r="L1086" s="7"/>
      <c r="M1086" s="7"/>
      <c r="N1086" s="7"/>
      <c r="O1086" s="7"/>
    </row>
    <row r="1087" spans="5:15" x14ac:dyDescent="0.25">
      <c r="E1087" s="7"/>
      <c r="F1087" s="7"/>
      <c r="G1087" s="7"/>
      <c r="H1087" s="7"/>
      <c r="I1087" s="7"/>
      <c r="J1087" s="7"/>
      <c r="K1087" s="7"/>
      <c r="L1087" s="7"/>
      <c r="M1087" s="7"/>
      <c r="N1087" s="7"/>
      <c r="O1087" s="7"/>
    </row>
    <row r="1088" spans="5:15" x14ac:dyDescent="0.25">
      <c r="E1088" s="7"/>
      <c r="F1088" s="7"/>
      <c r="G1088" s="7"/>
      <c r="H1088" s="7"/>
      <c r="I1088" s="7"/>
      <c r="J1088" s="7"/>
      <c r="K1088" s="7"/>
      <c r="L1088" s="7"/>
      <c r="M1088" s="7"/>
      <c r="N1088" s="7"/>
      <c r="O1088" s="7"/>
    </row>
    <row r="1089" spans="5:15" x14ac:dyDescent="0.25">
      <c r="E1089" s="7"/>
      <c r="F1089" s="7"/>
      <c r="G1089" s="7"/>
      <c r="H1089" s="7"/>
      <c r="I1089" s="7"/>
      <c r="J1089" s="7"/>
      <c r="K1089" s="7"/>
      <c r="L1089" s="7"/>
      <c r="M1089" s="7"/>
      <c r="N1089" s="7"/>
      <c r="O1089" s="7"/>
    </row>
    <row r="1090" spans="5:15" x14ac:dyDescent="0.25">
      <c r="E1090" s="7"/>
      <c r="F1090" s="7"/>
      <c r="G1090" s="7"/>
      <c r="H1090" s="7"/>
      <c r="I1090" s="7"/>
      <c r="J1090" s="7"/>
      <c r="K1090" s="7"/>
      <c r="L1090" s="7"/>
      <c r="M1090" s="7"/>
      <c r="N1090" s="7"/>
      <c r="O1090" s="7"/>
    </row>
    <row r="1091" spans="5:15" x14ac:dyDescent="0.25">
      <c r="E1091" s="7"/>
      <c r="F1091" s="7"/>
      <c r="G1091" s="7"/>
      <c r="H1091" s="7"/>
      <c r="I1091" s="7"/>
      <c r="J1091" s="7"/>
      <c r="K1091" s="7"/>
      <c r="L1091" s="7"/>
      <c r="M1091" s="7"/>
      <c r="N1091" s="7"/>
      <c r="O1091" s="7"/>
    </row>
    <row r="1092" spans="5:15" x14ac:dyDescent="0.25">
      <c r="E1092" s="7"/>
      <c r="F1092" s="7"/>
      <c r="G1092" s="7"/>
      <c r="H1092" s="7"/>
      <c r="I1092" s="7"/>
      <c r="J1092" s="7"/>
      <c r="K1092" s="7"/>
      <c r="L1092" s="7"/>
      <c r="M1092" s="7"/>
      <c r="N1092" s="7"/>
      <c r="O1092" s="7"/>
    </row>
    <row r="1093" spans="5:15" x14ac:dyDescent="0.25">
      <c r="E1093" s="7"/>
      <c r="F1093" s="7"/>
      <c r="G1093" s="7"/>
      <c r="H1093" s="7"/>
      <c r="I1093" s="7"/>
      <c r="J1093" s="7"/>
      <c r="K1093" s="7"/>
      <c r="L1093" s="7"/>
      <c r="M1093" s="7"/>
      <c r="N1093" s="7"/>
      <c r="O1093" s="7"/>
    </row>
    <row r="1094" spans="5:15" x14ac:dyDescent="0.25">
      <c r="E1094" s="7"/>
      <c r="F1094" s="7"/>
      <c r="G1094" s="7"/>
      <c r="H1094" s="7"/>
      <c r="I1094" s="7"/>
      <c r="J1094" s="7"/>
      <c r="K1094" s="7"/>
      <c r="L1094" s="7"/>
      <c r="M1094" s="7"/>
      <c r="N1094" s="7"/>
      <c r="O1094" s="7"/>
    </row>
    <row r="1095" spans="5:15" x14ac:dyDescent="0.25">
      <c r="E1095" s="7"/>
      <c r="F1095" s="7"/>
      <c r="G1095" s="7"/>
      <c r="H1095" s="7"/>
      <c r="I1095" s="7"/>
      <c r="J1095" s="7"/>
      <c r="K1095" s="7"/>
      <c r="L1095" s="7"/>
      <c r="M1095" s="7"/>
      <c r="N1095" s="7"/>
      <c r="O1095" s="7"/>
    </row>
    <row r="1096" spans="5:15" x14ac:dyDescent="0.25">
      <c r="E1096" s="7"/>
      <c r="F1096" s="7"/>
      <c r="G1096" s="7"/>
      <c r="H1096" s="7"/>
      <c r="I1096" s="7"/>
      <c r="J1096" s="7"/>
      <c r="K1096" s="7"/>
      <c r="L1096" s="7"/>
      <c r="M1096" s="7"/>
      <c r="N1096" s="7"/>
      <c r="O1096" s="7"/>
    </row>
    <row r="1097" spans="5:15" x14ac:dyDescent="0.25">
      <c r="E1097" s="7"/>
      <c r="F1097" s="7"/>
      <c r="G1097" s="7"/>
      <c r="H1097" s="7"/>
      <c r="I1097" s="7"/>
      <c r="J1097" s="7"/>
      <c r="K1097" s="7"/>
      <c r="L1097" s="7"/>
      <c r="M1097" s="7"/>
      <c r="N1097" s="7"/>
      <c r="O1097" s="7"/>
    </row>
    <row r="1098" spans="5:15" x14ac:dyDescent="0.25">
      <c r="E1098" s="7"/>
      <c r="F1098" s="7"/>
      <c r="G1098" s="7"/>
      <c r="H1098" s="7"/>
      <c r="I1098" s="7"/>
      <c r="J1098" s="7"/>
      <c r="K1098" s="7"/>
      <c r="L1098" s="7"/>
      <c r="M1098" s="7"/>
      <c r="N1098" s="7"/>
      <c r="O1098" s="7"/>
    </row>
    <row r="1099" spans="5:15" x14ac:dyDescent="0.25">
      <c r="E1099" s="7"/>
      <c r="F1099" s="7"/>
      <c r="G1099" s="7"/>
      <c r="H1099" s="7"/>
      <c r="I1099" s="7"/>
      <c r="J1099" s="7"/>
      <c r="K1099" s="7"/>
      <c r="L1099" s="7"/>
      <c r="M1099" s="7"/>
      <c r="N1099" s="7"/>
      <c r="O1099" s="7"/>
    </row>
    <row r="1100" spans="5:15" x14ac:dyDescent="0.25">
      <c r="E1100" s="7"/>
      <c r="F1100" s="7"/>
      <c r="G1100" s="7"/>
      <c r="H1100" s="7"/>
      <c r="I1100" s="7"/>
      <c r="J1100" s="7"/>
      <c r="K1100" s="7"/>
      <c r="L1100" s="7"/>
      <c r="M1100" s="7"/>
      <c r="N1100" s="7"/>
      <c r="O1100" s="7"/>
    </row>
    <row r="1101" spans="5:15" x14ac:dyDescent="0.25">
      <c r="E1101" s="7"/>
      <c r="F1101" s="7"/>
      <c r="G1101" s="7"/>
      <c r="H1101" s="7"/>
      <c r="I1101" s="7"/>
      <c r="J1101" s="7"/>
      <c r="K1101" s="7"/>
      <c r="L1101" s="7"/>
      <c r="M1101" s="7"/>
      <c r="N1101" s="7"/>
      <c r="O1101" s="7"/>
    </row>
    <row r="1102" spans="5:15" x14ac:dyDescent="0.25">
      <c r="E1102" s="7"/>
      <c r="F1102" s="7"/>
      <c r="G1102" s="7"/>
      <c r="H1102" s="7"/>
      <c r="I1102" s="7"/>
      <c r="J1102" s="7"/>
      <c r="K1102" s="7"/>
      <c r="L1102" s="7"/>
      <c r="M1102" s="7"/>
      <c r="N1102" s="7"/>
      <c r="O1102" s="7"/>
    </row>
    <row r="1103" spans="5:15" x14ac:dyDescent="0.25">
      <c r="E1103" s="7"/>
      <c r="F1103" s="7"/>
      <c r="G1103" s="7"/>
      <c r="H1103" s="7"/>
      <c r="I1103" s="7"/>
      <c r="J1103" s="7"/>
      <c r="K1103" s="7"/>
      <c r="L1103" s="7"/>
      <c r="M1103" s="7"/>
      <c r="N1103" s="7"/>
      <c r="O1103" s="7"/>
    </row>
    <row r="1104" spans="5:15" x14ac:dyDescent="0.25">
      <c r="E1104" s="7"/>
      <c r="F1104" s="7"/>
      <c r="G1104" s="7"/>
      <c r="H1104" s="7"/>
      <c r="I1104" s="7"/>
      <c r="J1104" s="7"/>
      <c r="K1104" s="7"/>
      <c r="L1104" s="7"/>
      <c r="M1104" s="7"/>
      <c r="N1104" s="7"/>
      <c r="O1104" s="7"/>
    </row>
    <row r="1105" spans="5:15" x14ac:dyDescent="0.25">
      <c r="E1105" s="7"/>
      <c r="F1105" s="7"/>
      <c r="G1105" s="7"/>
      <c r="H1105" s="7"/>
      <c r="I1105" s="7"/>
      <c r="J1105" s="7"/>
      <c r="K1105" s="7"/>
      <c r="L1105" s="7"/>
      <c r="M1105" s="7"/>
      <c r="N1105" s="7"/>
      <c r="O1105" s="7"/>
    </row>
    <row r="1106" spans="5:15" x14ac:dyDescent="0.25">
      <c r="E1106" s="7"/>
      <c r="F1106" s="7"/>
      <c r="G1106" s="7"/>
      <c r="H1106" s="7"/>
      <c r="I1106" s="7"/>
      <c r="J1106" s="7"/>
      <c r="K1106" s="7"/>
      <c r="L1106" s="7"/>
      <c r="M1106" s="7"/>
      <c r="N1106" s="7"/>
      <c r="O1106" s="7"/>
    </row>
    <row r="1107" spans="5:15" x14ac:dyDescent="0.25">
      <c r="E1107" s="7"/>
      <c r="F1107" s="7"/>
      <c r="G1107" s="7"/>
      <c r="H1107" s="7"/>
      <c r="I1107" s="7"/>
      <c r="J1107" s="7"/>
      <c r="K1107" s="7"/>
      <c r="L1107" s="7"/>
      <c r="M1107" s="7"/>
      <c r="N1107" s="7"/>
      <c r="O1107" s="7"/>
    </row>
    <row r="1108" spans="5:15" x14ac:dyDescent="0.25">
      <c r="E1108" s="7"/>
      <c r="F1108" s="7"/>
      <c r="G1108" s="7"/>
      <c r="H1108" s="7"/>
      <c r="I1108" s="7"/>
      <c r="J1108" s="7"/>
      <c r="K1108" s="7"/>
      <c r="L1108" s="7"/>
      <c r="M1108" s="7"/>
      <c r="N1108" s="7"/>
      <c r="O1108" s="7"/>
    </row>
    <row r="1109" spans="5:15" x14ac:dyDescent="0.25">
      <c r="E1109" s="7"/>
      <c r="F1109" s="7"/>
      <c r="G1109" s="7"/>
      <c r="H1109" s="7"/>
      <c r="I1109" s="7"/>
      <c r="J1109" s="7"/>
      <c r="K1109" s="7"/>
      <c r="L1109" s="7"/>
      <c r="M1109" s="7"/>
      <c r="N1109" s="7"/>
      <c r="O1109" s="7"/>
    </row>
    <row r="1110" spans="5:15" x14ac:dyDescent="0.25">
      <c r="E1110" s="7"/>
      <c r="F1110" s="7"/>
      <c r="G1110" s="7"/>
      <c r="H1110" s="7"/>
      <c r="I1110" s="7"/>
      <c r="J1110" s="7"/>
      <c r="K1110" s="7"/>
      <c r="L1110" s="7"/>
      <c r="M1110" s="7"/>
      <c r="N1110" s="7"/>
      <c r="O1110" s="7"/>
    </row>
    <row r="1111" spans="5:15" x14ac:dyDescent="0.25">
      <c r="E1111" s="7"/>
      <c r="F1111" s="7"/>
      <c r="G1111" s="7"/>
      <c r="H1111" s="7"/>
      <c r="I1111" s="7"/>
      <c r="J1111" s="7"/>
      <c r="K1111" s="7"/>
      <c r="L1111" s="7"/>
      <c r="M1111" s="7"/>
      <c r="N1111" s="7"/>
      <c r="O1111" s="7"/>
    </row>
    <row r="1112" spans="5:15" x14ac:dyDescent="0.25">
      <c r="E1112" s="7"/>
      <c r="F1112" s="7"/>
      <c r="G1112" s="7"/>
      <c r="H1112" s="7"/>
      <c r="I1112" s="7"/>
      <c r="J1112" s="7"/>
      <c r="K1112" s="7"/>
      <c r="L1112" s="7"/>
      <c r="M1112" s="7"/>
      <c r="N1112" s="7"/>
      <c r="O1112" s="7"/>
    </row>
    <row r="1113" spans="5:15" x14ac:dyDescent="0.25">
      <c r="E1113" s="7"/>
      <c r="F1113" s="7"/>
      <c r="G1113" s="7"/>
      <c r="H1113" s="7"/>
      <c r="I1113" s="7"/>
      <c r="J1113" s="7"/>
      <c r="K1113" s="7"/>
      <c r="L1113" s="7"/>
      <c r="M1113" s="7"/>
      <c r="N1113" s="7"/>
      <c r="O1113" s="7"/>
    </row>
    <row r="1114" spans="5:15" x14ac:dyDescent="0.25">
      <c r="E1114" s="7"/>
      <c r="F1114" s="7"/>
      <c r="G1114" s="7"/>
      <c r="H1114" s="7"/>
      <c r="I1114" s="7"/>
      <c r="J1114" s="7"/>
      <c r="K1114" s="7"/>
      <c r="L1114" s="7"/>
      <c r="M1114" s="7"/>
      <c r="N1114" s="7"/>
      <c r="O1114" s="7"/>
    </row>
    <row r="1115" spans="5:15" x14ac:dyDescent="0.25">
      <c r="E1115" s="7"/>
      <c r="F1115" s="7"/>
      <c r="G1115" s="7"/>
      <c r="H1115" s="7"/>
      <c r="I1115" s="7"/>
      <c r="J1115" s="7"/>
      <c r="K1115" s="7"/>
      <c r="L1115" s="7"/>
      <c r="M1115" s="7"/>
      <c r="N1115" s="7"/>
      <c r="O1115" s="7"/>
    </row>
    <row r="1116" spans="5:15" x14ac:dyDescent="0.25">
      <c r="E1116" s="7"/>
      <c r="F1116" s="7"/>
      <c r="G1116" s="7"/>
      <c r="H1116" s="7"/>
      <c r="I1116" s="7"/>
      <c r="J1116" s="7"/>
      <c r="K1116" s="7"/>
      <c r="L1116" s="7"/>
      <c r="M1116" s="7"/>
      <c r="N1116" s="7"/>
      <c r="O1116" s="7"/>
    </row>
    <row r="1117" spans="5:15" x14ac:dyDescent="0.25">
      <c r="E1117" s="7"/>
      <c r="F1117" s="7"/>
      <c r="G1117" s="7"/>
      <c r="H1117" s="7"/>
      <c r="I1117" s="7"/>
      <c r="J1117" s="7"/>
      <c r="K1117" s="7"/>
      <c r="L1117" s="7"/>
      <c r="M1117" s="7"/>
      <c r="N1117" s="7"/>
      <c r="O1117" s="7"/>
    </row>
    <row r="1118" spans="5:15" x14ac:dyDescent="0.25">
      <c r="E1118" s="7"/>
      <c r="F1118" s="7"/>
      <c r="G1118" s="7"/>
      <c r="H1118" s="7"/>
      <c r="I1118" s="7"/>
      <c r="J1118" s="7"/>
      <c r="K1118" s="7"/>
      <c r="L1118" s="7"/>
      <c r="M1118" s="7"/>
      <c r="N1118" s="7"/>
      <c r="O1118" s="7"/>
    </row>
    <row r="1119" spans="5:15" x14ac:dyDescent="0.25">
      <c r="E1119" s="7"/>
      <c r="F1119" s="7"/>
      <c r="G1119" s="7"/>
      <c r="H1119" s="7"/>
      <c r="I1119" s="7"/>
      <c r="J1119" s="7"/>
      <c r="K1119" s="7"/>
      <c r="L1119" s="7"/>
      <c r="M1119" s="7"/>
      <c r="N1119" s="7"/>
      <c r="O1119" s="7"/>
    </row>
    <row r="1120" spans="5:15" x14ac:dyDescent="0.25">
      <c r="E1120" s="7"/>
      <c r="F1120" s="7"/>
      <c r="G1120" s="7"/>
      <c r="H1120" s="7"/>
      <c r="I1120" s="7"/>
      <c r="J1120" s="7"/>
      <c r="K1120" s="7"/>
      <c r="L1120" s="7"/>
      <c r="M1120" s="7"/>
      <c r="N1120" s="7"/>
      <c r="O1120" s="7"/>
    </row>
    <row r="1121" spans="5:15" x14ac:dyDescent="0.25">
      <c r="E1121" s="7"/>
      <c r="F1121" s="7"/>
      <c r="G1121" s="7"/>
      <c r="H1121" s="7"/>
      <c r="I1121" s="7"/>
      <c r="J1121" s="7"/>
      <c r="K1121" s="7"/>
      <c r="L1121" s="7"/>
      <c r="M1121" s="7"/>
      <c r="N1121" s="7"/>
      <c r="O1121" s="7"/>
    </row>
    <row r="1122" spans="5:15" x14ac:dyDescent="0.25">
      <c r="E1122" s="7"/>
      <c r="F1122" s="7"/>
      <c r="G1122" s="7"/>
      <c r="H1122" s="7"/>
      <c r="I1122" s="7"/>
      <c r="J1122" s="7"/>
      <c r="K1122" s="7"/>
      <c r="L1122" s="7"/>
      <c r="M1122" s="7"/>
      <c r="N1122" s="7"/>
      <c r="O1122" s="7"/>
    </row>
    <row r="1123" spans="5:15" x14ac:dyDescent="0.25">
      <c r="E1123" s="7"/>
      <c r="F1123" s="7"/>
      <c r="G1123" s="7"/>
      <c r="H1123" s="7"/>
      <c r="I1123" s="7"/>
      <c r="J1123" s="7"/>
      <c r="K1123" s="7"/>
      <c r="L1123" s="7"/>
      <c r="M1123" s="7"/>
      <c r="N1123" s="7"/>
      <c r="O1123" s="7"/>
    </row>
    <row r="1124" spans="5:15" x14ac:dyDescent="0.25">
      <c r="E1124" s="7"/>
      <c r="F1124" s="7"/>
      <c r="G1124" s="7"/>
      <c r="H1124" s="7"/>
      <c r="I1124" s="7"/>
      <c r="J1124" s="7"/>
      <c r="K1124" s="7"/>
      <c r="L1124" s="7"/>
      <c r="M1124" s="7"/>
      <c r="N1124" s="7"/>
      <c r="O1124" s="7"/>
    </row>
    <row r="1125" spans="5:15" x14ac:dyDescent="0.25">
      <c r="E1125" s="7"/>
      <c r="F1125" s="7"/>
      <c r="G1125" s="7"/>
      <c r="H1125" s="7"/>
      <c r="I1125" s="7"/>
      <c r="J1125" s="7"/>
      <c r="K1125" s="7"/>
      <c r="L1125" s="7"/>
      <c r="M1125" s="7"/>
      <c r="N1125" s="7"/>
      <c r="O1125" s="7"/>
    </row>
    <row r="1126" spans="5:15" x14ac:dyDescent="0.25">
      <c r="E1126" s="7"/>
      <c r="F1126" s="7"/>
      <c r="G1126" s="7"/>
      <c r="H1126" s="7"/>
      <c r="I1126" s="7"/>
      <c r="J1126" s="7"/>
      <c r="K1126" s="7"/>
      <c r="L1126" s="7"/>
      <c r="M1126" s="7"/>
      <c r="N1126" s="7"/>
      <c r="O1126" s="7"/>
    </row>
    <row r="1127" spans="5:15" x14ac:dyDescent="0.25">
      <c r="E1127" s="7"/>
      <c r="F1127" s="7"/>
      <c r="G1127" s="7"/>
      <c r="H1127" s="7"/>
      <c r="I1127" s="7"/>
      <c r="J1127" s="7"/>
      <c r="K1127" s="7"/>
      <c r="L1127" s="7"/>
      <c r="M1127" s="7"/>
      <c r="N1127" s="7"/>
      <c r="O1127" s="7"/>
    </row>
    <row r="1128" spans="5:15" x14ac:dyDescent="0.25">
      <c r="E1128" s="7"/>
      <c r="F1128" s="7"/>
      <c r="G1128" s="7"/>
      <c r="H1128" s="7"/>
      <c r="I1128" s="7"/>
      <c r="J1128" s="7"/>
      <c r="K1128" s="7"/>
      <c r="L1128" s="7"/>
      <c r="M1128" s="7"/>
      <c r="N1128" s="7"/>
      <c r="O1128" s="7"/>
    </row>
    <row r="1129" spans="5:15" x14ac:dyDescent="0.25">
      <c r="E1129" s="7"/>
      <c r="F1129" s="7"/>
      <c r="G1129" s="7"/>
      <c r="H1129" s="7"/>
      <c r="I1129" s="7"/>
      <c r="J1129" s="7"/>
      <c r="K1129" s="7"/>
      <c r="L1129" s="7"/>
      <c r="M1129" s="7"/>
      <c r="N1129" s="7"/>
      <c r="O1129" s="7"/>
    </row>
    <row r="1130" spans="5:15" x14ac:dyDescent="0.25">
      <c r="E1130" s="7"/>
      <c r="F1130" s="7"/>
      <c r="G1130" s="7"/>
      <c r="H1130" s="7"/>
      <c r="I1130" s="7"/>
      <c r="J1130" s="7"/>
      <c r="K1130" s="7"/>
      <c r="L1130" s="7"/>
      <c r="M1130" s="7"/>
      <c r="N1130" s="7"/>
      <c r="O1130" s="7"/>
    </row>
    <row r="1131" spans="5:15" x14ac:dyDescent="0.25">
      <c r="E1131" s="7"/>
      <c r="F1131" s="7"/>
      <c r="G1131" s="7"/>
      <c r="H1131" s="7"/>
      <c r="I1131" s="7"/>
      <c r="J1131" s="7"/>
      <c r="K1131" s="7"/>
      <c r="L1131" s="7"/>
      <c r="M1131" s="7"/>
      <c r="N1131" s="7"/>
      <c r="O1131" s="7"/>
    </row>
    <row r="1132" spans="5:15" x14ac:dyDescent="0.25">
      <c r="E1132" s="7"/>
      <c r="F1132" s="7"/>
      <c r="G1132" s="7"/>
      <c r="H1132" s="7"/>
      <c r="I1132" s="7"/>
      <c r="J1132" s="7"/>
      <c r="K1132" s="7"/>
      <c r="L1132" s="7"/>
      <c r="M1132" s="7"/>
      <c r="N1132" s="7"/>
      <c r="O1132" s="7"/>
    </row>
    <row r="1133" spans="5:15" x14ac:dyDescent="0.25">
      <c r="E1133" s="7"/>
      <c r="F1133" s="7"/>
      <c r="G1133" s="7"/>
      <c r="H1133" s="7"/>
      <c r="I1133" s="7"/>
      <c r="J1133" s="7"/>
      <c r="K1133" s="7"/>
      <c r="L1133" s="7"/>
      <c r="M1133" s="7"/>
      <c r="N1133" s="7"/>
      <c r="O1133" s="7"/>
    </row>
    <row r="1134" spans="5:15" x14ac:dyDescent="0.25">
      <c r="E1134" s="7"/>
      <c r="F1134" s="7"/>
      <c r="G1134" s="7"/>
      <c r="H1134" s="7"/>
      <c r="I1134" s="7"/>
      <c r="J1134" s="7"/>
      <c r="K1134" s="7"/>
      <c r="L1134" s="7"/>
      <c r="M1134" s="7"/>
      <c r="N1134" s="7"/>
      <c r="O1134" s="7"/>
    </row>
    <row r="1135" spans="5:15" x14ac:dyDescent="0.25">
      <c r="E1135" s="7"/>
      <c r="F1135" s="7"/>
      <c r="G1135" s="7"/>
      <c r="H1135" s="7"/>
      <c r="I1135" s="7"/>
      <c r="J1135" s="7"/>
      <c r="K1135" s="7"/>
      <c r="L1135" s="7"/>
      <c r="M1135" s="7"/>
      <c r="N1135" s="7"/>
      <c r="O1135" s="7"/>
    </row>
    <row r="1136" spans="5:15" x14ac:dyDescent="0.25">
      <c r="E1136" s="7"/>
      <c r="F1136" s="7"/>
      <c r="G1136" s="7"/>
      <c r="H1136" s="7"/>
      <c r="I1136" s="7"/>
      <c r="J1136" s="7"/>
      <c r="K1136" s="7"/>
      <c r="L1136" s="7"/>
      <c r="M1136" s="7"/>
      <c r="N1136" s="7"/>
      <c r="O1136" s="7"/>
    </row>
    <row r="1137" spans="5:15" x14ac:dyDescent="0.25">
      <c r="E1137" s="7"/>
      <c r="F1137" s="7"/>
      <c r="G1137" s="7"/>
      <c r="H1137" s="7"/>
      <c r="I1137" s="7"/>
      <c r="J1137" s="7"/>
      <c r="K1137" s="7"/>
      <c r="L1137" s="7"/>
      <c r="M1137" s="7"/>
      <c r="N1137" s="7"/>
      <c r="O1137" s="7"/>
    </row>
    <row r="1138" spans="5:15" x14ac:dyDescent="0.25">
      <c r="E1138" s="7"/>
      <c r="F1138" s="7"/>
      <c r="G1138" s="7"/>
      <c r="H1138" s="7"/>
      <c r="I1138" s="7"/>
      <c r="J1138" s="7"/>
      <c r="K1138" s="7"/>
      <c r="L1138" s="7"/>
      <c r="M1138" s="7"/>
      <c r="N1138" s="7"/>
      <c r="O1138" s="7"/>
    </row>
    <row r="1139" spans="5:15" x14ac:dyDescent="0.25">
      <c r="E1139" s="7"/>
      <c r="F1139" s="7"/>
      <c r="G1139" s="7"/>
      <c r="H1139" s="7"/>
      <c r="I1139" s="7"/>
      <c r="J1139" s="7"/>
      <c r="K1139" s="7"/>
      <c r="L1139" s="7"/>
      <c r="M1139" s="7"/>
      <c r="N1139" s="7"/>
      <c r="O1139" s="7"/>
    </row>
    <row r="1140" spans="5:15" x14ac:dyDescent="0.25">
      <c r="E1140" s="7"/>
      <c r="F1140" s="7"/>
      <c r="G1140" s="7"/>
      <c r="H1140" s="7"/>
      <c r="I1140" s="7"/>
      <c r="J1140" s="7"/>
      <c r="K1140" s="7"/>
      <c r="L1140" s="7"/>
      <c r="M1140" s="7"/>
      <c r="N1140" s="7"/>
      <c r="O1140" s="7"/>
    </row>
    <row r="1141" spans="5:15" x14ac:dyDescent="0.25">
      <c r="E1141" s="7"/>
      <c r="F1141" s="7"/>
      <c r="G1141" s="7"/>
      <c r="H1141" s="7"/>
      <c r="I1141" s="7"/>
      <c r="J1141" s="7"/>
      <c r="K1141" s="7"/>
      <c r="L1141" s="7"/>
      <c r="M1141" s="7"/>
      <c r="N1141" s="7"/>
      <c r="O1141" s="7"/>
    </row>
    <row r="1142" spans="5:15" x14ac:dyDescent="0.25">
      <c r="E1142" s="7"/>
      <c r="F1142" s="7"/>
      <c r="G1142" s="7"/>
      <c r="H1142" s="7"/>
      <c r="I1142" s="7"/>
      <c r="J1142" s="7"/>
      <c r="K1142" s="7"/>
      <c r="L1142" s="7"/>
      <c r="M1142" s="7"/>
      <c r="N1142" s="7"/>
      <c r="O1142" s="7"/>
    </row>
    <row r="1143" spans="5:15" x14ac:dyDescent="0.25">
      <c r="E1143" s="7"/>
      <c r="F1143" s="7"/>
      <c r="G1143" s="7"/>
      <c r="H1143" s="7"/>
      <c r="I1143" s="7"/>
      <c r="J1143" s="7"/>
      <c r="K1143" s="7"/>
      <c r="L1143" s="7"/>
      <c r="M1143" s="7"/>
      <c r="N1143" s="7"/>
      <c r="O1143" s="7"/>
    </row>
    <row r="1144" spans="5:15" x14ac:dyDescent="0.25">
      <c r="E1144" s="7"/>
      <c r="F1144" s="7"/>
      <c r="G1144" s="7"/>
      <c r="H1144" s="7"/>
      <c r="I1144" s="7"/>
      <c r="J1144" s="7"/>
      <c r="K1144" s="7"/>
      <c r="L1144" s="7"/>
      <c r="M1144" s="7"/>
      <c r="N1144" s="7"/>
      <c r="O1144" s="7"/>
    </row>
    <row r="1145" spans="5:15" x14ac:dyDescent="0.25">
      <c r="E1145" s="7"/>
      <c r="F1145" s="7"/>
      <c r="G1145" s="7"/>
      <c r="H1145" s="7"/>
      <c r="I1145" s="7"/>
      <c r="J1145" s="7"/>
      <c r="K1145" s="7"/>
      <c r="L1145" s="7"/>
      <c r="M1145" s="7"/>
      <c r="N1145" s="7"/>
      <c r="O1145" s="7"/>
    </row>
    <row r="1146" spans="5:15" x14ac:dyDescent="0.25">
      <c r="E1146" s="7"/>
      <c r="F1146" s="7"/>
      <c r="G1146" s="7"/>
      <c r="H1146" s="7"/>
      <c r="I1146" s="7"/>
      <c r="J1146" s="7"/>
      <c r="K1146" s="7"/>
      <c r="L1146" s="7"/>
      <c r="M1146" s="7"/>
      <c r="N1146" s="7"/>
      <c r="O1146" s="7"/>
    </row>
    <row r="1147" spans="5:15" x14ac:dyDescent="0.25">
      <c r="E1147" s="7"/>
      <c r="F1147" s="7"/>
      <c r="G1147" s="7"/>
      <c r="H1147" s="7"/>
      <c r="I1147" s="7"/>
      <c r="J1147" s="7"/>
      <c r="K1147" s="7"/>
      <c r="L1147" s="7"/>
      <c r="M1147" s="7"/>
      <c r="N1147" s="7"/>
      <c r="O1147" s="7"/>
    </row>
    <row r="1148" spans="5:15" x14ac:dyDescent="0.25">
      <c r="E1148" s="7"/>
      <c r="F1148" s="7"/>
      <c r="G1148" s="7"/>
      <c r="H1148" s="7"/>
      <c r="I1148" s="7"/>
      <c r="J1148" s="7"/>
      <c r="K1148" s="7"/>
      <c r="L1148" s="7"/>
      <c r="M1148" s="7"/>
      <c r="N1148" s="7"/>
      <c r="O1148" s="7"/>
    </row>
    <row r="1149" spans="5:15" x14ac:dyDescent="0.25">
      <c r="E1149" s="7"/>
      <c r="F1149" s="7"/>
      <c r="G1149" s="7"/>
      <c r="H1149" s="7"/>
      <c r="I1149" s="7"/>
      <c r="J1149" s="7"/>
      <c r="K1149" s="7"/>
      <c r="L1149" s="7"/>
      <c r="M1149" s="7"/>
      <c r="N1149" s="7"/>
      <c r="O1149" s="7"/>
    </row>
    <row r="1150" spans="5:15" x14ac:dyDescent="0.25">
      <c r="E1150" s="7"/>
      <c r="F1150" s="7"/>
      <c r="G1150" s="7"/>
      <c r="H1150" s="7"/>
      <c r="I1150" s="7"/>
      <c r="J1150" s="7"/>
      <c r="K1150" s="7"/>
      <c r="L1150" s="7"/>
      <c r="M1150" s="7"/>
      <c r="N1150" s="7"/>
      <c r="O1150" s="7"/>
    </row>
    <row r="1151" spans="5:15" x14ac:dyDescent="0.25">
      <c r="E1151" s="7"/>
      <c r="F1151" s="7"/>
      <c r="G1151" s="7"/>
      <c r="H1151" s="7"/>
      <c r="I1151" s="7"/>
      <c r="J1151" s="7"/>
      <c r="K1151" s="7"/>
      <c r="L1151" s="7"/>
      <c r="M1151" s="7"/>
      <c r="N1151" s="7"/>
      <c r="O1151" s="7"/>
    </row>
    <row r="1152" spans="5:15" x14ac:dyDescent="0.25">
      <c r="E1152" s="7"/>
      <c r="F1152" s="7"/>
      <c r="G1152" s="7"/>
      <c r="H1152" s="7"/>
      <c r="I1152" s="7"/>
      <c r="J1152" s="7"/>
      <c r="K1152" s="7"/>
      <c r="L1152" s="7"/>
      <c r="M1152" s="7"/>
      <c r="N1152" s="7"/>
      <c r="O1152" s="7"/>
    </row>
    <row r="1153" spans="5:15" x14ac:dyDescent="0.25">
      <c r="E1153" s="7"/>
      <c r="F1153" s="7"/>
      <c r="G1153" s="7"/>
      <c r="H1153" s="7"/>
      <c r="I1153" s="7"/>
      <c r="J1153" s="7"/>
      <c r="K1153" s="7"/>
      <c r="L1153" s="7"/>
      <c r="M1153" s="7"/>
      <c r="N1153" s="7"/>
      <c r="O1153" s="7"/>
    </row>
    <row r="1154" spans="5:15" x14ac:dyDescent="0.25">
      <c r="E1154" s="7"/>
      <c r="F1154" s="7"/>
      <c r="G1154" s="7"/>
      <c r="H1154" s="7"/>
      <c r="I1154" s="7"/>
      <c r="J1154" s="7"/>
      <c r="K1154" s="7"/>
      <c r="L1154" s="7"/>
      <c r="M1154" s="7"/>
      <c r="N1154" s="7"/>
      <c r="O1154" s="7"/>
    </row>
    <row r="1155" spans="5:15" x14ac:dyDescent="0.25">
      <c r="E1155" s="7"/>
      <c r="F1155" s="7"/>
      <c r="G1155" s="7"/>
      <c r="H1155" s="7"/>
      <c r="I1155" s="7"/>
      <c r="J1155" s="7"/>
      <c r="K1155" s="7"/>
      <c r="L1155" s="7"/>
      <c r="M1155" s="7"/>
      <c r="N1155" s="7"/>
      <c r="O1155" s="7"/>
    </row>
    <row r="1156" spans="5:15" x14ac:dyDescent="0.25">
      <c r="E1156" s="7"/>
      <c r="F1156" s="7"/>
      <c r="G1156" s="7"/>
      <c r="H1156" s="7"/>
      <c r="I1156" s="7"/>
      <c r="J1156" s="7"/>
      <c r="K1156" s="7"/>
      <c r="L1156" s="7"/>
      <c r="M1156" s="7"/>
      <c r="N1156" s="7"/>
      <c r="O1156" s="7"/>
    </row>
    <row r="1157" spans="5:15" x14ac:dyDescent="0.25">
      <c r="E1157" s="7"/>
      <c r="F1157" s="7"/>
      <c r="G1157" s="7"/>
      <c r="H1157" s="7"/>
      <c r="I1157" s="7"/>
      <c r="J1157" s="7"/>
      <c r="K1157" s="7"/>
      <c r="L1157" s="7"/>
      <c r="M1157" s="7"/>
      <c r="N1157" s="7"/>
      <c r="O1157" s="7"/>
    </row>
    <row r="1158" spans="5:15" x14ac:dyDescent="0.25">
      <c r="E1158" s="7"/>
      <c r="F1158" s="7"/>
      <c r="G1158" s="7"/>
      <c r="H1158" s="7"/>
      <c r="I1158" s="7"/>
      <c r="J1158" s="7"/>
      <c r="K1158" s="7"/>
      <c r="L1158" s="7"/>
      <c r="M1158" s="7"/>
      <c r="N1158" s="7"/>
      <c r="O1158" s="7"/>
    </row>
    <row r="1159" spans="5:15" x14ac:dyDescent="0.25">
      <c r="E1159" s="7"/>
      <c r="F1159" s="7"/>
      <c r="G1159" s="7"/>
      <c r="H1159" s="7"/>
      <c r="I1159" s="7"/>
      <c r="J1159" s="7"/>
      <c r="K1159" s="7"/>
      <c r="L1159" s="7"/>
      <c r="M1159" s="7"/>
      <c r="N1159" s="7"/>
      <c r="O1159" s="7"/>
    </row>
    <row r="1160" spans="5:15" x14ac:dyDescent="0.25">
      <c r="E1160" s="7"/>
      <c r="F1160" s="7"/>
      <c r="G1160" s="7"/>
      <c r="H1160" s="7"/>
      <c r="I1160" s="7"/>
      <c r="J1160" s="7"/>
      <c r="K1160" s="7"/>
      <c r="L1160" s="7"/>
      <c r="M1160" s="7"/>
      <c r="N1160" s="7"/>
      <c r="O1160" s="7"/>
    </row>
    <row r="1161" spans="5:15" x14ac:dyDescent="0.25">
      <c r="E1161" s="7"/>
      <c r="F1161" s="7"/>
      <c r="G1161" s="7"/>
      <c r="H1161" s="7"/>
      <c r="I1161" s="7"/>
      <c r="J1161" s="7"/>
      <c r="K1161" s="7"/>
      <c r="L1161" s="7"/>
      <c r="M1161" s="7"/>
      <c r="N1161" s="7"/>
      <c r="O1161" s="7"/>
    </row>
    <row r="1162" spans="5:15" x14ac:dyDescent="0.25">
      <c r="E1162" s="7"/>
      <c r="F1162" s="7"/>
      <c r="G1162" s="7"/>
      <c r="H1162" s="7"/>
      <c r="I1162" s="7"/>
      <c r="J1162" s="7"/>
      <c r="K1162" s="7"/>
      <c r="L1162" s="7"/>
      <c r="M1162" s="7"/>
      <c r="N1162" s="7"/>
      <c r="O1162" s="7"/>
    </row>
    <row r="1163" spans="5:15" x14ac:dyDescent="0.25">
      <c r="E1163" s="7"/>
      <c r="F1163" s="7"/>
      <c r="G1163" s="7"/>
      <c r="H1163" s="7"/>
      <c r="I1163" s="7"/>
      <c r="J1163" s="7"/>
      <c r="K1163" s="7"/>
      <c r="L1163" s="7"/>
      <c r="M1163" s="7"/>
      <c r="N1163" s="7"/>
      <c r="O1163" s="7"/>
    </row>
    <row r="1164" spans="5:15" x14ac:dyDescent="0.25">
      <c r="E1164" s="7"/>
      <c r="F1164" s="7"/>
      <c r="G1164" s="7"/>
      <c r="H1164" s="7"/>
      <c r="I1164" s="7"/>
      <c r="J1164" s="7"/>
      <c r="K1164" s="7"/>
      <c r="L1164" s="7"/>
      <c r="M1164" s="7"/>
      <c r="N1164" s="7"/>
      <c r="O1164" s="7"/>
    </row>
    <row r="1165" spans="5:15" x14ac:dyDescent="0.25">
      <c r="E1165" s="7"/>
      <c r="F1165" s="7"/>
      <c r="G1165" s="7"/>
      <c r="H1165" s="7"/>
      <c r="I1165" s="7"/>
      <c r="J1165" s="7"/>
      <c r="K1165" s="7"/>
      <c r="L1165" s="7"/>
      <c r="M1165" s="7"/>
      <c r="N1165" s="7"/>
      <c r="O1165" s="7"/>
    </row>
    <row r="1166" spans="5:15" x14ac:dyDescent="0.25">
      <c r="E1166" s="7"/>
      <c r="F1166" s="7"/>
      <c r="G1166" s="7"/>
      <c r="H1166" s="7"/>
      <c r="I1166" s="7"/>
      <c r="J1166" s="7"/>
      <c r="K1166" s="7"/>
      <c r="L1166" s="7"/>
      <c r="M1166" s="7"/>
      <c r="N1166" s="7"/>
      <c r="O1166" s="7"/>
    </row>
    <row r="1167" spans="5:15" x14ac:dyDescent="0.25">
      <c r="E1167" s="7"/>
      <c r="F1167" s="7"/>
      <c r="G1167" s="7"/>
      <c r="H1167" s="7"/>
      <c r="I1167" s="7"/>
      <c r="J1167" s="7"/>
      <c r="K1167" s="7"/>
      <c r="L1167" s="7"/>
      <c r="M1167" s="7"/>
      <c r="N1167" s="7"/>
      <c r="O1167" s="7"/>
    </row>
    <row r="1168" spans="5:15" x14ac:dyDescent="0.25">
      <c r="E1168" s="7"/>
      <c r="F1168" s="7"/>
      <c r="G1168" s="7"/>
      <c r="H1168" s="7"/>
      <c r="I1168" s="7"/>
      <c r="J1168" s="7"/>
      <c r="K1168" s="7"/>
      <c r="L1168" s="7"/>
      <c r="M1168" s="7"/>
      <c r="N1168" s="7"/>
      <c r="O1168" s="7"/>
    </row>
    <row r="1169" spans="5:15" x14ac:dyDescent="0.25">
      <c r="E1169" s="7"/>
      <c r="F1169" s="7"/>
      <c r="G1169" s="7"/>
      <c r="H1169" s="7"/>
      <c r="I1169" s="7"/>
      <c r="J1169" s="7"/>
      <c r="K1169" s="7"/>
      <c r="L1169" s="7"/>
      <c r="M1169" s="7"/>
      <c r="N1169" s="7"/>
      <c r="O1169" s="7"/>
    </row>
    <row r="1170" spans="5:15" x14ac:dyDescent="0.25">
      <c r="E1170" s="7"/>
      <c r="F1170" s="7"/>
      <c r="G1170" s="7"/>
      <c r="H1170" s="7"/>
      <c r="I1170" s="7"/>
      <c r="J1170" s="7"/>
      <c r="K1170" s="7"/>
      <c r="L1170" s="7"/>
      <c r="M1170" s="7"/>
      <c r="N1170" s="7"/>
      <c r="O1170" s="7"/>
    </row>
    <row r="1171" spans="5:15" x14ac:dyDescent="0.25">
      <c r="E1171" s="7"/>
      <c r="F1171" s="7"/>
      <c r="G1171" s="7"/>
      <c r="H1171" s="7"/>
      <c r="I1171" s="7"/>
      <c r="J1171" s="7"/>
      <c r="K1171" s="7"/>
      <c r="L1171" s="7"/>
      <c r="M1171" s="7"/>
      <c r="N1171" s="7"/>
      <c r="O1171" s="7"/>
    </row>
    <row r="1172" spans="5:15" x14ac:dyDescent="0.25">
      <c r="E1172" s="7"/>
      <c r="F1172" s="7"/>
      <c r="G1172" s="7"/>
      <c r="H1172" s="7"/>
      <c r="I1172" s="7"/>
      <c r="J1172" s="7"/>
      <c r="K1172" s="7"/>
      <c r="L1172" s="7"/>
      <c r="M1172" s="7"/>
      <c r="N1172" s="7"/>
      <c r="O1172" s="7"/>
    </row>
    <row r="1173" spans="5:15" x14ac:dyDescent="0.25">
      <c r="E1173" s="7"/>
      <c r="F1173" s="7"/>
      <c r="G1173" s="7"/>
      <c r="H1173" s="7"/>
      <c r="I1173" s="7"/>
      <c r="J1173" s="7"/>
      <c r="K1173" s="7"/>
      <c r="L1173" s="7"/>
      <c r="M1173" s="7"/>
      <c r="N1173" s="7"/>
      <c r="O1173" s="7"/>
    </row>
    <row r="1174" spans="5:15" x14ac:dyDescent="0.25">
      <c r="E1174" s="7"/>
      <c r="F1174" s="7"/>
      <c r="G1174" s="7"/>
      <c r="H1174" s="7"/>
      <c r="I1174" s="7"/>
      <c r="J1174" s="7"/>
      <c r="K1174" s="7"/>
      <c r="L1174" s="7"/>
      <c r="M1174" s="7"/>
      <c r="N1174" s="7"/>
      <c r="O1174" s="7"/>
    </row>
    <row r="1175" spans="5:15" x14ac:dyDescent="0.25">
      <c r="E1175" s="7"/>
      <c r="F1175" s="7"/>
      <c r="G1175" s="7"/>
      <c r="H1175" s="7"/>
      <c r="I1175" s="7"/>
      <c r="J1175" s="7"/>
      <c r="K1175" s="7"/>
      <c r="L1175" s="7"/>
      <c r="M1175" s="7"/>
      <c r="N1175" s="7"/>
      <c r="O1175" s="7"/>
    </row>
    <row r="1176" spans="5:15" x14ac:dyDescent="0.25">
      <c r="L1176" s="8"/>
      <c r="M1176" s="8"/>
      <c r="O1176" s="8"/>
    </row>
    <row r="1177" spans="5:15" x14ac:dyDescent="0.25">
      <c r="L1177" s="8"/>
      <c r="M1177" s="8"/>
      <c r="O1177" s="8"/>
    </row>
    <row r="1178" spans="5:15" x14ac:dyDescent="0.25">
      <c r="L1178" s="8"/>
      <c r="M1178" s="8"/>
      <c r="O1178" s="8"/>
    </row>
    <row r="1179" spans="5:15" x14ac:dyDescent="0.25">
      <c r="L1179" s="8"/>
      <c r="M1179" s="8"/>
      <c r="O1179" s="8"/>
    </row>
    <row r="1180" spans="5:15" x14ac:dyDescent="0.25">
      <c r="L1180" s="8"/>
      <c r="M1180" s="8"/>
      <c r="O1180" s="8"/>
    </row>
    <row r="1181" spans="5:15" x14ac:dyDescent="0.25">
      <c r="L1181" s="8"/>
      <c r="M1181" s="8"/>
      <c r="O1181" s="8"/>
    </row>
    <row r="1182" spans="5:15" x14ac:dyDescent="0.25">
      <c r="L1182" s="8"/>
      <c r="M1182" s="8"/>
      <c r="O1182" s="8"/>
    </row>
    <row r="1183" spans="5:15" x14ac:dyDescent="0.25">
      <c r="L1183" s="8"/>
      <c r="M1183" s="8"/>
      <c r="O1183" s="8"/>
    </row>
    <row r="1184" spans="5:15" x14ac:dyDescent="0.25">
      <c r="L1184" s="8"/>
      <c r="M1184" s="8"/>
      <c r="O1184" s="8"/>
    </row>
    <row r="1185" spans="12:15" x14ac:dyDescent="0.25">
      <c r="L1185" s="8"/>
      <c r="M1185" s="8"/>
      <c r="O1185" s="8"/>
    </row>
    <row r="1186" spans="12:15" x14ac:dyDescent="0.25">
      <c r="L1186" s="8"/>
      <c r="M1186" s="8"/>
      <c r="O1186" s="8"/>
    </row>
    <row r="1187" spans="12:15" x14ac:dyDescent="0.25">
      <c r="L1187" s="8"/>
      <c r="M1187" s="8"/>
      <c r="O1187" s="8"/>
    </row>
    <row r="1188" spans="12:15" x14ac:dyDescent="0.25">
      <c r="L1188" s="8"/>
      <c r="M1188" s="8"/>
      <c r="O1188" s="8"/>
    </row>
    <row r="1189" spans="12:15" x14ac:dyDescent="0.25">
      <c r="L1189" s="8"/>
      <c r="M1189" s="8"/>
      <c r="O1189" s="8"/>
    </row>
    <row r="1190" spans="12:15" x14ac:dyDescent="0.25">
      <c r="L1190" s="8"/>
      <c r="M1190" s="8"/>
      <c r="O1190" s="8"/>
    </row>
    <row r="1191" spans="12:15" x14ac:dyDescent="0.25">
      <c r="L1191" s="8"/>
      <c r="M1191" s="8"/>
      <c r="O1191" s="8"/>
    </row>
    <row r="1192" spans="12:15" x14ac:dyDescent="0.25">
      <c r="L1192" s="8"/>
      <c r="M1192" s="8"/>
      <c r="O1192" s="8"/>
    </row>
    <row r="1193" spans="12:15" x14ac:dyDescent="0.25">
      <c r="L1193" s="8"/>
      <c r="M1193" s="8"/>
      <c r="O1193" s="8"/>
    </row>
    <row r="1194" spans="12:15" x14ac:dyDescent="0.25">
      <c r="L1194" s="8"/>
      <c r="M1194" s="8"/>
      <c r="O1194" s="8"/>
    </row>
    <row r="1195" spans="12:15" x14ac:dyDescent="0.25">
      <c r="L1195" s="8"/>
      <c r="M1195" s="8"/>
      <c r="O1195" s="8"/>
    </row>
    <row r="1196" spans="12:15" x14ac:dyDescent="0.25">
      <c r="L1196" s="8"/>
      <c r="M1196" s="8"/>
      <c r="O1196" s="8"/>
    </row>
    <row r="1197" spans="12:15" x14ac:dyDescent="0.25">
      <c r="L1197" s="8"/>
      <c r="M1197" s="8"/>
      <c r="O1197" s="8"/>
    </row>
    <row r="1198" spans="12:15" x14ac:dyDescent="0.25">
      <c r="L1198" s="8"/>
      <c r="M1198" s="8"/>
      <c r="O1198" s="8"/>
    </row>
    <row r="1199" spans="12:15" x14ac:dyDescent="0.25">
      <c r="L1199" s="8"/>
      <c r="M1199" s="8"/>
      <c r="O1199" s="8"/>
    </row>
    <row r="1200" spans="12:15" x14ac:dyDescent="0.25">
      <c r="L1200" s="8"/>
      <c r="M1200" s="8"/>
      <c r="O1200" s="8"/>
    </row>
    <row r="1201" spans="12:15" x14ac:dyDescent="0.25">
      <c r="L1201" s="8"/>
      <c r="M1201" s="8"/>
      <c r="O1201" s="8"/>
    </row>
    <row r="1202" spans="12:15" x14ac:dyDescent="0.25">
      <c r="L1202" s="8"/>
      <c r="M1202" s="8"/>
      <c r="O1202" s="8"/>
    </row>
    <row r="1203" spans="12:15" x14ac:dyDescent="0.25">
      <c r="L1203" s="8"/>
      <c r="M1203" s="8"/>
      <c r="O1203" s="8"/>
    </row>
    <row r="1204" spans="12:15" x14ac:dyDescent="0.25">
      <c r="L1204" s="8"/>
      <c r="M1204" s="8"/>
      <c r="O1204" s="8"/>
    </row>
    <row r="1205" spans="12:15" x14ac:dyDescent="0.25">
      <c r="L1205" s="8"/>
      <c r="M1205" s="8"/>
      <c r="O1205" s="8"/>
    </row>
    <row r="1206" spans="12:15" x14ac:dyDescent="0.25">
      <c r="L1206" s="8"/>
      <c r="M1206" s="8"/>
      <c r="O1206" s="8"/>
    </row>
    <row r="1207" spans="12:15" x14ac:dyDescent="0.25">
      <c r="L1207" s="8"/>
      <c r="M1207" s="8"/>
      <c r="O1207" s="8"/>
    </row>
    <row r="1208" spans="12:15" x14ac:dyDescent="0.25">
      <c r="L1208" s="8"/>
      <c r="M1208" s="8"/>
      <c r="O1208" s="8"/>
    </row>
    <row r="1209" spans="12:15" x14ac:dyDescent="0.25">
      <c r="L1209" s="8"/>
      <c r="M1209" s="8"/>
      <c r="O1209" s="8"/>
    </row>
    <row r="1210" spans="12:15" x14ac:dyDescent="0.25">
      <c r="L1210" s="8"/>
      <c r="M1210" s="8"/>
      <c r="O1210" s="8"/>
    </row>
    <row r="1211" spans="12:15" x14ac:dyDescent="0.25">
      <c r="L1211" s="8"/>
      <c r="M1211" s="8"/>
      <c r="O1211" s="8"/>
    </row>
    <row r="1212" spans="12:15" x14ac:dyDescent="0.25">
      <c r="L1212" s="8"/>
      <c r="M1212" s="8"/>
      <c r="O1212" s="8"/>
    </row>
    <row r="1213" spans="12:15" x14ac:dyDescent="0.25">
      <c r="L1213" s="8"/>
      <c r="M1213" s="8"/>
      <c r="O1213" s="8"/>
    </row>
    <row r="1214" spans="12:15" x14ac:dyDescent="0.25">
      <c r="L1214" s="8"/>
      <c r="M1214" s="8"/>
      <c r="O1214" s="8"/>
    </row>
    <row r="1215" spans="12:15" x14ac:dyDescent="0.25">
      <c r="L1215" s="8"/>
      <c r="M1215" s="8"/>
      <c r="O1215" s="8"/>
    </row>
    <row r="1216" spans="12:15" x14ac:dyDescent="0.25">
      <c r="L1216" s="8"/>
      <c r="M1216" s="8"/>
      <c r="O1216" s="8"/>
    </row>
    <row r="1217" spans="12:15" x14ac:dyDescent="0.25">
      <c r="L1217" s="8"/>
      <c r="M1217" s="8"/>
      <c r="O1217" s="8"/>
    </row>
    <row r="1218" spans="12:15" x14ac:dyDescent="0.25">
      <c r="L1218" s="8"/>
      <c r="M1218" s="8"/>
      <c r="O1218" s="8"/>
    </row>
    <row r="1219" spans="12:15" x14ac:dyDescent="0.25">
      <c r="L1219" s="8"/>
      <c r="M1219" s="8"/>
      <c r="O1219" s="8"/>
    </row>
    <row r="1220" spans="12:15" x14ac:dyDescent="0.25">
      <c r="L1220" s="8"/>
      <c r="M1220" s="8"/>
      <c r="O1220" s="8"/>
    </row>
    <row r="1221" spans="12:15" x14ac:dyDescent="0.25">
      <c r="L1221" s="8"/>
      <c r="M1221" s="8"/>
      <c r="O1221" s="8"/>
    </row>
    <row r="1222" spans="12:15" x14ac:dyDescent="0.25">
      <c r="L1222" s="8"/>
      <c r="M1222" s="8"/>
      <c r="O1222" s="8"/>
    </row>
    <row r="1223" spans="12:15" x14ac:dyDescent="0.25">
      <c r="L1223" s="8"/>
      <c r="M1223" s="8"/>
      <c r="O1223" s="8"/>
    </row>
    <row r="1224" spans="12:15" x14ac:dyDescent="0.25">
      <c r="L1224" s="8"/>
      <c r="M1224" s="8"/>
      <c r="O1224" s="8"/>
    </row>
    <row r="1225" spans="12:15" x14ac:dyDescent="0.25">
      <c r="L1225" s="8"/>
      <c r="M1225" s="8"/>
      <c r="O1225" s="8"/>
    </row>
  </sheetData>
  <autoFilter ref="A2:O1175"/>
  <mergeCells count="1">
    <mergeCell ref="E1:M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25"/>
  <sheetViews>
    <sheetView zoomScaleNormal="100" zoomScaleSheetLayoutView="100" workbookViewId="0">
      <selection activeCell="C27" sqref="C27"/>
    </sheetView>
  </sheetViews>
  <sheetFormatPr defaultRowHeight="15" x14ac:dyDescent="0.25"/>
  <cols>
    <col min="3" max="3" width="17" bestFit="1" customWidth="1"/>
    <col min="4" max="4" width="76.125" bestFit="1" customWidth="1"/>
    <col min="5" max="5" width="17.375" bestFit="1" customWidth="1"/>
    <col min="6" max="6" width="17.625" bestFit="1" customWidth="1"/>
    <col min="7" max="7" width="19" bestFit="1" customWidth="1"/>
    <col min="8" max="8" width="17.625" bestFit="1" customWidth="1"/>
    <col min="9" max="9" width="15.375" bestFit="1" customWidth="1"/>
    <col min="10" max="10" width="9.375" bestFit="1" customWidth="1"/>
    <col min="11" max="11" width="16.375" bestFit="1" customWidth="1"/>
    <col min="12" max="12" width="16.25" bestFit="1" customWidth="1"/>
    <col min="13" max="14" width="18.875" bestFit="1" customWidth="1"/>
    <col min="15" max="15" width="17.25" bestFit="1" customWidth="1"/>
    <col min="16" max="16" width="10.25" bestFit="1" customWidth="1"/>
  </cols>
  <sheetData>
    <row r="1" spans="1:16" x14ac:dyDescent="0.25">
      <c r="E1" s="9" t="s">
        <v>0</v>
      </c>
      <c r="F1" s="9"/>
      <c r="G1" s="9"/>
      <c r="H1" s="9"/>
      <c r="I1" s="9"/>
      <c r="J1" s="9"/>
      <c r="K1" s="9"/>
      <c r="L1" s="9"/>
      <c r="M1" s="9"/>
    </row>
    <row r="2" spans="1:16" ht="30" x14ac:dyDescent="0.25">
      <c r="A2" s="1" t="s">
        <v>1</v>
      </c>
      <c r="B2" s="1" t="s">
        <v>2</v>
      </c>
      <c r="C2" s="2" t="s">
        <v>3</v>
      </c>
      <c r="D2" s="1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4" t="s">
        <v>11</v>
      </c>
      <c r="L2" s="4" t="s">
        <v>12</v>
      </c>
      <c r="M2" s="4" t="s">
        <v>13</v>
      </c>
      <c r="N2" s="5" t="s">
        <v>14</v>
      </c>
      <c r="O2" s="5" t="s">
        <v>15</v>
      </c>
      <c r="P2" s="5" t="s">
        <v>16</v>
      </c>
    </row>
    <row r="3" spans="1:16" x14ac:dyDescent="0.25">
      <c r="A3" t="s">
        <v>406</v>
      </c>
      <c r="B3" s="6" t="s">
        <v>676</v>
      </c>
      <c r="C3" t="s">
        <v>677</v>
      </c>
      <c r="D3" t="s">
        <v>46</v>
      </c>
      <c r="E3" s="7">
        <v>0</v>
      </c>
      <c r="F3" s="7">
        <v>793603</v>
      </c>
      <c r="G3" s="7">
        <v>0</v>
      </c>
      <c r="H3" s="7">
        <v>19108723</v>
      </c>
      <c r="I3" s="7">
        <v>0</v>
      </c>
      <c r="J3" s="7">
        <v>0</v>
      </c>
      <c r="K3" s="7">
        <v>397953</v>
      </c>
      <c r="L3" s="7">
        <f t="shared" ref="L3:L66" si="0">SUM(E3:J3)*0.01</f>
        <v>199023.26</v>
      </c>
      <c r="M3" s="7">
        <f t="shared" ref="M3:M66" si="1">SUM(E3:J3)</f>
        <v>19902326</v>
      </c>
      <c r="N3" s="7">
        <v>20000215</v>
      </c>
      <c r="O3" s="7">
        <f t="shared" ref="O3:O66" si="2">N3-M3</f>
        <v>97889</v>
      </c>
      <c r="P3" t="s">
        <v>19</v>
      </c>
    </row>
    <row r="4" spans="1:16" x14ac:dyDescent="0.25">
      <c r="A4" t="s">
        <v>406</v>
      </c>
      <c r="B4" t="s">
        <v>676</v>
      </c>
      <c r="C4" t="s">
        <v>678</v>
      </c>
      <c r="D4" t="s">
        <v>65</v>
      </c>
      <c r="E4" s="7">
        <v>0</v>
      </c>
      <c r="F4" s="7">
        <v>0</v>
      </c>
      <c r="G4" s="7">
        <v>0</v>
      </c>
      <c r="H4" s="7">
        <v>5100000</v>
      </c>
      <c r="I4" s="7">
        <v>0</v>
      </c>
      <c r="J4" s="7">
        <v>0</v>
      </c>
      <c r="K4" s="7">
        <v>101999</v>
      </c>
      <c r="L4" s="7">
        <f t="shared" si="0"/>
        <v>51000</v>
      </c>
      <c r="M4" s="7">
        <f t="shared" si="1"/>
        <v>5100000</v>
      </c>
      <c r="N4" s="7">
        <v>6000060</v>
      </c>
      <c r="O4" s="7">
        <f t="shared" si="2"/>
        <v>900060</v>
      </c>
      <c r="P4" t="s">
        <v>19</v>
      </c>
    </row>
    <row r="5" spans="1:16" x14ac:dyDescent="0.25">
      <c r="A5" t="s">
        <v>406</v>
      </c>
      <c r="B5" t="s">
        <v>676</v>
      </c>
      <c r="C5" t="s">
        <v>679</v>
      </c>
      <c r="D5" t="s">
        <v>408</v>
      </c>
      <c r="E5" s="7">
        <v>4177663</v>
      </c>
      <c r="F5" s="7">
        <v>0</v>
      </c>
      <c r="G5" s="7">
        <v>0</v>
      </c>
      <c r="H5" s="7">
        <v>35821846</v>
      </c>
      <c r="I5" s="7">
        <v>0</v>
      </c>
      <c r="J5" s="7">
        <v>0</v>
      </c>
      <c r="K5" s="7">
        <v>799986</v>
      </c>
      <c r="L5" s="7">
        <f t="shared" si="0"/>
        <v>399995.09</v>
      </c>
      <c r="M5" s="7">
        <f t="shared" si="1"/>
        <v>39999509</v>
      </c>
      <c r="N5" s="7">
        <v>39999509</v>
      </c>
      <c r="O5" s="7">
        <f t="shared" si="2"/>
        <v>0</v>
      </c>
      <c r="P5" t="s">
        <v>19</v>
      </c>
    </row>
    <row r="6" spans="1:16" x14ac:dyDescent="0.25">
      <c r="A6" t="s">
        <v>406</v>
      </c>
      <c r="B6" t="s">
        <v>676</v>
      </c>
      <c r="C6" t="s">
        <v>680</v>
      </c>
      <c r="D6" t="s">
        <v>409</v>
      </c>
      <c r="E6" s="7">
        <v>0</v>
      </c>
      <c r="F6" s="7">
        <v>7500000</v>
      </c>
      <c r="G6" s="7">
        <v>0</v>
      </c>
      <c r="H6" s="7">
        <v>8500000</v>
      </c>
      <c r="I6" s="7">
        <v>0</v>
      </c>
      <c r="J6" s="7">
        <v>0</v>
      </c>
      <c r="K6" s="7">
        <v>0</v>
      </c>
      <c r="L6" s="7">
        <f t="shared" si="0"/>
        <v>160000</v>
      </c>
      <c r="M6" s="7">
        <f t="shared" si="1"/>
        <v>16000000</v>
      </c>
      <c r="N6" s="7">
        <v>22000040</v>
      </c>
      <c r="O6" s="7">
        <f t="shared" si="2"/>
        <v>6000040</v>
      </c>
      <c r="P6" t="s">
        <v>19</v>
      </c>
    </row>
    <row r="7" spans="1:16" x14ac:dyDescent="0.25">
      <c r="A7" t="s">
        <v>406</v>
      </c>
      <c r="B7" t="s">
        <v>676</v>
      </c>
      <c r="C7" t="s">
        <v>681</v>
      </c>
      <c r="D7" t="s">
        <v>410</v>
      </c>
      <c r="E7" s="7">
        <v>0</v>
      </c>
      <c r="F7" s="7">
        <v>0</v>
      </c>
      <c r="G7" s="7">
        <v>0</v>
      </c>
      <c r="H7" s="7">
        <v>1750514</v>
      </c>
      <c r="I7" s="7">
        <v>0</v>
      </c>
      <c r="J7" s="7">
        <v>0</v>
      </c>
      <c r="K7" s="7">
        <v>35010</v>
      </c>
      <c r="L7" s="7">
        <f t="shared" si="0"/>
        <v>17505.14</v>
      </c>
      <c r="M7" s="7">
        <f t="shared" si="1"/>
        <v>1750514</v>
      </c>
      <c r="N7" s="7">
        <v>1750514</v>
      </c>
      <c r="O7" s="7">
        <f t="shared" si="2"/>
        <v>0</v>
      </c>
      <c r="P7" t="s">
        <v>19</v>
      </c>
    </row>
    <row r="8" spans="1:16" x14ac:dyDescent="0.25">
      <c r="A8" t="s">
        <v>406</v>
      </c>
      <c r="B8" t="s">
        <v>676</v>
      </c>
      <c r="C8" t="s">
        <v>682</v>
      </c>
      <c r="D8" t="s">
        <v>411</v>
      </c>
      <c r="E8" s="7">
        <v>0</v>
      </c>
      <c r="F8" s="7">
        <v>0</v>
      </c>
      <c r="G8" s="7">
        <v>0</v>
      </c>
      <c r="H8" s="7">
        <v>7762367</v>
      </c>
      <c r="I8" s="7">
        <v>0</v>
      </c>
      <c r="J8" s="7">
        <v>0</v>
      </c>
      <c r="K8" s="7">
        <v>155247</v>
      </c>
      <c r="L8" s="7">
        <f t="shared" si="0"/>
        <v>77623.67</v>
      </c>
      <c r="M8" s="7">
        <f t="shared" si="1"/>
        <v>7762367</v>
      </c>
      <c r="N8" s="7">
        <v>7762367</v>
      </c>
      <c r="O8" s="7">
        <f t="shared" si="2"/>
        <v>0</v>
      </c>
      <c r="P8" t="s">
        <v>19</v>
      </c>
    </row>
    <row r="9" spans="1:16" x14ac:dyDescent="0.25">
      <c r="A9" t="s">
        <v>406</v>
      </c>
      <c r="B9" t="s">
        <v>676</v>
      </c>
      <c r="C9" t="s">
        <v>683</v>
      </c>
      <c r="D9" t="s">
        <v>412</v>
      </c>
      <c r="E9" s="7">
        <v>548223</v>
      </c>
      <c r="F9" s="7">
        <v>500700</v>
      </c>
      <c r="G9" s="7">
        <v>0</v>
      </c>
      <c r="H9" s="7">
        <v>8951132</v>
      </c>
      <c r="I9" s="7">
        <v>0</v>
      </c>
      <c r="J9" s="7">
        <v>0</v>
      </c>
      <c r="K9" s="7">
        <v>175429</v>
      </c>
      <c r="L9" s="7">
        <f t="shared" si="0"/>
        <v>100000.55</v>
      </c>
      <c r="M9" s="7">
        <f t="shared" si="1"/>
        <v>10000055</v>
      </c>
      <c r="N9" s="7">
        <v>10000055</v>
      </c>
      <c r="O9" s="7">
        <f t="shared" si="2"/>
        <v>0</v>
      </c>
      <c r="P9" t="s">
        <v>19</v>
      </c>
    </row>
    <row r="10" spans="1:16" x14ac:dyDescent="0.25">
      <c r="A10" t="s">
        <v>406</v>
      </c>
      <c r="B10" t="s">
        <v>676</v>
      </c>
      <c r="C10" t="s">
        <v>684</v>
      </c>
      <c r="D10" t="s">
        <v>413</v>
      </c>
      <c r="E10" s="7">
        <v>0</v>
      </c>
      <c r="F10" s="7">
        <v>310171</v>
      </c>
      <c r="G10" s="7">
        <v>0</v>
      </c>
      <c r="H10" s="7">
        <v>12859829</v>
      </c>
      <c r="I10" s="7">
        <v>0</v>
      </c>
      <c r="J10" s="7">
        <v>0</v>
      </c>
      <c r="K10" s="7">
        <v>203894</v>
      </c>
      <c r="L10" s="7">
        <f t="shared" si="0"/>
        <v>131700</v>
      </c>
      <c r="M10" s="7">
        <f t="shared" si="1"/>
        <v>13170000</v>
      </c>
      <c r="N10" s="7">
        <v>19988543</v>
      </c>
      <c r="O10" s="7">
        <f t="shared" si="2"/>
        <v>6818543</v>
      </c>
      <c r="P10" t="s">
        <v>19</v>
      </c>
    </row>
    <row r="11" spans="1:16" x14ac:dyDescent="0.25">
      <c r="A11" t="s">
        <v>406</v>
      </c>
      <c r="B11" t="s">
        <v>676</v>
      </c>
      <c r="C11" t="s">
        <v>685</v>
      </c>
      <c r="D11" t="s">
        <v>414</v>
      </c>
      <c r="E11" s="7">
        <v>6300000</v>
      </c>
      <c r="F11" s="7">
        <v>36214485</v>
      </c>
      <c r="G11" s="7">
        <v>0</v>
      </c>
      <c r="H11" s="7">
        <v>7286000</v>
      </c>
      <c r="I11" s="7">
        <v>0</v>
      </c>
      <c r="J11" s="7">
        <v>0</v>
      </c>
      <c r="K11" s="7">
        <v>996009</v>
      </c>
      <c r="L11" s="7">
        <f t="shared" si="0"/>
        <v>498004.85000000003</v>
      </c>
      <c r="M11" s="7">
        <f t="shared" si="1"/>
        <v>49800485</v>
      </c>
      <c r="N11" s="7">
        <v>50000022</v>
      </c>
      <c r="O11" s="7">
        <f t="shared" si="2"/>
        <v>199537</v>
      </c>
      <c r="P11" t="s">
        <v>19</v>
      </c>
    </row>
    <row r="12" spans="1:16" x14ac:dyDescent="0.25">
      <c r="A12" t="s">
        <v>406</v>
      </c>
      <c r="B12" t="s">
        <v>676</v>
      </c>
      <c r="C12" t="s">
        <v>686</v>
      </c>
      <c r="D12" t="s">
        <v>415</v>
      </c>
      <c r="E12" s="7">
        <v>6658693</v>
      </c>
      <c r="F12" s="7">
        <v>21785650</v>
      </c>
      <c r="G12" s="7">
        <v>0</v>
      </c>
      <c r="H12" s="7">
        <v>40695048</v>
      </c>
      <c r="I12" s="7">
        <v>0</v>
      </c>
      <c r="J12" s="7">
        <v>0</v>
      </c>
      <c r="K12" s="7">
        <v>927099</v>
      </c>
      <c r="L12" s="7">
        <f t="shared" si="0"/>
        <v>691393.91</v>
      </c>
      <c r="M12" s="7">
        <f t="shared" si="1"/>
        <v>69139391</v>
      </c>
      <c r="N12" s="7">
        <v>69139391</v>
      </c>
      <c r="O12" s="7">
        <f t="shared" si="2"/>
        <v>0</v>
      </c>
      <c r="P12" t="s">
        <v>19</v>
      </c>
    </row>
    <row r="13" spans="1:16" x14ac:dyDescent="0.25">
      <c r="A13" t="s">
        <v>406</v>
      </c>
      <c r="B13" t="s">
        <v>676</v>
      </c>
      <c r="C13" t="s">
        <v>687</v>
      </c>
      <c r="D13" t="s">
        <v>416</v>
      </c>
      <c r="E13" s="7">
        <v>24066332</v>
      </c>
      <c r="F13" s="7">
        <v>36212487</v>
      </c>
      <c r="G13" s="7">
        <v>0</v>
      </c>
      <c r="H13" s="7">
        <v>148624742</v>
      </c>
      <c r="I13" s="7">
        <v>0</v>
      </c>
      <c r="J13" s="7">
        <v>0</v>
      </c>
      <c r="K13" s="7">
        <v>4152486</v>
      </c>
      <c r="L13" s="7">
        <f t="shared" si="0"/>
        <v>2089035.61</v>
      </c>
      <c r="M13" s="7">
        <f t="shared" si="1"/>
        <v>208903561</v>
      </c>
      <c r="N13" s="7">
        <v>208903561</v>
      </c>
      <c r="O13" s="7">
        <f t="shared" si="2"/>
        <v>0</v>
      </c>
      <c r="P13" t="s">
        <v>19</v>
      </c>
    </row>
    <row r="14" spans="1:16" x14ac:dyDescent="0.25">
      <c r="A14" t="s">
        <v>406</v>
      </c>
      <c r="B14" t="s">
        <v>676</v>
      </c>
      <c r="C14" t="s">
        <v>688</v>
      </c>
      <c r="D14" t="s">
        <v>996</v>
      </c>
      <c r="E14" s="7">
        <v>0</v>
      </c>
      <c r="F14" s="7">
        <v>9295198</v>
      </c>
      <c r="G14" s="7">
        <v>0</v>
      </c>
      <c r="H14" s="7">
        <v>90704879</v>
      </c>
      <c r="I14" s="7">
        <v>0</v>
      </c>
      <c r="J14" s="7">
        <v>0</v>
      </c>
      <c r="K14" s="7">
        <v>2000000</v>
      </c>
      <c r="L14" s="7">
        <f t="shared" si="0"/>
        <v>1000000.77</v>
      </c>
      <c r="M14" s="7">
        <f t="shared" si="1"/>
        <v>100000077</v>
      </c>
      <c r="N14" s="7">
        <v>100000077</v>
      </c>
      <c r="O14" s="7">
        <f t="shared" si="2"/>
        <v>0</v>
      </c>
      <c r="P14" t="s">
        <v>19</v>
      </c>
    </row>
    <row r="15" spans="1:16" x14ac:dyDescent="0.25">
      <c r="A15" t="s">
        <v>406</v>
      </c>
      <c r="B15" t="s">
        <v>676</v>
      </c>
      <c r="C15" t="s">
        <v>689</v>
      </c>
      <c r="D15" t="s">
        <v>418</v>
      </c>
      <c r="E15" s="7">
        <v>0</v>
      </c>
      <c r="F15" s="7">
        <v>0</v>
      </c>
      <c r="G15" s="7">
        <v>0</v>
      </c>
      <c r="H15" s="7">
        <v>3000000</v>
      </c>
      <c r="I15" s="7">
        <v>0</v>
      </c>
      <c r="J15" s="7">
        <v>0</v>
      </c>
      <c r="K15" s="7">
        <v>0</v>
      </c>
      <c r="L15" s="7">
        <f t="shared" si="0"/>
        <v>30000</v>
      </c>
      <c r="M15" s="7">
        <f t="shared" si="1"/>
        <v>3000000</v>
      </c>
      <c r="N15" s="7">
        <v>3118396</v>
      </c>
      <c r="O15" s="7">
        <f t="shared" si="2"/>
        <v>118396</v>
      </c>
      <c r="P15" t="s">
        <v>19</v>
      </c>
    </row>
    <row r="16" spans="1:16" x14ac:dyDescent="0.25">
      <c r="A16" t="s">
        <v>406</v>
      </c>
      <c r="B16" t="s">
        <v>676</v>
      </c>
      <c r="C16" t="s">
        <v>690</v>
      </c>
      <c r="D16" t="s">
        <v>419</v>
      </c>
      <c r="E16" s="7">
        <v>0</v>
      </c>
      <c r="F16" s="7">
        <v>145865000</v>
      </c>
      <c r="G16" s="7">
        <v>0</v>
      </c>
      <c r="H16" s="7">
        <v>38867069</v>
      </c>
      <c r="I16" s="7">
        <v>0</v>
      </c>
      <c r="J16" s="7">
        <v>0</v>
      </c>
      <c r="K16" s="7">
        <v>3694640</v>
      </c>
      <c r="L16" s="7">
        <f t="shared" si="0"/>
        <v>1847320.69</v>
      </c>
      <c r="M16" s="7">
        <f t="shared" si="1"/>
        <v>184732069</v>
      </c>
      <c r="N16" s="7">
        <v>206849193</v>
      </c>
      <c r="O16" s="7">
        <f t="shared" si="2"/>
        <v>22117124</v>
      </c>
      <c r="P16" t="s">
        <v>19</v>
      </c>
    </row>
    <row r="17" spans="1:16" x14ac:dyDescent="0.25">
      <c r="A17" t="s">
        <v>406</v>
      </c>
      <c r="B17" t="s">
        <v>676</v>
      </c>
      <c r="C17" t="s">
        <v>691</v>
      </c>
      <c r="D17" t="s">
        <v>420</v>
      </c>
      <c r="E17" s="7">
        <v>4300000</v>
      </c>
      <c r="F17" s="7">
        <v>11000000</v>
      </c>
      <c r="G17" s="7">
        <v>0</v>
      </c>
      <c r="H17" s="7">
        <v>103400000</v>
      </c>
      <c r="I17" s="7">
        <v>0</v>
      </c>
      <c r="J17" s="7">
        <v>0</v>
      </c>
      <c r="K17" s="7">
        <v>2361927</v>
      </c>
      <c r="L17" s="7">
        <f t="shared" si="0"/>
        <v>1187000</v>
      </c>
      <c r="M17" s="7">
        <f t="shared" si="1"/>
        <v>118700000</v>
      </c>
      <c r="N17" s="7">
        <v>119787044</v>
      </c>
      <c r="O17" s="7">
        <f t="shared" si="2"/>
        <v>1087044</v>
      </c>
      <c r="P17" t="s">
        <v>19</v>
      </c>
    </row>
    <row r="18" spans="1:16" x14ac:dyDescent="0.25">
      <c r="A18" t="s">
        <v>406</v>
      </c>
      <c r="B18" t="s">
        <v>676</v>
      </c>
      <c r="C18" t="s">
        <v>692</v>
      </c>
      <c r="D18" t="s">
        <v>421</v>
      </c>
      <c r="E18" s="7">
        <v>0</v>
      </c>
      <c r="F18" s="7">
        <v>0</v>
      </c>
      <c r="G18" s="7">
        <v>32744109</v>
      </c>
      <c r="H18" s="7">
        <v>169478259</v>
      </c>
      <c r="I18" s="7">
        <v>0</v>
      </c>
      <c r="J18" s="7">
        <v>0</v>
      </c>
      <c r="K18" s="7">
        <v>4030356</v>
      </c>
      <c r="L18" s="7">
        <f t="shared" si="0"/>
        <v>2022223.68</v>
      </c>
      <c r="M18" s="7">
        <f t="shared" si="1"/>
        <v>202222368</v>
      </c>
      <c r="N18" s="7">
        <v>202222368</v>
      </c>
      <c r="O18" s="7">
        <f t="shared" si="2"/>
        <v>0</v>
      </c>
      <c r="P18" t="s">
        <v>19</v>
      </c>
    </row>
    <row r="19" spans="1:16" x14ac:dyDescent="0.25">
      <c r="A19" t="s">
        <v>406</v>
      </c>
      <c r="B19" t="s">
        <v>676</v>
      </c>
      <c r="C19" t="s">
        <v>693</v>
      </c>
      <c r="D19" t="s">
        <v>422</v>
      </c>
      <c r="E19" s="7">
        <v>22146734</v>
      </c>
      <c r="F19" s="7">
        <v>9938713</v>
      </c>
      <c r="G19" s="7">
        <v>0</v>
      </c>
      <c r="H19" s="7">
        <v>0</v>
      </c>
      <c r="I19" s="7">
        <v>0</v>
      </c>
      <c r="J19" s="7">
        <v>0</v>
      </c>
      <c r="K19" s="7">
        <v>638774</v>
      </c>
      <c r="L19" s="7">
        <f t="shared" si="0"/>
        <v>320854.47000000003</v>
      </c>
      <c r="M19" s="7">
        <f t="shared" si="1"/>
        <v>32085447</v>
      </c>
      <c r="N19" s="7">
        <v>32085447</v>
      </c>
      <c r="O19" s="7">
        <f t="shared" si="2"/>
        <v>0</v>
      </c>
      <c r="P19" t="s">
        <v>674</v>
      </c>
    </row>
    <row r="20" spans="1:16" x14ac:dyDescent="0.25">
      <c r="A20" t="s">
        <v>406</v>
      </c>
      <c r="B20" t="s">
        <v>676</v>
      </c>
      <c r="C20" t="s">
        <v>694</v>
      </c>
      <c r="D20" t="s">
        <v>423</v>
      </c>
      <c r="E20" s="7">
        <v>0</v>
      </c>
      <c r="F20" s="7">
        <v>1977341</v>
      </c>
      <c r="G20" s="7">
        <v>0</v>
      </c>
      <c r="H20" s="7">
        <v>0</v>
      </c>
      <c r="I20" s="7">
        <v>0</v>
      </c>
      <c r="J20" s="7">
        <v>0</v>
      </c>
      <c r="K20" s="7">
        <v>35000</v>
      </c>
      <c r="L20" s="7">
        <f t="shared" si="0"/>
        <v>19773.41</v>
      </c>
      <c r="M20" s="7">
        <f t="shared" si="1"/>
        <v>1977341</v>
      </c>
      <c r="N20" s="7">
        <v>1977341</v>
      </c>
      <c r="O20" s="7">
        <f t="shared" si="2"/>
        <v>0</v>
      </c>
      <c r="P20" t="s">
        <v>19</v>
      </c>
    </row>
    <row r="21" spans="1:16" x14ac:dyDescent="0.25">
      <c r="A21" t="s">
        <v>406</v>
      </c>
      <c r="B21" t="s">
        <v>676</v>
      </c>
      <c r="C21" t="s">
        <v>695</v>
      </c>
      <c r="D21" t="s">
        <v>424</v>
      </c>
      <c r="E21" s="7">
        <v>3633702</v>
      </c>
      <c r="F21" s="7">
        <v>3659315</v>
      </c>
      <c r="G21" s="7">
        <v>0</v>
      </c>
      <c r="H21" s="7">
        <v>117686983</v>
      </c>
      <c r="I21" s="7">
        <v>0</v>
      </c>
      <c r="J21" s="7">
        <v>0</v>
      </c>
      <c r="K21" s="7">
        <v>2490235</v>
      </c>
      <c r="L21" s="7">
        <f t="shared" si="0"/>
        <v>1249800</v>
      </c>
      <c r="M21" s="7">
        <f t="shared" si="1"/>
        <v>124980000</v>
      </c>
      <c r="N21" s="7">
        <v>124999564</v>
      </c>
      <c r="O21" s="7">
        <f t="shared" si="2"/>
        <v>19564</v>
      </c>
      <c r="P21" t="s">
        <v>19</v>
      </c>
    </row>
    <row r="22" spans="1:16" x14ac:dyDescent="0.25">
      <c r="A22" t="s">
        <v>406</v>
      </c>
      <c r="B22" t="s">
        <v>676</v>
      </c>
      <c r="C22" t="s">
        <v>696</v>
      </c>
      <c r="D22" t="s">
        <v>425</v>
      </c>
      <c r="E22" s="7">
        <v>8352423</v>
      </c>
      <c r="F22" s="7">
        <v>5628601</v>
      </c>
      <c r="G22" s="7">
        <v>0</v>
      </c>
      <c r="H22" s="7">
        <v>140849526</v>
      </c>
      <c r="I22" s="7">
        <v>0</v>
      </c>
      <c r="J22" s="7">
        <v>0</v>
      </c>
      <c r="K22" s="7">
        <v>3096610</v>
      </c>
      <c r="L22" s="7">
        <f t="shared" si="0"/>
        <v>1548305.5</v>
      </c>
      <c r="M22" s="7">
        <f t="shared" si="1"/>
        <v>154830550</v>
      </c>
      <c r="N22" s="7">
        <v>154830550</v>
      </c>
      <c r="O22" s="7">
        <f t="shared" si="2"/>
        <v>0</v>
      </c>
      <c r="P22" t="s">
        <v>19</v>
      </c>
    </row>
    <row r="23" spans="1:16" x14ac:dyDescent="0.25">
      <c r="A23" t="s">
        <v>406</v>
      </c>
      <c r="B23" t="s">
        <v>676</v>
      </c>
      <c r="C23" t="s">
        <v>697</v>
      </c>
      <c r="D23" t="s">
        <v>426</v>
      </c>
      <c r="E23" s="7">
        <v>0</v>
      </c>
      <c r="F23" s="7">
        <v>0</v>
      </c>
      <c r="G23" s="7">
        <v>0</v>
      </c>
      <c r="H23" s="7">
        <v>500000</v>
      </c>
      <c r="I23" s="7">
        <v>0</v>
      </c>
      <c r="J23" s="7">
        <v>0</v>
      </c>
      <c r="K23" s="7">
        <v>0</v>
      </c>
      <c r="L23" s="7">
        <f t="shared" si="0"/>
        <v>5000</v>
      </c>
      <c r="M23" s="7">
        <f t="shared" si="1"/>
        <v>500000</v>
      </c>
      <c r="N23" s="7">
        <v>500000</v>
      </c>
      <c r="O23" s="7">
        <f t="shared" si="2"/>
        <v>0</v>
      </c>
      <c r="P23" t="s">
        <v>19</v>
      </c>
    </row>
    <row r="24" spans="1:16" x14ac:dyDescent="0.25">
      <c r="A24" t="s">
        <v>406</v>
      </c>
      <c r="B24" t="s">
        <v>676</v>
      </c>
      <c r="C24" t="s">
        <v>698</v>
      </c>
      <c r="D24" t="s">
        <v>427</v>
      </c>
      <c r="E24" s="7">
        <v>973869</v>
      </c>
      <c r="F24" s="7">
        <v>2525348</v>
      </c>
      <c r="G24" s="7">
        <v>0</v>
      </c>
      <c r="H24" s="7">
        <v>48966675</v>
      </c>
      <c r="I24" s="7">
        <v>0</v>
      </c>
      <c r="J24" s="7">
        <v>0</v>
      </c>
      <c r="K24" s="7">
        <v>1041391</v>
      </c>
      <c r="L24" s="7">
        <f t="shared" si="0"/>
        <v>524658.92000000004</v>
      </c>
      <c r="M24" s="7">
        <f t="shared" si="1"/>
        <v>52465892</v>
      </c>
      <c r="N24" s="7">
        <v>52465892</v>
      </c>
      <c r="O24" s="7">
        <f t="shared" si="2"/>
        <v>0</v>
      </c>
      <c r="P24" t="s">
        <v>19</v>
      </c>
    </row>
    <row r="25" spans="1:16" x14ac:dyDescent="0.25">
      <c r="A25" t="s">
        <v>406</v>
      </c>
      <c r="B25" t="s">
        <v>676</v>
      </c>
      <c r="C25" t="s">
        <v>699</v>
      </c>
      <c r="D25" t="s">
        <v>428</v>
      </c>
      <c r="E25" s="7">
        <v>0</v>
      </c>
      <c r="F25" s="7">
        <v>0</v>
      </c>
      <c r="G25" s="7">
        <v>0</v>
      </c>
      <c r="H25" s="7">
        <v>1185000</v>
      </c>
      <c r="I25" s="7">
        <v>0</v>
      </c>
      <c r="J25" s="7">
        <v>0</v>
      </c>
      <c r="K25" s="7">
        <v>23432</v>
      </c>
      <c r="L25" s="7">
        <f t="shared" si="0"/>
        <v>11850</v>
      </c>
      <c r="M25" s="7">
        <f t="shared" si="1"/>
        <v>1185000</v>
      </c>
      <c r="N25" s="7">
        <v>7080030</v>
      </c>
      <c r="O25" s="7">
        <f t="shared" si="2"/>
        <v>5895030</v>
      </c>
      <c r="P25" t="s">
        <v>19</v>
      </c>
    </row>
    <row r="26" spans="1:16" x14ac:dyDescent="0.25">
      <c r="A26" t="s">
        <v>406</v>
      </c>
      <c r="B26" t="s">
        <v>676</v>
      </c>
      <c r="C26" t="s">
        <v>700</v>
      </c>
      <c r="D26" t="s">
        <v>997</v>
      </c>
      <c r="E26" s="7">
        <v>16471066</v>
      </c>
      <c r="F26" s="7">
        <v>19798927</v>
      </c>
      <c r="G26" s="7">
        <v>0</v>
      </c>
      <c r="H26" s="7">
        <v>63267652</v>
      </c>
      <c r="I26" s="7">
        <v>0</v>
      </c>
      <c r="J26" s="7">
        <v>0</v>
      </c>
      <c r="K26" s="7">
        <v>1990748</v>
      </c>
      <c r="L26" s="7">
        <f t="shared" si="0"/>
        <v>995376.45000000007</v>
      </c>
      <c r="M26" s="7">
        <f t="shared" si="1"/>
        <v>99537645</v>
      </c>
      <c r="N26" s="7">
        <v>100000270</v>
      </c>
      <c r="O26" s="7">
        <f t="shared" si="2"/>
        <v>462625</v>
      </c>
      <c r="P26" t="s">
        <v>19</v>
      </c>
    </row>
    <row r="27" spans="1:16" x14ac:dyDescent="0.25">
      <c r="A27" t="s">
        <v>406</v>
      </c>
      <c r="B27" t="s">
        <v>676</v>
      </c>
      <c r="C27" t="s">
        <v>701</v>
      </c>
      <c r="D27" t="s">
        <v>430</v>
      </c>
      <c r="E27" s="7">
        <v>0</v>
      </c>
      <c r="F27" s="7">
        <v>1675995</v>
      </c>
      <c r="G27" s="7">
        <v>0</v>
      </c>
      <c r="H27" s="7">
        <v>6321256</v>
      </c>
      <c r="I27" s="7">
        <v>0</v>
      </c>
      <c r="J27" s="7">
        <v>0</v>
      </c>
      <c r="K27" s="7">
        <v>159944</v>
      </c>
      <c r="L27" s="7">
        <f t="shared" si="0"/>
        <v>79972.509999999995</v>
      </c>
      <c r="M27" s="7">
        <f t="shared" si="1"/>
        <v>7997251</v>
      </c>
      <c r="N27" s="7">
        <v>7997251</v>
      </c>
      <c r="O27" s="7">
        <f t="shared" si="2"/>
        <v>0</v>
      </c>
      <c r="P27" t="s">
        <v>19</v>
      </c>
    </row>
    <row r="28" spans="1:16" x14ac:dyDescent="0.25">
      <c r="A28" t="s">
        <v>406</v>
      </c>
      <c r="B28" t="s">
        <v>676</v>
      </c>
      <c r="C28" t="s">
        <v>702</v>
      </c>
      <c r="D28" t="s">
        <v>431</v>
      </c>
      <c r="E28" s="7">
        <v>0</v>
      </c>
      <c r="F28" s="7">
        <v>235955</v>
      </c>
      <c r="G28" s="7">
        <v>0</v>
      </c>
      <c r="H28" s="7">
        <v>19071953</v>
      </c>
      <c r="I28" s="7">
        <v>0</v>
      </c>
      <c r="J28" s="7">
        <v>0</v>
      </c>
      <c r="K28" s="7">
        <v>386158</v>
      </c>
      <c r="L28" s="7">
        <f t="shared" si="0"/>
        <v>193079.08000000002</v>
      </c>
      <c r="M28" s="7">
        <f t="shared" si="1"/>
        <v>19307908</v>
      </c>
      <c r="N28" s="7">
        <v>19307908</v>
      </c>
      <c r="O28" s="7">
        <f t="shared" si="2"/>
        <v>0</v>
      </c>
      <c r="P28" t="s">
        <v>19</v>
      </c>
    </row>
    <row r="29" spans="1:16" x14ac:dyDescent="0.25">
      <c r="A29" t="s">
        <v>406</v>
      </c>
      <c r="B29" t="s">
        <v>676</v>
      </c>
      <c r="C29" t="s">
        <v>703</v>
      </c>
      <c r="D29" t="s">
        <v>432</v>
      </c>
      <c r="E29" s="7">
        <v>1600000</v>
      </c>
      <c r="F29" s="7">
        <v>13487500</v>
      </c>
      <c r="G29" s="7">
        <v>0</v>
      </c>
      <c r="H29" s="7">
        <v>24387500</v>
      </c>
      <c r="I29" s="7">
        <v>0</v>
      </c>
      <c r="J29" s="7">
        <v>0</v>
      </c>
      <c r="K29" s="7">
        <v>0</v>
      </c>
      <c r="L29" s="7">
        <f t="shared" si="0"/>
        <v>394750</v>
      </c>
      <c r="M29" s="7">
        <f t="shared" si="1"/>
        <v>39475000</v>
      </c>
      <c r="N29" s="7">
        <v>40000468</v>
      </c>
      <c r="O29" s="7">
        <f t="shared" si="2"/>
        <v>525468</v>
      </c>
      <c r="P29" t="s">
        <v>19</v>
      </c>
    </row>
    <row r="30" spans="1:16" x14ac:dyDescent="0.25">
      <c r="A30" t="s">
        <v>406</v>
      </c>
      <c r="B30" t="s">
        <v>676</v>
      </c>
      <c r="C30" t="s">
        <v>704</v>
      </c>
      <c r="D30" t="s">
        <v>433</v>
      </c>
      <c r="E30" s="7">
        <v>4203045</v>
      </c>
      <c r="F30" s="7">
        <v>0</v>
      </c>
      <c r="G30" s="7">
        <v>0</v>
      </c>
      <c r="H30" s="7">
        <v>110796658</v>
      </c>
      <c r="I30" s="7">
        <v>0</v>
      </c>
      <c r="J30" s="7">
        <v>0</v>
      </c>
      <c r="K30" s="7">
        <v>2299988</v>
      </c>
      <c r="L30" s="7">
        <f t="shared" si="0"/>
        <v>1149997.03</v>
      </c>
      <c r="M30" s="7">
        <f t="shared" si="1"/>
        <v>114999703</v>
      </c>
      <c r="N30" s="7">
        <v>114999703</v>
      </c>
      <c r="O30" s="7">
        <f t="shared" si="2"/>
        <v>0</v>
      </c>
      <c r="P30" t="s">
        <v>19</v>
      </c>
    </row>
    <row r="31" spans="1:16" x14ac:dyDescent="0.25">
      <c r="A31" t="s">
        <v>406</v>
      </c>
      <c r="B31" t="s">
        <v>676</v>
      </c>
      <c r="C31" t="s">
        <v>705</v>
      </c>
      <c r="D31" t="s">
        <v>50</v>
      </c>
      <c r="E31" s="7">
        <v>0</v>
      </c>
      <c r="F31" s="7">
        <v>0</v>
      </c>
      <c r="G31" s="7">
        <v>0</v>
      </c>
      <c r="H31" s="7">
        <v>8739881</v>
      </c>
      <c r="I31" s="7">
        <v>0</v>
      </c>
      <c r="J31" s="7">
        <v>0</v>
      </c>
      <c r="K31" s="7">
        <v>0</v>
      </c>
      <c r="L31" s="7">
        <f t="shared" si="0"/>
        <v>87398.81</v>
      </c>
      <c r="M31" s="7">
        <f t="shared" si="1"/>
        <v>8739881</v>
      </c>
      <c r="N31" s="7">
        <v>8739881</v>
      </c>
      <c r="O31" s="7">
        <f t="shared" si="2"/>
        <v>0</v>
      </c>
      <c r="P31" t="s">
        <v>19</v>
      </c>
    </row>
    <row r="32" spans="1:16" x14ac:dyDescent="0.25">
      <c r="A32" t="s">
        <v>406</v>
      </c>
      <c r="B32" t="s">
        <v>676</v>
      </c>
      <c r="C32" t="s">
        <v>706</v>
      </c>
      <c r="D32" t="s">
        <v>434</v>
      </c>
      <c r="E32" s="7">
        <v>0</v>
      </c>
      <c r="F32" s="7">
        <v>18876404</v>
      </c>
      <c r="G32" s="7">
        <v>0</v>
      </c>
      <c r="H32" s="7">
        <v>81123669</v>
      </c>
      <c r="I32" s="7">
        <v>0</v>
      </c>
      <c r="J32" s="7">
        <v>0</v>
      </c>
      <c r="K32" s="7">
        <v>2000002</v>
      </c>
      <c r="L32" s="7">
        <f t="shared" si="0"/>
        <v>1000000.73</v>
      </c>
      <c r="M32" s="7">
        <f t="shared" si="1"/>
        <v>100000073</v>
      </c>
      <c r="N32" s="7">
        <v>100000073</v>
      </c>
      <c r="O32" s="7">
        <f t="shared" si="2"/>
        <v>0</v>
      </c>
      <c r="P32" t="s">
        <v>19</v>
      </c>
    </row>
    <row r="33" spans="1:16" x14ac:dyDescent="0.25">
      <c r="A33" t="s">
        <v>406</v>
      </c>
      <c r="B33" t="s">
        <v>676</v>
      </c>
      <c r="C33" t="s">
        <v>707</v>
      </c>
      <c r="D33" t="s">
        <v>435</v>
      </c>
      <c r="E33" s="7">
        <v>0</v>
      </c>
      <c r="F33" s="7">
        <v>17860588</v>
      </c>
      <c r="G33" s="7">
        <v>0</v>
      </c>
      <c r="H33" s="7">
        <v>59512852</v>
      </c>
      <c r="I33" s="7">
        <v>0</v>
      </c>
      <c r="J33" s="7">
        <v>0</v>
      </c>
      <c r="K33" s="7">
        <v>1547461</v>
      </c>
      <c r="L33" s="7">
        <f t="shared" si="0"/>
        <v>773734.40000000002</v>
      </c>
      <c r="M33" s="7">
        <f t="shared" si="1"/>
        <v>77373440</v>
      </c>
      <c r="N33" s="7">
        <v>77388230</v>
      </c>
      <c r="O33" s="7">
        <f t="shared" si="2"/>
        <v>14790</v>
      </c>
      <c r="P33" t="s">
        <v>19</v>
      </c>
    </row>
    <row r="34" spans="1:16" x14ac:dyDescent="0.25">
      <c r="A34" t="s">
        <v>406</v>
      </c>
      <c r="B34" t="s">
        <v>676</v>
      </c>
      <c r="C34" t="s">
        <v>708</v>
      </c>
      <c r="D34" t="s">
        <v>436</v>
      </c>
      <c r="E34" s="7">
        <v>0</v>
      </c>
      <c r="F34" s="7">
        <v>0</v>
      </c>
      <c r="G34" s="7">
        <v>0</v>
      </c>
      <c r="H34" s="7">
        <v>9050000</v>
      </c>
      <c r="I34" s="7">
        <v>0</v>
      </c>
      <c r="J34" s="7">
        <v>0</v>
      </c>
      <c r="K34" s="7">
        <v>0</v>
      </c>
      <c r="L34" s="7">
        <f t="shared" si="0"/>
        <v>90500</v>
      </c>
      <c r="M34" s="7">
        <f t="shared" si="1"/>
        <v>9050000</v>
      </c>
      <c r="N34" s="7">
        <v>9996946</v>
      </c>
      <c r="O34" s="7">
        <f t="shared" si="2"/>
        <v>946946</v>
      </c>
      <c r="P34" t="s">
        <v>674</v>
      </c>
    </row>
    <row r="35" spans="1:16" x14ac:dyDescent="0.25">
      <c r="A35" t="s">
        <v>406</v>
      </c>
      <c r="B35" t="s">
        <v>676</v>
      </c>
      <c r="C35" t="s">
        <v>709</v>
      </c>
      <c r="D35" t="s">
        <v>437</v>
      </c>
      <c r="E35" s="7">
        <v>7000000</v>
      </c>
      <c r="F35" s="7">
        <v>0</v>
      </c>
      <c r="G35" s="7">
        <v>0</v>
      </c>
      <c r="H35" s="7">
        <v>62153475</v>
      </c>
      <c r="I35" s="7">
        <v>0</v>
      </c>
      <c r="J35" s="7">
        <v>0</v>
      </c>
      <c r="K35" s="7">
        <v>1383069</v>
      </c>
      <c r="L35" s="7">
        <f t="shared" si="0"/>
        <v>691534.75</v>
      </c>
      <c r="M35" s="7">
        <f t="shared" si="1"/>
        <v>69153475</v>
      </c>
      <c r="N35" s="7">
        <v>69247360</v>
      </c>
      <c r="O35" s="7">
        <f t="shared" si="2"/>
        <v>93885</v>
      </c>
      <c r="P35" t="s">
        <v>19</v>
      </c>
    </row>
    <row r="36" spans="1:16" x14ac:dyDescent="0.25">
      <c r="A36" t="s">
        <v>406</v>
      </c>
      <c r="B36" t="s">
        <v>676</v>
      </c>
      <c r="C36" t="s">
        <v>710</v>
      </c>
      <c r="D36" t="s">
        <v>438</v>
      </c>
      <c r="E36" s="7">
        <v>0</v>
      </c>
      <c r="F36" s="7">
        <v>9473712</v>
      </c>
      <c r="G36" s="7">
        <v>7108432</v>
      </c>
      <c r="H36" s="7">
        <v>23417431</v>
      </c>
      <c r="I36" s="7">
        <v>0</v>
      </c>
      <c r="J36" s="7">
        <v>0</v>
      </c>
      <c r="K36" s="7">
        <v>799400</v>
      </c>
      <c r="L36" s="7">
        <f t="shared" si="0"/>
        <v>399995.75</v>
      </c>
      <c r="M36" s="7">
        <f t="shared" si="1"/>
        <v>39999575</v>
      </c>
      <c r="N36" s="7">
        <v>39999575</v>
      </c>
      <c r="O36" s="7">
        <f t="shared" si="2"/>
        <v>0</v>
      </c>
      <c r="P36" t="s">
        <v>19</v>
      </c>
    </row>
    <row r="37" spans="1:16" x14ac:dyDescent="0.25">
      <c r="A37" t="s">
        <v>406</v>
      </c>
      <c r="B37" t="s">
        <v>676</v>
      </c>
      <c r="C37" t="s">
        <v>711</v>
      </c>
      <c r="D37" t="s">
        <v>439</v>
      </c>
      <c r="E37" s="7">
        <v>0</v>
      </c>
      <c r="F37" s="7">
        <v>350000</v>
      </c>
      <c r="G37" s="7">
        <v>0</v>
      </c>
      <c r="H37" s="7">
        <v>40124024</v>
      </c>
      <c r="I37" s="7">
        <v>0</v>
      </c>
      <c r="J37" s="7">
        <v>0</v>
      </c>
      <c r="K37" s="7">
        <v>461733</v>
      </c>
      <c r="L37" s="7">
        <f t="shared" si="0"/>
        <v>404740.24</v>
      </c>
      <c r="M37" s="7">
        <f t="shared" si="1"/>
        <v>40474024</v>
      </c>
      <c r="N37" s="7">
        <v>52312670</v>
      </c>
      <c r="O37" s="7">
        <f t="shared" si="2"/>
        <v>11838646</v>
      </c>
      <c r="P37" t="s">
        <v>19</v>
      </c>
    </row>
    <row r="38" spans="1:16" x14ac:dyDescent="0.25">
      <c r="A38" t="s">
        <v>406</v>
      </c>
      <c r="B38" t="s">
        <v>676</v>
      </c>
      <c r="C38" t="s">
        <v>712</v>
      </c>
      <c r="D38" t="s">
        <v>61</v>
      </c>
      <c r="E38" s="7">
        <v>0</v>
      </c>
      <c r="F38" s="7">
        <v>18370738</v>
      </c>
      <c r="G38" s="7">
        <v>0</v>
      </c>
      <c r="H38" s="7">
        <v>20305720</v>
      </c>
      <c r="I38" s="7">
        <v>0</v>
      </c>
      <c r="J38" s="7">
        <v>0</v>
      </c>
      <c r="K38" s="7">
        <v>773529</v>
      </c>
      <c r="L38" s="7">
        <f t="shared" si="0"/>
        <v>386764.58</v>
      </c>
      <c r="M38" s="7">
        <f t="shared" si="1"/>
        <v>38676458</v>
      </c>
      <c r="N38" s="7">
        <v>38962042</v>
      </c>
      <c r="O38" s="7">
        <f t="shared" si="2"/>
        <v>285584</v>
      </c>
      <c r="P38" t="s">
        <v>19</v>
      </c>
    </row>
    <row r="39" spans="1:16" x14ac:dyDescent="0.25">
      <c r="A39" t="s">
        <v>406</v>
      </c>
      <c r="B39" t="s">
        <v>676</v>
      </c>
      <c r="C39" t="s">
        <v>713</v>
      </c>
      <c r="D39" t="s">
        <v>998</v>
      </c>
      <c r="E39" s="7">
        <v>0</v>
      </c>
      <c r="F39" s="7">
        <v>0</v>
      </c>
      <c r="G39" s="7">
        <v>0</v>
      </c>
      <c r="H39" s="7">
        <v>3071715</v>
      </c>
      <c r="I39" s="7">
        <v>0</v>
      </c>
      <c r="J39" s="7">
        <v>0</v>
      </c>
      <c r="K39" s="7">
        <v>0</v>
      </c>
      <c r="L39" s="7">
        <f t="shared" si="0"/>
        <v>30717.15</v>
      </c>
      <c r="M39" s="7">
        <f t="shared" si="1"/>
        <v>3071715</v>
      </c>
      <c r="N39" s="7">
        <v>3071715</v>
      </c>
      <c r="O39" s="7">
        <f t="shared" si="2"/>
        <v>0</v>
      </c>
      <c r="P39" t="s">
        <v>19</v>
      </c>
    </row>
    <row r="40" spans="1:16" x14ac:dyDescent="0.25">
      <c r="A40" t="s">
        <v>406</v>
      </c>
      <c r="B40" t="s">
        <v>676</v>
      </c>
      <c r="C40" t="s">
        <v>714</v>
      </c>
      <c r="D40" t="s">
        <v>77</v>
      </c>
      <c r="E40" s="7">
        <v>4050000</v>
      </c>
      <c r="F40" s="7">
        <v>1700000</v>
      </c>
      <c r="G40" s="7">
        <v>0</v>
      </c>
      <c r="H40" s="7">
        <v>28986512</v>
      </c>
      <c r="I40" s="7">
        <v>0</v>
      </c>
      <c r="J40" s="7">
        <v>0</v>
      </c>
      <c r="K40" s="7">
        <v>693460</v>
      </c>
      <c r="L40" s="7">
        <f t="shared" si="0"/>
        <v>347365.12</v>
      </c>
      <c r="M40" s="7">
        <f t="shared" si="1"/>
        <v>34736512</v>
      </c>
      <c r="N40" s="7">
        <v>34999868</v>
      </c>
      <c r="O40" s="7">
        <f t="shared" si="2"/>
        <v>263356</v>
      </c>
      <c r="P40" t="s">
        <v>19</v>
      </c>
    </row>
    <row r="41" spans="1:16" x14ac:dyDescent="0.25">
      <c r="A41" t="s">
        <v>406</v>
      </c>
      <c r="B41" t="s">
        <v>676</v>
      </c>
      <c r="C41" t="s">
        <v>715</v>
      </c>
      <c r="D41" t="s">
        <v>440</v>
      </c>
      <c r="E41" s="7">
        <v>0</v>
      </c>
      <c r="F41" s="7">
        <v>35200</v>
      </c>
      <c r="G41" s="7">
        <v>0</v>
      </c>
      <c r="H41" s="7">
        <v>12974800</v>
      </c>
      <c r="I41" s="7">
        <v>0</v>
      </c>
      <c r="J41" s="7">
        <v>0</v>
      </c>
      <c r="K41" s="7">
        <v>0</v>
      </c>
      <c r="L41" s="7">
        <f t="shared" si="0"/>
        <v>130100</v>
      </c>
      <c r="M41" s="7">
        <f t="shared" si="1"/>
        <v>13010000</v>
      </c>
      <c r="N41" s="7">
        <v>13010047</v>
      </c>
      <c r="O41" s="7">
        <f t="shared" si="2"/>
        <v>47</v>
      </c>
      <c r="P41" t="s">
        <v>19</v>
      </c>
    </row>
    <row r="42" spans="1:16" x14ac:dyDescent="0.25">
      <c r="A42" t="s">
        <v>406</v>
      </c>
      <c r="B42" t="s">
        <v>676</v>
      </c>
      <c r="C42" t="s">
        <v>716</v>
      </c>
      <c r="D42" t="s">
        <v>441</v>
      </c>
      <c r="E42" s="7">
        <v>0</v>
      </c>
      <c r="F42" s="7">
        <v>0</v>
      </c>
      <c r="G42" s="7">
        <v>0</v>
      </c>
      <c r="H42" s="7">
        <v>14990000</v>
      </c>
      <c r="I42" s="7">
        <v>0</v>
      </c>
      <c r="J42" s="7">
        <v>0</v>
      </c>
      <c r="K42" s="7">
        <v>299800</v>
      </c>
      <c r="L42" s="7">
        <f t="shared" si="0"/>
        <v>149900</v>
      </c>
      <c r="M42" s="7">
        <f t="shared" si="1"/>
        <v>14990000</v>
      </c>
      <c r="N42" s="7">
        <v>14999204</v>
      </c>
      <c r="O42" s="7">
        <f t="shared" si="2"/>
        <v>9204</v>
      </c>
      <c r="P42" t="s">
        <v>19</v>
      </c>
    </row>
    <row r="43" spans="1:16" x14ac:dyDescent="0.25">
      <c r="A43" t="s">
        <v>406</v>
      </c>
      <c r="B43" t="s">
        <v>676</v>
      </c>
      <c r="C43" t="s">
        <v>717</v>
      </c>
      <c r="D43" t="s">
        <v>442</v>
      </c>
      <c r="E43" s="7">
        <v>0</v>
      </c>
      <c r="F43" s="7">
        <v>500511</v>
      </c>
      <c r="G43" s="7">
        <v>0</v>
      </c>
      <c r="H43" s="7">
        <v>19193580</v>
      </c>
      <c r="I43" s="7">
        <v>0</v>
      </c>
      <c r="J43" s="7">
        <v>0</v>
      </c>
      <c r="K43" s="7">
        <v>393882</v>
      </c>
      <c r="L43" s="7">
        <f t="shared" si="0"/>
        <v>196940.91</v>
      </c>
      <c r="M43" s="7">
        <f t="shared" si="1"/>
        <v>19694091</v>
      </c>
      <c r="N43" s="7">
        <v>19694091</v>
      </c>
      <c r="O43" s="7">
        <f t="shared" si="2"/>
        <v>0</v>
      </c>
      <c r="P43" t="s">
        <v>19</v>
      </c>
    </row>
    <row r="44" spans="1:16" x14ac:dyDescent="0.25">
      <c r="A44" t="s">
        <v>406</v>
      </c>
      <c r="B44" t="s">
        <v>676</v>
      </c>
      <c r="C44" t="s">
        <v>718</v>
      </c>
      <c r="D44" t="s">
        <v>443</v>
      </c>
      <c r="E44" s="7">
        <v>0</v>
      </c>
      <c r="F44" s="7">
        <v>15224554</v>
      </c>
      <c r="G44" s="7">
        <v>0</v>
      </c>
      <c r="H44" s="7">
        <v>62937500</v>
      </c>
      <c r="I44" s="7">
        <v>0</v>
      </c>
      <c r="J44" s="7">
        <v>0</v>
      </c>
      <c r="K44" s="7">
        <v>1563241</v>
      </c>
      <c r="L44" s="7">
        <f t="shared" si="0"/>
        <v>781620.54</v>
      </c>
      <c r="M44" s="7">
        <f t="shared" si="1"/>
        <v>78162054</v>
      </c>
      <c r="N44" s="7">
        <v>83920028</v>
      </c>
      <c r="O44" s="7">
        <f t="shared" si="2"/>
        <v>5757974</v>
      </c>
      <c r="P44" t="s">
        <v>19</v>
      </c>
    </row>
    <row r="45" spans="1:16" x14ac:dyDescent="0.25">
      <c r="A45" t="s">
        <v>406</v>
      </c>
      <c r="B45" t="s">
        <v>676</v>
      </c>
      <c r="C45" t="s">
        <v>719</v>
      </c>
      <c r="D45" t="s">
        <v>444</v>
      </c>
      <c r="E45" s="7">
        <v>18639593</v>
      </c>
      <c r="F45" s="7">
        <v>0</v>
      </c>
      <c r="G45" s="7">
        <v>0</v>
      </c>
      <c r="H45" s="7">
        <v>138166125</v>
      </c>
      <c r="I45" s="7">
        <v>0</v>
      </c>
      <c r="J45" s="7">
        <v>0</v>
      </c>
      <c r="K45" s="7">
        <v>3136113</v>
      </c>
      <c r="L45" s="7">
        <f t="shared" si="0"/>
        <v>1568057.18</v>
      </c>
      <c r="M45" s="7">
        <f t="shared" si="1"/>
        <v>156805718</v>
      </c>
      <c r="N45" s="7">
        <v>157800293</v>
      </c>
      <c r="O45" s="7">
        <f t="shared" si="2"/>
        <v>994575</v>
      </c>
      <c r="P45" t="s">
        <v>19</v>
      </c>
    </row>
    <row r="46" spans="1:16" x14ac:dyDescent="0.25">
      <c r="A46" t="s">
        <v>406</v>
      </c>
      <c r="B46" t="s">
        <v>676</v>
      </c>
      <c r="C46" t="s">
        <v>720</v>
      </c>
      <c r="D46" t="s">
        <v>445</v>
      </c>
      <c r="E46" s="7">
        <v>9807107</v>
      </c>
      <c r="F46" s="7">
        <v>8149744</v>
      </c>
      <c r="G46" s="7">
        <v>0</v>
      </c>
      <c r="H46" s="7">
        <v>82043107</v>
      </c>
      <c r="I46" s="7">
        <v>0</v>
      </c>
      <c r="J46" s="7">
        <v>0</v>
      </c>
      <c r="K46" s="7">
        <v>1999998</v>
      </c>
      <c r="L46" s="7">
        <f t="shared" si="0"/>
        <v>999999.58000000007</v>
      </c>
      <c r="M46" s="7">
        <f t="shared" si="1"/>
        <v>99999958</v>
      </c>
      <c r="N46" s="7">
        <v>99999958</v>
      </c>
      <c r="O46" s="7">
        <f t="shared" si="2"/>
        <v>0</v>
      </c>
      <c r="P46" t="s">
        <v>19</v>
      </c>
    </row>
    <row r="47" spans="1:16" x14ac:dyDescent="0.25">
      <c r="A47" t="s">
        <v>406</v>
      </c>
      <c r="B47" t="s">
        <v>676</v>
      </c>
      <c r="C47" t="s">
        <v>721</v>
      </c>
      <c r="D47" t="s">
        <v>446</v>
      </c>
      <c r="E47" s="7">
        <v>467107</v>
      </c>
      <c r="F47" s="7">
        <v>0</v>
      </c>
      <c r="G47" s="7">
        <v>0</v>
      </c>
      <c r="H47" s="7">
        <v>3533031</v>
      </c>
      <c r="I47" s="7">
        <v>0</v>
      </c>
      <c r="J47" s="7">
        <v>0</v>
      </c>
      <c r="K47" s="7">
        <v>80002</v>
      </c>
      <c r="L47" s="7">
        <f t="shared" si="0"/>
        <v>40001.379999999997</v>
      </c>
      <c r="M47" s="7">
        <f t="shared" si="1"/>
        <v>4000138</v>
      </c>
      <c r="N47" s="7">
        <v>4000138</v>
      </c>
      <c r="O47" s="7">
        <f t="shared" si="2"/>
        <v>0</v>
      </c>
      <c r="P47" t="s">
        <v>19</v>
      </c>
    </row>
    <row r="48" spans="1:16" x14ac:dyDescent="0.25">
      <c r="A48" t="s">
        <v>406</v>
      </c>
      <c r="B48" t="s">
        <v>676</v>
      </c>
      <c r="C48" t="s">
        <v>722</v>
      </c>
      <c r="D48" t="s">
        <v>447</v>
      </c>
      <c r="E48" s="7">
        <v>12425875</v>
      </c>
      <c r="F48" s="7">
        <v>1394280</v>
      </c>
      <c r="G48" s="7">
        <v>56267509</v>
      </c>
      <c r="H48" s="7">
        <v>84995790</v>
      </c>
      <c r="I48" s="7">
        <v>0</v>
      </c>
      <c r="J48" s="7">
        <v>0</v>
      </c>
      <c r="K48" s="7">
        <v>3101666</v>
      </c>
      <c r="L48" s="7">
        <f t="shared" si="0"/>
        <v>1550834.54</v>
      </c>
      <c r="M48" s="7">
        <f t="shared" si="1"/>
        <v>155083454</v>
      </c>
      <c r="N48" s="7">
        <v>155085988</v>
      </c>
      <c r="O48" s="7">
        <f t="shared" si="2"/>
        <v>2534</v>
      </c>
      <c r="P48" t="s">
        <v>19</v>
      </c>
    </row>
    <row r="49" spans="1:16" x14ac:dyDescent="0.25">
      <c r="A49" t="s">
        <v>406</v>
      </c>
      <c r="B49" t="s">
        <v>676</v>
      </c>
      <c r="C49" t="s">
        <v>723</v>
      </c>
      <c r="D49" t="s">
        <v>448</v>
      </c>
      <c r="E49" s="7">
        <v>0</v>
      </c>
      <c r="F49" s="7">
        <v>922000</v>
      </c>
      <c r="G49" s="7">
        <v>0</v>
      </c>
      <c r="H49" s="7">
        <v>21078000</v>
      </c>
      <c r="I49" s="7">
        <v>0</v>
      </c>
      <c r="J49" s="7">
        <v>0</v>
      </c>
      <c r="K49" s="7">
        <v>439988</v>
      </c>
      <c r="L49" s="7">
        <f t="shared" si="0"/>
        <v>220000</v>
      </c>
      <c r="M49" s="7">
        <f t="shared" si="1"/>
        <v>22000000</v>
      </c>
      <c r="N49" s="7">
        <v>22000495</v>
      </c>
      <c r="O49" s="7">
        <f t="shared" si="2"/>
        <v>495</v>
      </c>
      <c r="P49" t="s">
        <v>19</v>
      </c>
    </row>
    <row r="50" spans="1:16" x14ac:dyDescent="0.25">
      <c r="A50" t="s">
        <v>406</v>
      </c>
      <c r="B50" t="s">
        <v>676</v>
      </c>
      <c r="C50" t="s">
        <v>724</v>
      </c>
      <c r="D50" t="s">
        <v>449</v>
      </c>
      <c r="E50" s="7">
        <v>0</v>
      </c>
      <c r="F50" s="7">
        <v>4724369</v>
      </c>
      <c r="G50" s="7">
        <v>0</v>
      </c>
      <c r="H50" s="7">
        <v>12975631</v>
      </c>
      <c r="I50" s="7">
        <v>0</v>
      </c>
      <c r="J50" s="7">
        <v>0</v>
      </c>
      <c r="K50" s="7">
        <v>353999</v>
      </c>
      <c r="L50" s="7">
        <f t="shared" si="0"/>
        <v>177000</v>
      </c>
      <c r="M50" s="7">
        <f t="shared" si="1"/>
        <v>17700000</v>
      </c>
      <c r="N50" s="7">
        <v>20030036</v>
      </c>
      <c r="O50" s="7">
        <f t="shared" si="2"/>
        <v>2330036</v>
      </c>
      <c r="P50" t="s">
        <v>19</v>
      </c>
    </row>
    <row r="51" spans="1:16" x14ac:dyDescent="0.25">
      <c r="A51" t="s">
        <v>406</v>
      </c>
      <c r="B51" t="s">
        <v>676</v>
      </c>
      <c r="C51" t="s">
        <v>725</v>
      </c>
      <c r="D51" t="s">
        <v>450</v>
      </c>
      <c r="E51" s="7">
        <v>1070619</v>
      </c>
      <c r="F51" s="7">
        <v>1096833</v>
      </c>
      <c r="G51" s="7">
        <v>0</v>
      </c>
      <c r="H51" s="7">
        <v>19832501</v>
      </c>
      <c r="I51" s="7">
        <v>0</v>
      </c>
      <c r="J51" s="7">
        <v>0</v>
      </c>
      <c r="K51" s="7">
        <v>434457</v>
      </c>
      <c r="L51" s="7">
        <f t="shared" si="0"/>
        <v>219999.53</v>
      </c>
      <c r="M51" s="7">
        <f t="shared" si="1"/>
        <v>21999953</v>
      </c>
      <c r="N51" s="7">
        <v>21999953</v>
      </c>
      <c r="O51" s="7">
        <f t="shared" si="2"/>
        <v>0</v>
      </c>
      <c r="P51" t="s">
        <v>19</v>
      </c>
    </row>
    <row r="52" spans="1:16" x14ac:dyDescent="0.25">
      <c r="A52" t="s">
        <v>406</v>
      </c>
      <c r="B52" t="s">
        <v>676</v>
      </c>
      <c r="C52" t="s">
        <v>726</v>
      </c>
      <c r="D52" t="s">
        <v>451</v>
      </c>
      <c r="E52" s="7">
        <v>0</v>
      </c>
      <c r="F52" s="7">
        <v>551991</v>
      </c>
      <c r="G52" s="7">
        <v>0</v>
      </c>
      <c r="H52" s="7">
        <v>14857399</v>
      </c>
      <c r="I52" s="7">
        <v>0</v>
      </c>
      <c r="J52" s="7">
        <v>0</v>
      </c>
      <c r="K52" s="7">
        <v>308186</v>
      </c>
      <c r="L52" s="7">
        <f t="shared" si="0"/>
        <v>154093.9</v>
      </c>
      <c r="M52" s="7">
        <f t="shared" si="1"/>
        <v>15409390</v>
      </c>
      <c r="N52" s="7">
        <v>15409390</v>
      </c>
      <c r="O52" s="7">
        <f t="shared" si="2"/>
        <v>0</v>
      </c>
      <c r="P52" t="s">
        <v>19</v>
      </c>
    </row>
    <row r="53" spans="1:16" x14ac:dyDescent="0.25">
      <c r="A53" t="s">
        <v>406</v>
      </c>
      <c r="B53" t="s">
        <v>676</v>
      </c>
      <c r="C53" t="s">
        <v>727</v>
      </c>
      <c r="D53" t="s">
        <v>452</v>
      </c>
      <c r="E53" s="7">
        <v>5263232</v>
      </c>
      <c r="F53" s="7">
        <v>7941652</v>
      </c>
      <c r="G53" s="7">
        <v>0</v>
      </c>
      <c r="H53" s="7">
        <v>109521246</v>
      </c>
      <c r="I53" s="7">
        <v>0</v>
      </c>
      <c r="J53" s="7">
        <v>0</v>
      </c>
      <c r="K53" s="7">
        <v>2454483</v>
      </c>
      <c r="L53" s="7">
        <f t="shared" si="0"/>
        <v>1227261.3</v>
      </c>
      <c r="M53" s="7">
        <f t="shared" si="1"/>
        <v>122726130</v>
      </c>
      <c r="N53" s="7">
        <v>122726130</v>
      </c>
      <c r="O53" s="7">
        <f t="shared" si="2"/>
        <v>0</v>
      </c>
      <c r="P53" t="s">
        <v>19</v>
      </c>
    </row>
    <row r="54" spans="1:16" x14ac:dyDescent="0.25">
      <c r="A54" t="s">
        <v>406</v>
      </c>
      <c r="B54" t="s">
        <v>676</v>
      </c>
      <c r="C54" t="s">
        <v>728</v>
      </c>
      <c r="D54" t="s">
        <v>453</v>
      </c>
      <c r="E54" s="7">
        <v>0</v>
      </c>
      <c r="F54" s="7">
        <v>0</v>
      </c>
      <c r="G54" s="7">
        <v>0</v>
      </c>
      <c r="H54" s="7">
        <v>6157327</v>
      </c>
      <c r="I54" s="7">
        <v>0</v>
      </c>
      <c r="J54" s="7">
        <v>0</v>
      </c>
      <c r="K54" s="7">
        <v>123145</v>
      </c>
      <c r="L54" s="7">
        <f t="shared" si="0"/>
        <v>61573.270000000004</v>
      </c>
      <c r="M54" s="7">
        <f t="shared" si="1"/>
        <v>6157327</v>
      </c>
      <c r="N54" s="7">
        <v>6197327</v>
      </c>
      <c r="O54" s="7">
        <f t="shared" si="2"/>
        <v>40000</v>
      </c>
      <c r="P54" t="s">
        <v>19</v>
      </c>
    </row>
    <row r="55" spans="1:16" x14ac:dyDescent="0.25">
      <c r="A55" t="s">
        <v>406</v>
      </c>
      <c r="B55" t="s">
        <v>676</v>
      </c>
      <c r="C55" t="s">
        <v>729</v>
      </c>
      <c r="D55" t="s">
        <v>454</v>
      </c>
      <c r="E55" s="7">
        <v>0</v>
      </c>
      <c r="F55" s="7">
        <v>0</v>
      </c>
      <c r="G55" s="7">
        <v>0</v>
      </c>
      <c r="H55" s="7">
        <v>17500000</v>
      </c>
      <c r="I55" s="7">
        <v>0</v>
      </c>
      <c r="J55" s="7">
        <v>0</v>
      </c>
      <c r="K55" s="7">
        <v>0</v>
      </c>
      <c r="L55" s="7">
        <f t="shared" si="0"/>
        <v>175000</v>
      </c>
      <c r="M55" s="7">
        <f t="shared" si="1"/>
        <v>17500000</v>
      </c>
      <c r="N55" s="7">
        <v>20000011</v>
      </c>
      <c r="O55" s="7">
        <f t="shared" si="2"/>
        <v>2500011</v>
      </c>
      <c r="P55" t="s">
        <v>19</v>
      </c>
    </row>
    <row r="56" spans="1:16" x14ac:dyDescent="0.25">
      <c r="A56" t="s">
        <v>406</v>
      </c>
      <c r="B56" t="s">
        <v>676</v>
      </c>
      <c r="C56" t="s">
        <v>730</v>
      </c>
      <c r="D56" t="s">
        <v>455</v>
      </c>
      <c r="E56" s="7">
        <v>0</v>
      </c>
      <c r="F56" s="7">
        <v>965270</v>
      </c>
      <c r="G56" s="7">
        <v>0</v>
      </c>
      <c r="H56" s="7">
        <v>9034730</v>
      </c>
      <c r="I56" s="7">
        <v>0</v>
      </c>
      <c r="J56" s="7">
        <v>0</v>
      </c>
      <c r="K56" s="7">
        <v>199999</v>
      </c>
      <c r="L56" s="7">
        <f t="shared" si="0"/>
        <v>100000</v>
      </c>
      <c r="M56" s="7">
        <f t="shared" si="1"/>
        <v>10000000</v>
      </c>
      <c r="N56" s="7">
        <v>14999472</v>
      </c>
      <c r="O56" s="7">
        <f t="shared" si="2"/>
        <v>4999472</v>
      </c>
      <c r="P56" t="s">
        <v>19</v>
      </c>
    </row>
    <row r="57" spans="1:16" x14ac:dyDescent="0.25">
      <c r="A57" t="s">
        <v>406</v>
      </c>
      <c r="B57" t="s">
        <v>676</v>
      </c>
      <c r="C57" t="s">
        <v>731</v>
      </c>
      <c r="D57" t="s">
        <v>456</v>
      </c>
      <c r="E57" s="7">
        <v>0</v>
      </c>
      <c r="F57" s="7">
        <v>0</v>
      </c>
      <c r="G57" s="7">
        <v>0</v>
      </c>
      <c r="H57" s="7">
        <v>4550000</v>
      </c>
      <c r="I57" s="7">
        <v>0</v>
      </c>
      <c r="J57" s="7">
        <v>0</v>
      </c>
      <c r="K57" s="7">
        <v>91000</v>
      </c>
      <c r="L57" s="7">
        <f t="shared" si="0"/>
        <v>45500</v>
      </c>
      <c r="M57" s="7">
        <f t="shared" si="1"/>
        <v>4550000</v>
      </c>
      <c r="N57" s="7">
        <v>22001188</v>
      </c>
      <c r="O57" s="7">
        <f t="shared" si="2"/>
        <v>17451188</v>
      </c>
      <c r="P57" t="s">
        <v>19</v>
      </c>
    </row>
    <row r="58" spans="1:16" x14ac:dyDescent="0.25">
      <c r="A58" t="s">
        <v>406</v>
      </c>
      <c r="B58" t="s">
        <v>676</v>
      </c>
      <c r="C58" t="s">
        <v>732</v>
      </c>
      <c r="D58" t="s">
        <v>457</v>
      </c>
      <c r="E58" s="7">
        <v>0</v>
      </c>
      <c r="F58" s="7">
        <v>0</v>
      </c>
      <c r="G58" s="7">
        <v>0</v>
      </c>
      <c r="H58" s="7">
        <v>5437062</v>
      </c>
      <c r="I58" s="7">
        <v>0</v>
      </c>
      <c r="J58" s="7">
        <v>0</v>
      </c>
      <c r="K58" s="7">
        <v>0</v>
      </c>
      <c r="L58" s="7">
        <f t="shared" si="0"/>
        <v>54370.62</v>
      </c>
      <c r="M58" s="7">
        <f t="shared" si="1"/>
        <v>5437062</v>
      </c>
      <c r="N58" s="7">
        <v>21999921</v>
      </c>
      <c r="O58" s="7">
        <f t="shared" si="2"/>
        <v>16562859</v>
      </c>
      <c r="P58" t="s">
        <v>19</v>
      </c>
    </row>
    <row r="59" spans="1:16" x14ac:dyDescent="0.25">
      <c r="A59" t="s">
        <v>406</v>
      </c>
      <c r="B59" t="s">
        <v>676</v>
      </c>
      <c r="C59" t="s">
        <v>733</v>
      </c>
      <c r="D59" t="s">
        <v>458</v>
      </c>
      <c r="E59" s="7">
        <v>0</v>
      </c>
      <c r="F59" s="7">
        <v>0</v>
      </c>
      <c r="G59" s="7">
        <v>0</v>
      </c>
      <c r="H59" s="7">
        <v>8000000</v>
      </c>
      <c r="I59" s="7">
        <v>0</v>
      </c>
      <c r="J59" s="7">
        <v>0</v>
      </c>
      <c r="K59" s="7">
        <v>0</v>
      </c>
      <c r="L59" s="7">
        <f t="shared" si="0"/>
        <v>80000</v>
      </c>
      <c r="M59" s="7">
        <f t="shared" si="1"/>
        <v>8000000</v>
      </c>
      <c r="N59" s="7">
        <v>8000088</v>
      </c>
      <c r="O59" s="7">
        <f t="shared" si="2"/>
        <v>88</v>
      </c>
      <c r="P59" t="s">
        <v>19</v>
      </c>
    </row>
    <row r="60" spans="1:16" x14ac:dyDescent="0.25">
      <c r="A60" t="s">
        <v>406</v>
      </c>
      <c r="B60" t="s">
        <v>676</v>
      </c>
      <c r="C60" t="s">
        <v>734</v>
      </c>
      <c r="D60" t="s">
        <v>459</v>
      </c>
      <c r="E60" s="7">
        <v>1188215</v>
      </c>
      <c r="F60" s="7">
        <v>2502554</v>
      </c>
      <c r="G60" s="7">
        <v>0</v>
      </c>
      <c r="H60" s="7">
        <v>38125632</v>
      </c>
      <c r="I60" s="7">
        <v>0</v>
      </c>
      <c r="J60" s="7">
        <v>0</v>
      </c>
      <c r="K60" s="7">
        <v>820102</v>
      </c>
      <c r="L60" s="7">
        <f t="shared" si="0"/>
        <v>418164.01</v>
      </c>
      <c r="M60" s="7">
        <f t="shared" si="1"/>
        <v>41816401</v>
      </c>
      <c r="N60" s="7">
        <v>41816401</v>
      </c>
      <c r="O60" s="7">
        <f t="shared" si="2"/>
        <v>0</v>
      </c>
      <c r="P60" t="s">
        <v>19</v>
      </c>
    </row>
    <row r="61" spans="1:16" x14ac:dyDescent="0.25">
      <c r="A61" t="s">
        <v>406</v>
      </c>
      <c r="B61" t="s">
        <v>676</v>
      </c>
      <c r="C61" t="s">
        <v>735</v>
      </c>
      <c r="D61" t="s">
        <v>460</v>
      </c>
      <c r="E61" s="7">
        <v>0</v>
      </c>
      <c r="F61" s="7">
        <v>0</v>
      </c>
      <c r="G61" s="7">
        <v>0</v>
      </c>
      <c r="H61" s="7">
        <v>24999578</v>
      </c>
      <c r="I61" s="7">
        <v>0</v>
      </c>
      <c r="J61" s="7">
        <v>0</v>
      </c>
      <c r="K61" s="7">
        <v>499202</v>
      </c>
      <c r="L61" s="7">
        <f t="shared" si="0"/>
        <v>249995.78</v>
      </c>
      <c r="M61" s="7">
        <f t="shared" si="1"/>
        <v>24999578</v>
      </c>
      <c r="N61" s="7">
        <v>24999578</v>
      </c>
      <c r="O61" s="7">
        <f t="shared" si="2"/>
        <v>0</v>
      </c>
      <c r="P61" t="s">
        <v>19</v>
      </c>
    </row>
    <row r="62" spans="1:16" x14ac:dyDescent="0.25">
      <c r="A62" t="s">
        <v>406</v>
      </c>
      <c r="B62" t="s">
        <v>676</v>
      </c>
      <c r="C62" t="s">
        <v>736</v>
      </c>
      <c r="D62" t="s">
        <v>461</v>
      </c>
      <c r="E62" s="7">
        <v>0</v>
      </c>
      <c r="F62" s="7">
        <v>0</v>
      </c>
      <c r="G62" s="7">
        <v>0</v>
      </c>
      <c r="H62" s="7">
        <v>86375602</v>
      </c>
      <c r="I62" s="7">
        <v>0</v>
      </c>
      <c r="J62" s="7">
        <v>0</v>
      </c>
      <c r="K62" s="7">
        <v>1623766</v>
      </c>
      <c r="L62" s="7">
        <f t="shared" si="0"/>
        <v>863756.02</v>
      </c>
      <c r="M62" s="7">
        <f t="shared" si="1"/>
        <v>86375602</v>
      </c>
      <c r="N62" s="7">
        <v>120412347</v>
      </c>
      <c r="O62" s="7">
        <f t="shared" si="2"/>
        <v>34036745</v>
      </c>
      <c r="P62" t="s">
        <v>19</v>
      </c>
    </row>
    <row r="63" spans="1:16" x14ac:dyDescent="0.25">
      <c r="A63" t="s">
        <v>406</v>
      </c>
      <c r="B63" t="s">
        <v>676</v>
      </c>
      <c r="C63" t="s">
        <v>737</v>
      </c>
      <c r="D63" t="s">
        <v>462</v>
      </c>
      <c r="E63" s="7">
        <v>0</v>
      </c>
      <c r="F63" s="7">
        <v>0</v>
      </c>
      <c r="G63" s="7">
        <v>0</v>
      </c>
      <c r="H63" s="7">
        <v>16189102</v>
      </c>
      <c r="I63" s="7">
        <v>0</v>
      </c>
      <c r="J63" s="7">
        <v>0</v>
      </c>
      <c r="K63" s="7">
        <v>320000</v>
      </c>
      <c r="L63" s="7">
        <f t="shared" si="0"/>
        <v>161891.01999999999</v>
      </c>
      <c r="M63" s="7">
        <f t="shared" si="1"/>
        <v>16189102</v>
      </c>
      <c r="N63" s="7">
        <v>16189102</v>
      </c>
      <c r="O63" s="7">
        <f t="shared" si="2"/>
        <v>0</v>
      </c>
      <c r="P63" t="s">
        <v>19</v>
      </c>
    </row>
    <row r="64" spans="1:16" x14ac:dyDescent="0.25">
      <c r="A64" t="s">
        <v>406</v>
      </c>
      <c r="B64" t="s">
        <v>676</v>
      </c>
      <c r="C64" t="s">
        <v>738</v>
      </c>
      <c r="D64" t="s">
        <v>463</v>
      </c>
      <c r="E64" s="7">
        <v>0</v>
      </c>
      <c r="F64" s="7">
        <v>0</v>
      </c>
      <c r="G64" s="7">
        <v>0</v>
      </c>
      <c r="H64" s="7">
        <v>6955247</v>
      </c>
      <c r="I64" s="7">
        <v>0</v>
      </c>
      <c r="J64" s="7">
        <v>0</v>
      </c>
      <c r="K64" s="7">
        <v>0</v>
      </c>
      <c r="L64" s="7">
        <f t="shared" si="0"/>
        <v>69552.47</v>
      </c>
      <c r="M64" s="7">
        <f t="shared" si="1"/>
        <v>6955247</v>
      </c>
      <c r="N64" s="7">
        <v>6955247</v>
      </c>
      <c r="O64" s="7">
        <f t="shared" si="2"/>
        <v>0</v>
      </c>
      <c r="P64" t="s">
        <v>19</v>
      </c>
    </row>
    <row r="65" spans="1:16" x14ac:dyDescent="0.25">
      <c r="A65" t="s">
        <v>406</v>
      </c>
      <c r="B65" t="s">
        <v>676</v>
      </c>
      <c r="C65" t="s">
        <v>739</v>
      </c>
      <c r="D65" t="s">
        <v>464</v>
      </c>
      <c r="E65" s="7">
        <v>2923858</v>
      </c>
      <c r="F65" s="7">
        <v>19448417</v>
      </c>
      <c r="G65" s="7">
        <v>0</v>
      </c>
      <c r="H65" s="7">
        <v>27509285</v>
      </c>
      <c r="I65" s="7">
        <v>0</v>
      </c>
      <c r="J65" s="7">
        <v>0</v>
      </c>
      <c r="K65" s="7">
        <v>997630</v>
      </c>
      <c r="L65" s="7">
        <f t="shared" si="0"/>
        <v>498815.60000000003</v>
      </c>
      <c r="M65" s="7">
        <f t="shared" si="1"/>
        <v>49881560</v>
      </c>
      <c r="N65" s="7">
        <v>49999172</v>
      </c>
      <c r="O65" s="7">
        <f t="shared" si="2"/>
        <v>117612</v>
      </c>
      <c r="P65" t="s">
        <v>19</v>
      </c>
    </row>
    <row r="66" spans="1:16" x14ac:dyDescent="0.25">
      <c r="A66" t="s">
        <v>406</v>
      </c>
      <c r="B66" t="s">
        <v>676</v>
      </c>
      <c r="C66" t="s">
        <v>740</v>
      </c>
      <c r="D66" t="s">
        <v>465</v>
      </c>
      <c r="E66" s="7">
        <v>0</v>
      </c>
      <c r="F66" s="7">
        <v>1150000</v>
      </c>
      <c r="G66" s="7">
        <v>0</v>
      </c>
      <c r="H66" s="7">
        <v>2100000</v>
      </c>
      <c r="I66" s="7">
        <v>0</v>
      </c>
      <c r="J66" s="7">
        <v>0</v>
      </c>
      <c r="K66" s="7">
        <v>65000</v>
      </c>
      <c r="L66" s="7">
        <f t="shared" si="0"/>
        <v>32500</v>
      </c>
      <c r="M66" s="7">
        <f t="shared" si="1"/>
        <v>3250000</v>
      </c>
      <c r="N66" s="7">
        <v>3569115</v>
      </c>
      <c r="O66" s="7">
        <f t="shared" si="2"/>
        <v>319115</v>
      </c>
      <c r="P66" t="s">
        <v>19</v>
      </c>
    </row>
    <row r="67" spans="1:16" x14ac:dyDescent="0.25">
      <c r="A67" t="s">
        <v>406</v>
      </c>
      <c r="B67" t="s">
        <v>676</v>
      </c>
      <c r="C67" t="s">
        <v>741</v>
      </c>
      <c r="D67" t="s">
        <v>999</v>
      </c>
      <c r="E67" s="7">
        <v>8175000</v>
      </c>
      <c r="F67" s="7">
        <v>19745391</v>
      </c>
      <c r="G67" s="7">
        <v>0</v>
      </c>
      <c r="H67" s="7">
        <v>92102109</v>
      </c>
      <c r="I67" s="7">
        <v>0</v>
      </c>
      <c r="J67" s="7">
        <v>0</v>
      </c>
      <c r="K67" s="7">
        <v>2400450</v>
      </c>
      <c r="L67" s="7">
        <f t="shared" ref="L67:L130" si="3">SUM(E67:J67)*0.01</f>
        <v>1200225</v>
      </c>
      <c r="M67" s="7">
        <f t="shared" ref="M67:M130" si="4">SUM(E67:J67)</f>
        <v>120022500</v>
      </c>
      <c r="N67" s="7">
        <v>144516612</v>
      </c>
      <c r="O67" s="7">
        <f t="shared" ref="O67:O130" si="5">N67-M67</f>
        <v>24494112</v>
      </c>
      <c r="P67" t="s">
        <v>19</v>
      </c>
    </row>
    <row r="68" spans="1:16" x14ac:dyDescent="0.25">
      <c r="A68" t="s">
        <v>406</v>
      </c>
      <c r="B68" t="s">
        <v>676</v>
      </c>
      <c r="C68" t="s">
        <v>742</v>
      </c>
      <c r="D68" t="s">
        <v>467</v>
      </c>
      <c r="E68" s="7">
        <v>0</v>
      </c>
      <c r="F68" s="7">
        <v>1430030</v>
      </c>
      <c r="G68" s="7">
        <v>0</v>
      </c>
      <c r="H68" s="7">
        <v>14432470</v>
      </c>
      <c r="I68" s="7">
        <v>0</v>
      </c>
      <c r="J68" s="7">
        <v>0</v>
      </c>
      <c r="K68" s="7">
        <v>317249</v>
      </c>
      <c r="L68" s="7">
        <f t="shared" si="3"/>
        <v>158625</v>
      </c>
      <c r="M68" s="7">
        <f t="shared" si="4"/>
        <v>15862500</v>
      </c>
      <c r="N68" s="7">
        <v>18618180</v>
      </c>
      <c r="O68" s="7">
        <f t="shared" si="5"/>
        <v>2755680</v>
      </c>
      <c r="P68" t="s">
        <v>19</v>
      </c>
    </row>
    <row r="69" spans="1:16" x14ac:dyDescent="0.25">
      <c r="A69" t="s">
        <v>406</v>
      </c>
      <c r="B69" t="s">
        <v>676</v>
      </c>
      <c r="C69" t="s">
        <v>743</v>
      </c>
      <c r="D69" t="s">
        <v>468</v>
      </c>
      <c r="E69" s="7">
        <v>7202412</v>
      </c>
      <c r="F69" s="7">
        <v>0</v>
      </c>
      <c r="G69" s="7">
        <v>0</v>
      </c>
      <c r="H69" s="7">
        <v>14797510</v>
      </c>
      <c r="I69" s="7">
        <v>0</v>
      </c>
      <c r="J69" s="7">
        <v>0</v>
      </c>
      <c r="K69" s="7">
        <v>0</v>
      </c>
      <c r="L69" s="7">
        <f t="shared" si="3"/>
        <v>219999.22</v>
      </c>
      <c r="M69" s="7">
        <f t="shared" si="4"/>
        <v>21999922</v>
      </c>
      <c r="N69" s="7">
        <v>21999922</v>
      </c>
      <c r="O69" s="7">
        <f t="shared" si="5"/>
        <v>0</v>
      </c>
      <c r="P69" t="s">
        <v>19</v>
      </c>
    </row>
    <row r="70" spans="1:16" x14ac:dyDescent="0.25">
      <c r="A70" t="s">
        <v>406</v>
      </c>
      <c r="B70" t="s">
        <v>676</v>
      </c>
      <c r="C70" t="s">
        <v>744</v>
      </c>
      <c r="D70" t="s">
        <v>469</v>
      </c>
      <c r="E70" s="7">
        <v>142613</v>
      </c>
      <c r="F70" s="7">
        <v>213243</v>
      </c>
      <c r="G70" s="7">
        <v>0</v>
      </c>
      <c r="H70" s="7">
        <v>1939132</v>
      </c>
      <c r="I70" s="7">
        <v>0</v>
      </c>
      <c r="J70" s="7">
        <v>0</v>
      </c>
      <c r="K70" s="7">
        <v>0</v>
      </c>
      <c r="L70" s="7">
        <f t="shared" si="3"/>
        <v>22949.88</v>
      </c>
      <c r="M70" s="7">
        <f t="shared" si="4"/>
        <v>2294988</v>
      </c>
      <c r="N70" s="7">
        <v>2294988</v>
      </c>
      <c r="O70" s="7">
        <f t="shared" si="5"/>
        <v>0</v>
      </c>
      <c r="P70" t="s">
        <v>19</v>
      </c>
    </row>
    <row r="71" spans="1:16" x14ac:dyDescent="0.25">
      <c r="A71" t="s">
        <v>406</v>
      </c>
      <c r="B71" t="s">
        <v>676</v>
      </c>
      <c r="C71" t="s">
        <v>745</v>
      </c>
      <c r="D71" t="s">
        <v>470</v>
      </c>
      <c r="E71" s="7">
        <v>0</v>
      </c>
      <c r="F71" s="7">
        <v>8749210</v>
      </c>
      <c r="G71" s="7">
        <v>0</v>
      </c>
      <c r="H71" s="7">
        <v>133096726</v>
      </c>
      <c r="I71" s="7">
        <v>0</v>
      </c>
      <c r="J71" s="7">
        <v>0</v>
      </c>
      <c r="K71" s="7">
        <v>2836913</v>
      </c>
      <c r="L71" s="7">
        <f t="shared" si="3"/>
        <v>1418459.36</v>
      </c>
      <c r="M71" s="7">
        <f t="shared" si="4"/>
        <v>141845936</v>
      </c>
      <c r="N71" s="7">
        <v>141845936</v>
      </c>
      <c r="O71" s="7">
        <f t="shared" si="5"/>
        <v>0</v>
      </c>
      <c r="P71" t="s">
        <v>19</v>
      </c>
    </row>
    <row r="72" spans="1:16" x14ac:dyDescent="0.25">
      <c r="A72" t="s">
        <v>406</v>
      </c>
      <c r="B72" t="s">
        <v>676</v>
      </c>
      <c r="C72" t="s">
        <v>746</v>
      </c>
      <c r="D72" t="s">
        <v>471</v>
      </c>
      <c r="E72" s="7">
        <v>0</v>
      </c>
      <c r="F72" s="7">
        <v>0</v>
      </c>
      <c r="G72" s="7">
        <v>0</v>
      </c>
      <c r="H72" s="7">
        <v>5000000</v>
      </c>
      <c r="I72" s="7">
        <v>0</v>
      </c>
      <c r="J72" s="7">
        <v>0</v>
      </c>
      <c r="K72" s="7">
        <v>100000</v>
      </c>
      <c r="L72" s="7">
        <f t="shared" si="3"/>
        <v>50000</v>
      </c>
      <c r="M72" s="7">
        <f t="shared" si="4"/>
        <v>5000000</v>
      </c>
      <c r="N72" s="7">
        <v>19933195</v>
      </c>
      <c r="O72" s="7">
        <f t="shared" si="5"/>
        <v>14933195</v>
      </c>
      <c r="P72" t="s">
        <v>19</v>
      </c>
    </row>
    <row r="73" spans="1:16" x14ac:dyDescent="0.25">
      <c r="A73" t="s">
        <v>406</v>
      </c>
      <c r="B73" t="s">
        <v>676</v>
      </c>
      <c r="C73" t="s">
        <v>747</v>
      </c>
      <c r="D73" t="s">
        <v>472</v>
      </c>
      <c r="E73" s="7">
        <v>12424623</v>
      </c>
      <c r="F73" s="7">
        <v>38250000</v>
      </c>
      <c r="G73" s="7">
        <v>0</v>
      </c>
      <c r="H73" s="7">
        <v>78698377</v>
      </c>
      <c r="I73" s="7">
        <v>0</v>
      </c>
      <c r="J73" s="7">
        <v>0</v>
      </c>
      <c r="K73" s="7">
        <v>1625179</v>
      </c>
      <c r="L73" s="7">
        <f t="shared" si="3"/>
        <v>1293730</v>
      </c>
      <c r="M73" s="7">
        <f t="shared" si="4"/>
        <v>129373000</v>
      </c>
      <c r="N73" s="7">
        <v>186597363</v>
      </c>
      <c r="O73" s="7">
        <f t="shared" si="5"/>
        <v>57224363</v>
      </c>
      <c r="P73" t="s">
        <v>19</v>
      </c>
    </row>
    <row r="74" spans="1:16" x14ac:dyDescent="0.25">
      <c r="A74" t="s">
        <v>406</v>
      </c>
      <c r="B74" t="s">
        <v>676</v>
      </c>
      <c r="C74" t="s">
        <v>748</v>
      </c>
      <c r="D74" t="s">
        <v>474</v>
      </c>
      <c r="E74" s="7">
        <v>9788518</v>
      </c>
      <c r="F74" s="7">
        <v>11211482</v>
      </c>
      <c r="G74" s="7">
        <v>0</v>
      </c>
      <c r="H74" s="7">
        <v>0</v>
      </c>
      <c r="I74" s="7">
        <v>0</v>
      </c>
      <c r="J74" s="7">
        <v>0</v>
      </c>
      <c r="K74" s="7">
        <v>418466</v>
      </c>
      <c r="L74" s="7">
        <f t="shared" si="3"/>
        <v>210000</v>
      </c>
      <c r="M74" s="7">
        <f t="shared" si="4"/>
        <v>21000000</v>
      </c>
      <c r="N74" s="7">
        <v>24720219</v>
      </c>
      <c r="O74" s="7">
        <f t="shared" si="5"/>
        <v>3720219</v>
      </c>
      <c r="P74" t="s">
        <v>19</v>
      </c>
    </row>
    <row r="75" spans="1:16" x14ac:dyDescent="0.25">
      <c r="A75" t="s">
        <v>406</v>
      </c>
      <c r="B75" t="s">
        <v>676</v>
      </c>
      <c r="C75" t="s">
        <v>749</v>
      </c>
      <c r="D75" t="s">
        <v>475</v>
      </c>
      <c r="E75" s="7">
        <v>0</v>
      </c>
      <c r="F75" s="7">
        <v>0</v>
      </c>
      <c r="G75" s="7">
        <v>0</v>
      </c>
      <c r="H75" s="7">
        <v>80700000</v>
      </c>
      <c r="I75" s="7">
        <v>0</v>
      </c>
      <c r="J75" s="7">
        <v>0</v>
      </c>
      <c r="K75" s="7">
        <v>1613258</v>
      </c>
      <c r="L75" s="7">
        <f t="shared" si="3"/>
        <v>807000</v>
      </c>
      <c r="M75" s="7">
        <f t="shared" si="4"/>
        <v>80700000</v>
      </c>
      <c r="N75" s="7">
        <v>117000227</v>
      </c>
      <c r="O75" s="7">
        <f t="shared" si="5"/>
        <v>36300227</v>
      </c>
      <c r="P75" t="s">
        <v>19</v>
      </c>
    </row>
    <row r="76" spans="1:16" x14ac:dyDescent="0.25">
      <c r="A76" t="s">
        <v>406</v>
      </c>
      <c r="B76" t="s">
        <v>676</v>
      </c>
      <c r="C76" t="s">
        <v>750</v>
      </c>
      <c r="D76" t="s">
        <v>476</v>
      </c>
      <c r="E76" s="7">
        <v>120603</v>
      </c>
      <c r="F76" s="7">
        <v>0</v>
      </c>
      <c r="G76" s="7">
        <v>0</v>
      </c>
      <c r="H76" s="7">
        <v>10757614</v>
      </c>
      <c r="I76" s="7">
        <v>0</v>
      </c>
      <c r="J76" s="7">
        <v>0</v>
      </c>
      <c r="K76" s="7">
        <v>0</v>
      </c>
      <c r="L76" s="7">
        <f t="shared" si="3"/>
        <v>108782.17</v>
      </c>
      <c r="M76" s="7">
        <f t="shared" si="4"/>
        <v>10878217</v>
      </c>
      <c r="N76" s="7">
        <v>10878217</v>
      </c>
      <c r="O76" s="7">
        <f t="shared" si="5"/>
        <v>0</v>
      </c>
      <c r="P76" t="s">
        <v>19</v>
      </c>
    </row>
    <row r="77" spans="1:16" x14ac:dyDescent="0.25">
      <c r="A77" t="s">
        <v>406</v>
      </c>
      <c r="B77" t="s">
        <v>676</v>
      </c>
      <c r="C77" t="s">
        <v>751</v>
      </c>
      <c r="D77" t="s">
        <v>477</v>
      </c>
      <c r="E77" s="7">
        <v>0</v>
      </c>
      <c r="F77" s="7">
        <v>0</v>
      </c>
      <c r="G77" s="7">
        <v>0</v>
      </c>
      <c r="H77" s="7">
        <v>6504067</v>
      </c>
      <c r="I77" s="7">
        <v>0</v>
      </c>
      <c r="J77" s="7">
        <v>0</v>
      </c>
      <c r="K77" s="7">
        <v>130000</v>
      </c>
      <c r="L77" s="7">
        <f t="shared" si="3"/>
        <v>65040.67</v>
      </c>
      <c r="M77" s="7">
        <f t="shared" si="4"/>
        <v>6504067</v>
      </c>
      <c r="N77" s="7">
        <v>6504067</v>
      </c>
      <c r="O77" s="7">
        <f t="shared" si="5"/>
        <v>0</v>
      </c>
      <c r="P77" t="s">
        <v>19</v>
      </c>
    </row>
    <row r="78" spans="1:16" x14ac:dyDescent="0.25">
      <c r="A78" t="s">
        <v>406</v>
      </c>
      <c r="B78" t="s">
        <v>676</v>
      </c>
      <c r="C78" t="s">
        <v>752</v>
      </c>
      <c r="D78" t="s">
        <v>478</v>
      </c>
      <c r="E78" s="7">
        <v>0</v>
      </c>
      <c r="F78" s="7">
        <v>0</v>
      </c>
      <c r="G78" s="7">
        <v>0</v>
      </c>
      <c r="H78" s="7">
        <v>34726000</v>
      </c>
      <c r="I78" s="7">
        <v>0</v>
      </c>
      <c r="J78" s="7">
        <v>0</v>
      </c>
      <c r="K78" s="7">
        <v>694520</v>
      </c>
      <c r="L78" s="7">
        <f t="shared" si="3"/>
        <v>347260</v>
      </c>
      <c r="M78" s="7">
        <f t="shared" si="4"/>
        <v>34726000</v>
      </c>
      <c r="N78" s="7">
        <v>34726095</v>
      </c>
      <c r="O78" s="7">
        <f t="shared" si="5"/>
        <v>95</v>
      </c>
      <c r="P78" t="s">
        <v>19</v>
      </c>
    </row>
    <row r="79" spans="1:16" x14ac:dyDescent="0.25">
      <c r="A79" t="s">
        <v>406</v>
      </c>
      <c r="B79" t="s">
        <v>676</v>
      </c>
      <c r="C79" t="s">
        <v>753</v>
      </c>
      <c r="D79" t="s">
        <v>479</v>
      </c>
      <c r="E79" s="7">
        <v>0</v>
      </c>
      <c r="F79" s="7">
        <v>0</v>
      </c>
      <c r="G79" s="7">
        <v>0</v>
      </c>
      <c r="H79" s="7">
        <v>9999873</v>
      </c>
      <c r="I79" s="7">
        <v>0</v>
      </c>
      <c r="J79" s="7">
        <v>0</v>
      </c>
      <c r="K79" s="7">
        <v>199997</v>
      </c>
      <c r="L79" s="7">
        <f t="shared" si="3"/>
        <v>99998.73</v>
      </c>
      <c r="M79" s="7">
        <f t="shared" si="4"/>
        <v>9999873</v>
      </c>
      <c r="N79" s="7">
        <v>9999863</v>
      </c>
      <c r="O79" s="7">
        <f t="shared" si="5"/>
        <v>-10</v>
      </c>
      <c r="P79" t="s">
        <v>19</v>
      </c>
    </row>
    <row r="80" spans="1:16" x14ac:dyDescent="0.25">
      <c r="A80" t="s">
        <v>406</v>
      </c>
      <c r="B80" t="s">
        <v>676</v>
      </c>
      <c r="C80" t="s">
        <v>754</v>
      </c>
      <c r="D80" t="s">
        <v>481</v>
      </c>
      <c r="E80" s="7">
        <v>3508628</v>
      </c>
      <c r="F80" s="7">
        <v>62778264</v>
      </c>
      <c r="G80" s="7">
        <v>0</v>
      </c>
      <c r="H80" s="7">
        <v>182435000</v>
      </c>
      <c r="I80" s="7">
        <v>0</v>
      </c>
      <c r="J80" s="7">
        <v>0</v>
      </c>
      <c r="K80" s="7">
        <v>4974435</v>
      </c>
      <c r="L80" s="7">
        <f t="shared" si="3"/>
        <v>2487218.92</v>
      </c>
      <c r="M80" s="7">
        <f t="shared" si="4"/>
        <v>248721892</v>
      </c>
      <c r="N80" s="7">
        <v>249150377</v>
      </c>
      <c r="O80" s="7">
        <f t="shared" si="5"/>
        <v>428485</v>
      </c>
      <c r="P80" t="s">
        <v>19</v>
      </c>
    </row>
    <row r="81" spans="1:16" x14ac:dyDescent="0.25">
      <c r="A81" t="s">
        <v>406</v>
      </c>
      <c r="B81" t="s">
        <v>676</v>
      </c>
      <c r="C81" t="s">
        <v>755</v>
      </c>
      <c r="D81" t="s">
        <v>482</v>
      </c>
      <c r="E81" s="7">
        <v>0</v>
      </c>
      <c r="F81" s="7">
        <v>0</v>
      </c>
      <c r="G81" s="7">
        <v>0</v>
      </c>
      <c r="H81" s="7">
        <v>4417512</v>
      </c>
      <c r="I81" s="7">
        <v>0</v>
      </c>
      <c r="J81" s="7">
        <v>0</v>
      </c>
      <c r="K81" s="7">
        <v>88350</v>
      </c>
      <c r="L81" s="7">
        <f t="shared" si="3"/>
        <v>44175.12</v>
      </c>
      <c r="M81" s="7">
        <f t="shared" si="4"/>
        <v>4417512</v>
      </c>
      <c r="N81" s="7">
        <v>4417512</v>
      </c>
      <c r="O81" s="7">
        <f t="shared" si="5"/>
        <v>0</v>
      </c>
      <c r="P81" t="s">
        <v>19</v>
      </c>
    </row>
    <row r="82" spans="1:16" x14ac:dyDescent="0.25">
      <c r="A82" t="s">
        <v>406</v>
      </c>
      <c r="B82" t="s">
        <v>676</v>
      </c>
      <c r="C82" t="s">
        <v>756</v>
      </c>
      <c r="D82" t="s">
        <v>483</v>
      </c>
      <c r="E82" s="7">
        <v>1013467</v>
      </c>
      <c r="F82" s="7">
        <v>285498</v>
      </c>
      <c r="G82" s="7">
        <v>0</v>
      </c>
      <c r="H82" s="7">
        <v>11115656</v>
      </c>
      <c r="I82" s="7">
        <v>0</v>
      </c>
      <c r="J82" s="7">
        <v>0</v>
      </c>
      <c r="K82" s="7">
        <v>225000</v>
      </c>
      <c r="L82" s="7">
        <f t="shared" si="3"/>
        <v>124146.21</v>
      </c>
      <c r="M82" s="7">
        <f t="shared" si="4"/>
        <v>12414621</v>
      </c>
      <c r="N82" s="7">
        <v>12414621</v>
      </c>
      <c r="O82" s="7">
        <f t="shared" si="5"/>
        <v>0</v>
      </c>
      <c r="P82" t="s">
        <v>19</v>
      </c>
    </row>
    <row r="83" spans="1:16" x14ac:dyDescent="0.25">
      <c r="A83" t="s">
        <v>406</v>
      </c>
      <c r="B83" t="s">
        <v>676</v>
      </c>
      <c r="C83" t="s">
        <v>757</v>
      </c>
      <c r="D83" t="s">
        <v>484</v>
      </c>
      <c r="E83" s="7">
        <v>1714807</v>
      </c>
      <c r="F83" s="7">
        <v>0</v>
      </c>
      <c r="G83" s="7">
        <v>0</v>
      </c>
      <c r="H83" s="7">
        <v>41435193</v>
      </c>
      <c r="I83" s="7">
        <v>0</v>
      </c>
      <c r="J83" s="7">
        <v>0</v>
      </c>
      <c r="K83" s="7">
        <v>863000</v>
      </c>
      <c r="L83" s="7">
        <f t="shared" si="3"/>
        <v>431500</v>
      </c>
      <c r="M83" s="7">
        <f t="shared" si="4"/>
        <v>43150000</v>
      </c>
      <c r="N83" s="7">
        <v>45000091</v>
      </c>
      <c r="O83" s="7">
        <f t="shared" si="5"/>
        <v>1850091</v>
      </c>
      <c r="P83" t="s">
        <v>19</v>
      </c>
    </row>
    <row r="84" spans="1:16" x14ac:dyDescent="0.25">
      <c r="A84" t="s">
        <v>406</v>
      </c>
      <c r="B84" t="s">
        <v>676</v>
      </c>
      <c r="C84" t="s">
        <v>758</v>
      </c>
      <c r="D84" t="s">
        <v>485</v>
      </c>
      <c r="E84" s="7">
        <v>4385786</v>
      </c>
      <c r="F84" s="7">
        <v>2934423</v>
      </c>
      <c r="G84" s="7">
        <v>0</v>
      </c>
      <c r="H84" s="7">
        <v>27679774</v>
      </c>
      <c r="I84" s="7">
        <v>0</v>
      </c>
      <c r="J84" s="7">
        <v>0</v>
      </c>
      <c r="K84" s="7">
        <v>699998</v>
      </c>
      <c r="L84" s="7">
        <f t="shared" si="3"/>
        <v>349999.83</v>
      </c>
      <c r="M84" s="7">
        <f t="shared" si="4"/>
        <v>34999983</v>
      </c>
      <c r="N84" s="7">
        <v>34999983</v>
      </c>
      <c r="O84" s="7">
        <f t="shared" si="5"/>
        <v>0</v>
      </c>
      <c r="P84" t="s">
        <v>19</v>
      </c>
    </row>
    <row r="85" spans="1:16" x14ac:dyDescent="0.25">
      <c r="A85" t="s">
        <v>406</v>
      </c>
      <c r="B85" t="s">
        <v>676</v>
      </c>
      <c r="C85" t="s">
        <v>759</v>
      </c>
      <c r="D85" t="s">
        <v>486</v>
      </c>
      <c r="E85" s="7">
        <v>4385786</v>
      </c>
      <c r="F85" s="7">
        <v>0</v>
      </c>
      <c r="G85" s="7">
        <v>0</v>
      </c>
      <c r="H85" s="7">
        <v>39614032</v>
      </c>
      <c r="I85" s="7">
        <v>0</v>
      </c>
      <c r="J85" s="7">
        <v>0</v>
      </c>
      <c r="K85" s="7">
        <v>875558</v>
      </c>
      <c r="L85" s="7">
        <f t="shared" si="3"/>
        <v>439998.18</v>
      </c>
      <c r="M85" s="7">
        <f t="shared" si="4"/>
        <v>43999818</v>
      </c>
      <c r="N85" s="7">
        <v>43999818</v>
      </c>
      <c r="O85" s="7">
        <f t="shared" si="5"/>
        <v>0</v>
      </c>
      <c r="P85" t="s">
        <v>1037</v>
      </c>
    </row>
    <row r="86" spans="1:16" x14ac:dyDescent="0.25">
      <c r="A86" t="s">
        <v>406</v>
      </c>
      <c r="B86" t="s">
        <v>676</v>
      </c>
      <c r="C86" t="s">
        <v>760</v>
      </c>
      <c r="D86" t="s">
        <v>487</v>
      </c>
      <c r="E86" s="7">
        <v>730964</v>
      </c>
      <c r="F86" s="7">
        <v>672114</v>
      </c>
      <c r="G86" s="7">
        <v>0</v>
      </c>
      <c r="H86" s="7">
        <v>11596922</v>
      </c>
      <c r="I86" s="7">
        <v>0</v>
      </c>
      <c r="J86" s="7">
        <v>0</v>
      </c>
      <c r="K86" s="7">
        <v>259999</v>
      </c>
      <c r="L86" s="7">
        <f t="shared" si="3"/>
        <v>130000</v>
      </c>
      <c r="M86" s="7">
        <f t="shared" si="4"/>
        <v>13000000</v>
      </c>
      <c r="N86" s="7">
        <v>15000384</v>
      </c>
      <c r="O86" s="7">
        <f t="shared" si="5"/>
        <v>2000384</v>
      </c>
      <c r="P86" t="s">
        <v>19</v>
      </c>
    </row>
    <row r="87" spans="1:16" x14ac:dyDescent="0.25">
      <c r="A87" t="s">
        <v>406</v>
      </c>
      <c r="B87" t="s">
        <v>676</v>
      </c>
      <c r="C87" t="s">
        <v>761</v>
      </c>
      <c r="D87" t="s">
        <v>488</v>
      </c>
      <c r="E87" s="7">
        <v>0</v>
      </c>
      <c r="F87" s="7">
        <v>20382550</v>
      </c>
      <c r="G87" s="7">
        <v>0</v>
      </c>
      <c r="H87" s="7">
        <v>19302821</v>
      </c>
      <c r="I87" s="7">
        <v>0</v>
      </c>
      <c r="J87" s="7">
        <v>0</v>
      </c>
      <c r="K87" s="7">
        <v>793683</v>
      </c>
      <c r="L87" s="7">
        <f t="shared" si="3"/>
        <v>396853.71</v>
      </c>
      <c r="M87" s="7">
        <f t="shared" si="4"/>
        <v>39685371</v>
      </c>
      <c r="N87" s="7">
        <v>39992921</v>
      </c>
      <c r="O87" s="7">
        <f t="shared" si="5"/>
        <v>307550</v>
      </c>
      <c r="P87" t="s">
        <v>19</v>
      </c>
    </row>
    <row r="88" spans="1:16" x14ac:dyDescent="0.25">
      <c r="A88" t="s">
        <v>406</v>
      </c>
      <c r="B88" t="s">
        <v>676</v>
      </c>
      <c r="C88" t="s">
        <v>762</v>
      </c>
      <c r="D88" t="s">
        <v>1000</v>
      </c>
      <c r="E88" s="7">
        <v>0</v>
      </c>
      <c r="F88" s="7">
        <v>0</v>
      </c>
      <c r="G88" s="7">
        <v>0</v>
      </c>
      <c r="H88" s="7">
        <v>56356777</v>
      </c>
      <c r="I88" s="7">
        <v>0</v>
      </c>
      <c r="J88" s="7">
        <v>0</v>
      </c>
      <c r="K88" s="7">
        <v>1127135</v>
      </c>
      <c r="L88" s="7">
        <f t="shared" si="3"/>
        <v>563567.77</v>
      </c>
      <c r="M88" s="7">
        <f t="shared" si="4"/>
        <v>56356777</v>
      </c>
      <c r="N88" s="7">
        <v>99999531</v>
      </c>
      <c r="O88" s="7">
        <f t="shared" si="5"/>
        <v>43642754</v>
      </c>
      <c r="P88" t="s">
        <v>19</v>
      </c>
    </row>
    <row r="89" spans="1:16" x14ac:dyDescent="0.25">
      <c r="A89" t="s">
        <v>406</v>
      </c>
      <c r="B89" t="s">
        <v>676</v>
      </c>
      <c r="C89" t="s">
        <v>763</v>
      </c>
      <c r="D89" t="s">
        <v>490</v>
      </c>
      <c r="E89" s="7">
        <v>5349909</v>
      </c>
      <c r="F89" s="7">
        <v>3405091</v>
      </c>
      <c r="G89" s="7">
        <v>0</v>
      </c>
      <c r="H89" s="7">
        <v>11790000</v>
      </c>
      <c r="I89" s="7">
        <v>0</v>
      </c>
      <c r="J89" s="7">
        <v>0</v>
      </c>
      <c r="K89" s="7">
        <v>410900</v>
      </c>
      <c r="L89" s="7">
        <f t="shared" si="3"/>
        <v>205450</v>
      </c>
      <c r="M89" s="7">
        <f t="shared" si="4"/>
        <v>20545000</v>
      </c>
      <c r="N89" s="7">
        <v>21999967</v>
      </c>
      <c r="O89" s="7">
        <f t="shared" si="5"/>
        <v>1454967</v>
      </c>
      <c r="P89" t="s">
        <v>19</v>
      </c>
    </row>
    <row r="90" spans="1:16" x14ac:dyDescent="0.25">
      <c r="A90" t="s">
        <v>406</v>
      </c>
      <c r="B90" t="s">
        <v>676</v>
      </c>
      <c r="C90" t="s">
        <v>764</v>
      </c>
      <c r="D90" t="s">
        <v>491</v>
      </c>
      <c r="E90" s="7">
        <v>12531509</v>
      </c>
      <c r="F90" s="7">
        <v>82630000</v>
      </c>
      <c r="G90" s="7">
        <v>0</v>
      </c>
      <c r="H90" s="7">
        <v>106818491</v>
      </c>
      <c r="I90" s="7">
        <v>0</v>
      </c>
      <c r="J90" s="7">
        <v>0</v>
      </c>
      <c r="K90" s="7">
        <v>4032614</v>
      </c>
      <c r="L90" s="7">
        <f t="shared" si="3"/>
        <v>2019800</v>
      </c>
      <c r="M90" s="7">
        <f t="shared" si="4"/>
        <v>201980000</v>
      </c>
      <c r="N90" s="7">
        <v>221231012</v>
      </c>
      <c r="O90" s="7">
        <f t="shared" si="5"/>
        <v>19251012</v>
      </c>
      <c r="P90" t="s">
        <v>19</v>
      </c>
    </row>
    <row r="91" spans="1:16" x14ac:dyDescent="0.25">
      <c r="A91" t="s">
        <v>406</v>
      </c>
      <c r="B91" t="s">
        <v>676</v>
      </c>
      <c r="C91" t="s">
        <v>765</v>
      </c>
      <c r="D91" t="s">
        <v>492</v>
      </c>
      <c r="E91" s="7">
        <v>0</v>
      </c>
      <c r="F91" s="7">
        <v>2316649</v>
      </c>
      <c r="G91" s="7">
        <v>0</v>
      </c>
      <c r="H91" s="7">
        <v>24879561</v>
      </c>
      <c r="I91" s="7">
        <v>0</v>
      </c>
      <c r="J91" s="7">
        <v>0</v>
      </c>
      <c r="K91" s="7">
        <v>543923</v>
      </c>
      <c r="L91" s="7">
        <f t="shared" si="3"/>
        <v>271962.09999999998</v>
      </c>
      <c r="M91" s="7">
        <f t="shared" si="4"/>
        <v>27196210</v>
      </c>
      <c r="N91" s="7">
        <v>27196210</v>
      </c>
      <c r="O91" s="7">
        <f t="shared" si="5"/>
        <v>0</v>
      </c>
      <c r="P91" t="s">
        <v>19</v>
      </c>
    </row>
    <row r="92" spans="1:16" x14ac:dyDescent="0.25">
      <c r="A92" t="s">
        <v>406</v>
      </c>
      <c r="B92" t="s">
        <v>676</v>
      </c>
      <c r="C92" t="s">
        <v>766</v>
      </c>
      <c r="D92" t="s">
        <v>24</v>
      </c>
      <c r="E92" s="7">
        <v>1340102</v>
      </c>
      <c r="F92" s="7">
        <v>41003380</v>
      </c>
      <c r="G92" s="7">
        <v>0</v>
      </c>
      <c r="H92" s="7">
        <v>28945387</v>
      </c>
      <c r="I92" s="7">
        <v>0</v>
      </c>
      <c r="J92" s="7">
        <v>0</v>
      </c>
      <c r="K92" s="7">
        <v>1425777</v>
      </c>
      <c r="L92" s="7">
        <f t="shared" si="3"/>
        <v>712888.69000000006</v>
      </c>
      <c r="M92" s="7">
        <f t="shared" si="4"/>
        <v>71288869</v>
      </c>
      <c r="N92" s="7">
        <v>71288869</v>
      </c>
      <c r="O92" s="7">
        <f t="shared" si="5"/>
        <v>0</v>
      </c>
      <c r="P92" t="s">
        <v>19</v>
      </c>
    </row>
    <row r="93" spans="1:16" x14ac:dyDescent="0.25">
      <c r="A93" t="s">
        <v>406</v>
      </c>
      <c r="B93" t="s">
        <v>676</v>
      </c>
      <c r="C93" t="s">
        <v>767</v>
      </c>
      <c r="D93" t="s">
        <v>494</v>
      </c>
      <c r="E93" s="7">
        <v>0</v>
      </c>
      <c r="F93" s="7">
        <v>0</v>
      </c>
      <c r="G93" s="7">
        <v>0</v>
      </c>
      <c r="H93" s="7">
        <v>11999253</v>
      </c>
      <c r="I93" s="7">
        <v>0</v>
      </c>
      <c r="J93" s="7">
        <v>0</v>
      </c>
      <c r="K93" s="7">
        <v>239985</v>
      </c>
      <c r="L93" s="7">
        <f t="shared" si="3"/>
        <v>119992.53</v>
      </c>
      <c r="M93" s="7">
        <f t="shared" si="4"/>
        <v>11999253</v>
      </c>
      <c r="N93" s="7">
        <v>11999253</v>
      </c>
      <c r="O93" s="7">
        <f t="shared" si="5"/>
        <v>0</v>
      </c>
      <c r="P93" t="s">
        <v>19</v>
      </c>
    </row>
    <row r="94" spans="1:16" x14ac:dyDescent="0.25">
      <c r="A94" t="s">
        <v>406</v>
      </c>
      <c r="B94" t="s">
        <v>676</v>
      </c>
      <c r="C94" t="s">
        <v>768</v>
      </c>
      <c r="D94" t="s">
        <v>80</v>
      </c>
      <c r="E94" s="7">
        <v>0</v>
      </c>
      <c r="F94" s="7">
        <v>0</v>
      </c>
      <c r="G94" s="7">
        <v>0</v>
      </c>
      <c r="H94" s="7">
        <v>6000000</v>
      </c>
      <c r="I94" s="7">
        <v>0</v>
      </c>
      <c r="J94" s="7">
        <v>0</v>
      </c>
      <c r="K94" s="7">
        <v>119998</v>
      </c>
      <c r="L94" s="7">
        <f t="shared" si="3"/>
        <v>60000</v>
      </c>
      <c r="M94" s="7">
        <f t="shared" si="4"/>
        <v>6000000</v>
      </c>
      <c r="N94" s="7">
        <v>6000107</v>
      </c>
      <c r="O94" s="7">
        <f t="shared" si="5"/>
        <v>107</v>
      </c>
      <c r="P94" t="s">
        <v>19</v>
      </c>
    </row>
    <row r="95" spans="1:16" x14ac:dyDescent="0.25">
      <c r="A95" t="s">
        <v>406</v>
      </c>
      <c r="B95" t="s">
        <v>676</v>
      </c>
      <c r="C95" t="s">
        <v>769</v>
      </c>
      <c r="D95" t="s">
        <v>495</v>
      </c>
      <c r="E95" s="7">
        <v>0</v>
      </c>
      <c r="F95" s="7">
        <v>0</v>
      </c>
      <c r="G95" s="7">
        <v>0</v>
      </c>
      <c r="H95" s="7">
        <v>10000000</v>
      </c>
      <c r="I95" s="7">
        <v>0</v>
      </c>
      <c r="J95" s="7">
        <v>0</v>
      </c>
      <c r="K95" s="7">
        <v>0</v>
      </c>
      <c r="L95" s="7">
        <f t="shared" si="3"/>
        <v>100000</v>
      </c>
      <c r="M95" s="7">
        <f t="shared" si="4"/>
        <v>10000000</v>
      </c>
      <c r="N95" s="7">
        <v>20571716</v>
      </c>
      <c r="O95" s="7">
        <f t="shared" si="5"/>
        <v>10571716</v>
      </c>
      <c r="P95" t="s">
        <v>19</v>
      </c>
    </row>
    <row r="96" spans="1:16" x14ac:dyDescent="0.25">
      <c r="A96" t="s">
        <v>406</v>
      </c>
      <c r="B96" t="s">
        <v>676</v>
      </c>
      <c r="C96" t="s">
        <v>770</v>
      </c>
      <c r="D96" t="s">
        <v>48</v>
      </c>
      <c r="E96" s="7">
        <v>2788368</v>
      </c>
      <c r="F96" s="7">
        <v>2450000</v>
      </c>
      <c r="G96" s="7">
        <v>0</v>
      </c>
      <c r="H96" s="7">
        <v>12969945</v>
      </c>
      <c r="I96" s="7">
        <v>0</v>
      </c>
      <c r="J96" s="7">
        <v>0</v>
      </c>
      <c r="K96" s="7">
        <v>364165</v>
      </c>
      <c r="L96" s="7">
        <f t="shared" si="3"/>
        <v>182083.13</v>
      </c>
      <c r="M96" s="7">
        <f t="shared" si="4"/>
        <v>18208313</v>
      </c>
      <c r="N96" s="7">
        <v>18838692</v>
      </c>
      <c r="O96" s="7">
        <f t="shared" si="5"/>
        <v>630379</v>
      </c>
      <c r="P96" t="s">
        <v>19</v>
      </c>
    </row>
    <row r="97" spans="1:16" x14ac:dyDescent="0.25">
      <c r="A97" t="s">
        <v>406</v>
      </c>
      <c r="B97" t="s">
        <v>676</v>
      </c>
      <c r="C97" t="s">
        <v>771</v>
      </c>
      <c r="D97" t="s">
        <v>496</v>
      </c>
      <c r="E97" s="7">
        <v>0</v>
      </c>
      <c r="F97" s="7">
        <v>0</v>
      </c>
      <c r="G97" s="7">
        <v>0</v>
      </c>
      <c r="H97" s="7">
        <v>4355600</v>
      </c>
      <c r="I97" s="7">
        <v>0</v>
      </c>
      <c r="J97" s="7">
        <v>0</v>
      </c>
      <c r="K97" s="7">
        <v>0</v>
      </c>
      <c r="L97" s="7">
        <f t="shared" si="3"/>
        <v>43556</v>
      </c>
      <c r="M97" s="7">
        <f t="shared" si="4"/>
        <v>4355600</v>
      </c>
      <c r="N97" s="7">
        <v>4355600</v>
      </c>
      <c r="O97" s="7">
        <f t="shared" si="5"/>
        <v>0</v>
      </c>
      <c r="P97" t="s">
        <v>19</v>
      </c>
    </row>
    <row r="98" spans="1:16" x14ac:dyDescent="0.25">
      <c r="A98" t="s">
        <v>406</v>
      </c>
      <c r="B98" t="s">
        <v>676</v>
      </c>
      <c r="C98" t="s">
        <v>772</v>
      </c>
      <c r="D98" t="s">
        <v>497</v>
      </c>
      <c r="E98" s="7">
        <v>0</v>
      </c>
      <c r="F98" s="7">
        <v>0</v>
      </c>
      <c r="G98" s="7">
        <v>0</v>
      </c>
      <c r="H98" s="7">
        <v>5999968</v>
      </c>
      <c r="I98" s="7">
        <v>0</v>
      </c>
      <c r="J98" s="7">
        <v>0</v>
      </c>
      <c r="K98" s="7">
        <v>119999</v>
      </c>
      <c r="L98" s="7">
        <f t="shared" si="3"/>
        <v>59999.68</v>
      </c>
      <c r="M98" s="7">
        <f t="shared" si="4"/>
        <v>5999968</v>
      </c>
      <c r="N98" s="7">
        <v>5999968</v>
      </c>
      <c r="O98" s="7">
        <f t="shared" si="5"/>
        <v>0</v>
      </c>
      <c r="P98" t="s">
        <v>19</v>
      </c>
    </row>
    <row r="99" spans="1:16" x14ac:dyDescent="0.25">
      <c r="A99" t="s">
        <v>406</v>
      </c>
      <c r="B99" t="s">
        <v>676</v>
      </c>
      <c r="C99" t="s">
        <v>773</v>
      </c>
      <c r="D99" t="s">
        <v>498</v>
      </c>
      <c r="E99" s="7">
        <v>0</v>
      </c>
      <c r="F99" s="7">
        <v>6435000</v>
      </c>
      <c r="G99" s="7">
        <v>0</v>
      </c>
      <c r="H99" s="7">
        <v>10695000</v>
      </c>
      <c r="I99" s="7">
        <v>0</v>
      </c>
      <c r="J99" s="7">
        <v>0</v>
      </c>
      <c r="K99" s="7">
        <v>342600</v>
      </c>
      <c r="L99" s="7">
        <f t="shared" si="3"/>
        <v>171300</v>
      </c>
      <c r="M99" s="7">
        <f t="shared" si="4"/>
        <v>17130000</v>
      </c>
      <c r="N99" s="7">
        <v>23331088</v>
      </c>
      <c r="O99" s="7">
        <f t="shared" si="5"/>
        <v>6201088</v>
      </c>
      <c r="P99" t="s">
        <v>19</v>
      </c>
    </row>
    <row r="100" spans="1:16" x14ac:dyDescent="0.25">
      <c r="A100" t="s">
        <v>406</v>
      </c>
      <c r="B100" t="s">
        <v>676</v>
      </c>
      <c r="C100" t="s">
        <v>774</v>
      </c>
      <c r="D100" t="s">
        <v>499</v>
      </c>
      <c r="E100" s="7">
        <v>0</v>
      </c>
      <c r="F100" s="7">
        <v>9626148</v>
      </c>
      <c r="G100" s="7">
        <v>0</v>
      </c>
      <c r="H100" s="7">
        <v>10373715</v>
      </c>
      <c r="I100" s="7">
        <v>0</v>
      </c>
      <c r="J100" s="7">
        <v>0</v>
      </c>
      <c r="K100" s="7">
        <v>399997</v>
      </c>
      <c r="L100" s="7">
        <f t="shared" si="3"/>
        <v>199998.63</v>
      </c>
      <c r="M100" s="7">
        <f t="shared" si="4"/>
        <v>19999863</v>
      </c>
      <c r="N100" s="7">
        <v>19999863</v>
      </c>
      <c r="O100" s="7">
        <f t="shared" si="5"/>
        <v>0</v>
      </c>
      <c r="P100" t="s">
        <v>19</v>
      </c>
    </row>
    <row r="101" spans="1:16" x14ac:dyDescent="0.25">
      <c r="A101" t="s">
        <v>406</v>
      </c>
      <c r="B101" t="s">
        <v>676</v>
      </c>
      <c r="C101" t="s">
        <v>775</v>
      </c>
      <c r="D101" t="s">
        <v>500</v>
      </c>
      <c r="E101" s="7">
        <v>2460543</v>
      </c>
      <c r="F101" s="7">
        <v>0</v>
      </c>
      <c r="G101" s="7">
        <v>0</v>
      </c>
      <c r="H101" s="7">
        <v>27509457</v>
      </c>
      <c r="I101" s="7">
        <v>0</v>
      </c>
      <c r="J101" s="7">
        <v>0</v>
      </c>
      <c r="K101" s="7">
        <v>290498</v>
      </c>
      <c r="L101" s="7">
        <f t="shared" si="3"/>
        <v>299700</v>
      </c>
      <c r="M101" s="7">
        <f t="shared" si="4"/>
        <v>29970000</v>
      </c>
      <c r="N101" s="7">
        <v>29999778</v>
      </c>
      <c r="O101" s="7">
        <f t="shared" si="5"/>
        <v>29778</v>
      </c>
      <c r="P101" t="s">
        <v>19</v>
      </c>
    </row>
    <row r="102" spans="1:16" x14ac:dyDescent="0.25">
      <c r="A102" t="s">
        <v>406</v>
      </c>
      <c r="B102" t="s">
        <v>676</v>
      </c>
      <c r="C102" t="s">
        <v>776</v>
      </c>
      <c r="D102" t="s">
        <v>501</v>
      </c>
      <c r="E102" s="7">
        <v>0</v>
      </c>
      <c r="F102" s="7">
        <v>0</v>
      </c>
      <c r="G102" s="7">
        <v>0</v>
      </c>
      <c r="H102" s="7">
        <v>19999676</v>
      </c>
      <c r="I102" s="7">
        <v>0</v>
      </c>
      <c r="J102" s="7">
        <v>0</v>
      </c>
      <c r="K102" s="7">
        <v>399993</v>
      </c>
      <c r="L102" s="7">
        <f t="shared" si="3"/>
        <v>199996.76</v>
      </c>
      <c r="M102" s="7">
        <f t="shared" si="4"/>
        <v>19999676</v>
      </c>
      <c r="N102" s="7">
        <v>19999676</v>
      </c>
      <c r="O102" s="7">
        <f t="shared" si="5"/>
        <v>0</v>
      </c>
      <c r="P102" t="s">
        <v>19</v>
      </c>
    </row>
    <row r="103" spans="1:16" x14ac:dyDescent="0.25">
      <c r="A103" t="s">
        <v>406</v>
      </c>
      <c r="B103" t="s">
        <v>676</v>
      </c>
      <c r="C103" t="s">
        <v>777</v>
      </c>
      <c r="D103" t="s">
        <v>502</v>
      </c>
      <c r="E103" s="7">
        <v>0</v>
      </c>
      <c r="F103" s="7">
        <v>18384693</v>
      </c>
      <c r="G103" s="7">
        <v>0</v>
      </c>
      <c r="H103" s="7">
        <v>19772583</v>
      </c>
      <c r="I103" s="7">
        <v>0</v>
      </c>
      <c r="J103" s="7">
        <v>0</v>
      </c>
      <c r="K103" s="7">
        <v>395450</v>
      </c>
      <c r="L103" s="7">
        <f t="shared" si="3"/>
        <v>381572.76</v>
      </c>
      <c r="M103" s="7">
        <f t="shared" si="4"/>
        <v>38157276</v>
      </c>
      <c r="N103" s="7">
        <v>38384776</v>
      </c>
      <c r="O103" s="7">
        <f t="shared" si="5"/>
        <v>227500</v>
      </c>
      <c r="P103" t="s">
        <v>19</v>
      </c>
    </row>
    <row r="104" spans="1:16" x14ac:dyDescent="0.25">
      <c r="A104" t="s">
        <v>406</v>
      </c>
      <c r="B104" t="s">
        <v>676</v>
      </c>
      <c r="C104" t="s">
        <v>778</v>
      </c>
      <c r="D104" t="s">
        <v>503</v>
      </c>
      <c r="E104" s="7">
        <v>0</v>
      </c>
      <c r="F104" s="7">
        <v>0</v>
      </c>
      <c r="G104" s="7">
        <v>0</v>
      </c>
      <c r="H104" s="7">
        <v>44076073</v>
      </c>
      <c r="I104" s="7">
        <v>0</v>
      </c>
      <c r="J104" s="7">
        <v>0</v>
      </c>
      <c r="K104" s="7">
        <v>881521</v>
      </c>
      <c r="L104" s="7">
        <f t="shared" si="3"/>
        <v>440760.73</v>
      </c>
      <c r="M104" s="7">
        <f t="shared" si="4"/>
        <v>44076073</v>
      </c>
      <c r="N104" s="7">
        <v>44083997</v>
      </c>
      <c r="O104" s="7">
        <f t="shared" si="5"/>
        <v>7924</v>
      </c>
      <c r="P104" t="s">
        <v>19</v>
      </c>
    </row>
    <row r="105" spans="1:16" x14ac:dyDescent="0.25">
      <c r="A105" t="s">
        <v>406</v>
      </c>
      <c r="B105" t="s">
        <v>676</v>
      </c>
      <c r="C105" t="s">
        <v>779</v>
      </c>
      <c r="D105" t="s">
        <v>504</v>
      </c>
      <c r="E105" s="7">
        <v>0</v>
      </c>
      <c r="F105" s="7">
        <v>0</v>
      </c>
      <c r="G105" s="7">
        <v>0</v>
      </c>
      <c r="H105" s="7">
        <v>48250000</v>
      </c>
      <c r="I105" s="7">
        <v>0</v>
      </c>
      <c r="J105" s="7">
        <v>0</v>
      </c>
      <c r="K105" s="7">
        <v>964991</v>
      </c>
      <c r="L105" s="7">
        <f t="shared" si="3"/>
        <v>482500</v>
      </c>
      <c r="M105" s="7">
        <f t="shared" si="4"/>
        <v>48250000</v>
      </c>
      <c r="N105" s="7">
        <v>50000515</v>
      </c>
      <c r="O105" s="7">
        <f t="shared" si="5"/>
        <v>1750515</v>
      </c>
      <c r="P105" t="s">
        <v>19</v>
      </c>
    </row>
    <row r="106" spans="1:16" x14ac:dyDescent="0.25">
      <c r="A106" t="s">
        <v>406</v>
      </c>
      <c r="B106" t="s">
        <v>676</v>
      </c>
      <c r="C106" t="s">
        <v>780</v>
      </c>
      <c r="D106" t="s">
        <v>505</v>
      </c>
      <c r="E106" s="7">
        <v>0</v>
      </c>
      <c r="F106" s="7">
        <v>11025779</v>
      </c>
      <c r="G106" s="7">
        <v>0</v>
      </c>
      <c r="H106" s="7">
        <v>9673252</v>
      </c>
      <c r="I106" s="7">
        <v>0</v>
      </c>
      <c r="J106" s="7">
        <v>0</v>
      </c>
      <c r="K106" s="7">
        <v>413979</v>
      </c>
      <c r="L106" s="7">
        <f t="shared" si="3"/>
        <v>206990.31</v>
      </c>
      <c r="M106" s="7">
        <f t="shared" si="4"/>
        <v>20699031</v>
      </c>
      <c r="N106" s="7">
        <v>20699031</v>
      </c>
      <c r="O106" s="7">
        <f t="shared" si="5"/>
        <v>0</v>
      </c>
      <c r="P106" t="s">
        <v>19</v>
      </c>
    </row>
    <row r="107" spans="1:16" x14ac:dyDescent="0.25">
      <c r="A107" t="s">
        <v>406</v>
      </c>
      <c r="B107" t="s">
        <v>676</v>
      </c>
      <c r="C107" t="s">
        <v>781</v>
      </c>
      <c r="D107" t="s">
        <v>506</v>
      </c>
      <c r="E107" s="7">
        <v>0</v>
      </c>
      <c r="F107" s="7">
        <v>0</v>
      </c>
      <c r="G107" s="7">
        <v>0</v>
      </c>
      <c r="H107" s="7">
        <v>18900000</v>
      </c>
      <c r="I107" s="7">
        <v>0</v>
      </c>
      <c r="J107" s="7">
        <v>0</v>
      </c>
      <c r="K107" s="7">
        <v>378000</v>
      </c>
      <c r="L107" s="7">
        <f t="shared" si="3"/>
        <v>189000</v>
      </c>
      <c r="M107" s="7">
        <f t="shared" si="4"/>
        <v>18900000</v>
      </c>
      <c r="N107" s="7">
        <v>19999663</v>
      </c>
      <c r="O107" s="7">
        <f t="shared" si="5"/>
        <v>1099663</v>
      </c>
      <c r="P107" t="s">
        <v>19</v>
      </c>
    </row>
    <row r="108" spans="1:16" x14ac:dyDescent="0.25">
      <c r="A108" t="s">
        <v>406</v>
      </c>
      <c r="B108" t="s">
        <v>676</v>
      </c>
      <c r="C108" t="s">
        <v>782</v>
      </c>
      <c r="D108" t="s">
        <v>507</v>
      </c>
      <c r="E108" s="7">
        <v>0</v>
      </c>
      <c r="F108" s="7">
        <v>500000</v>
      </c>
      <c r="G108" s="7">
        <v>0</v>
      </c>
      <c r="H108" s="7">
        <v>11499792</v>
      </c>
      <c r="I108" s="7">
        <v>0</v>
      </c>
      <c r="J108" s="7">
        <v>0</v>
      </c>
      <c r="K108" s="7">
        <v>239996</v>
      </c>
      <c r="L108" s="7">
        <f t="shared" si="3"/>
        <v>119997.92</v>
      </c>
      <c r="M108" s="7">
        <f t="shared" si="4"/>
        <v>11999792</v>
      </c>
      <c r="N108" s="7">
        <v>11999792</v>
      </c>
      <c r="O108" s="7">
        <f t="shared" si="5"/>
        <v>0</v>
      </c>
      <c r="P108" t="s">
        <v>19</v>
      </c>
    </row>
    <row r="109" spans="1:16" x14ac:dyDescent="0.25">
      <c r="A109" t="s">
        <v>406</v>
      </c>
      <c r="B109" t="s">
        <v>676</v>
      </c>
      <c r="C109" t="s">
        <v>783</v>
      </c>
      <c r="D109" t="s">
        <v>508</v>
      </c>
      <c r="E109" s="7">
        <v>0</v>
      </c>
      <c r="F109" s="7">
        <v>0</v>
      </c>
      <c r="G109" s="7">
        <v>0</v>
      </c>
      <c r="H109" s="7">
        <v>12000146</v>
      </c>
      <c r="I109" s="7">
        <v>0</v>
      </c>
      <c r="J109" s="7">
        <v>0</v>
      </c>
      <c r="K109" s="7">
        <v>240002</v>
      </c>
      <c r="L109" s="7">
        <f t="shared" si="3"/>
        <v>120001.46</v>
      </c>
      <c r="M109" s="7">
        <f t="shared" si="4"/>
        <v>12000146</v>
      </c>
      <c r="N109" s="7">
        <v>12000146</v>
      </c>
      <c r="O109" s="7">
        <f t="shared" si="5"/>
        <v>0</v>
      </c>
      <c r="P109" t="s">
        <v>19</v>
      </c>
    </row>
    <row r="110" spans="1:16" x14ac:dyDescent="0.25">
      <c r="A110" t="s">
        <v>406</v>
      </c>
      <c r="B110" t="s">
        <v>676</v>
      </c>
      <c r="C110" t="s">
        <v>784</v>
      </c>
      <c r="D110" t="s">
        <v>509</v>
      </c>
      <c r="E110" s="7">
        <v>0</v>
      </c>
      <c r="F110" s="7">
        <v>0</v>
      </c>
      <c r="G110" s="7">
        <v>0</v>
      </c>
      <c r="H110" s="7">
        <v>33269375</v>
      </c>
      <c r="I110" s="7">
        <v>0</v>
      </c>
      <c r="J110" s="7">
        <v>0</v>
      </c>
      <c r="K110" s="7">
        <v>665387</v>
      </c>
      <c r="L110" s="7">
        <f t="shared" si="3"/>
        <v>332693.75</v>
      </c>
      <c r="M110" s="7">
        <f t="shared" si="4"/>
        <v>33269375</v>
      </c>
      <c r="N110" s="7">
        <v>34515063</v>
      </c>
      <c r="O110" s="7">
        <f t="shared" si="5"/>
        <v>1245688</v>
      </c>
      <c r="P110" t="s">
        <v>19</v>
      </c>
    </row>
    <row r="111" spans="1:16" x14ac:dyDescent="0.25">
      <c r="A111" t="s">
        <v>406</v>
      </c>
      <c r="B111" t="s">
        <v>676</v>
      </c>
      <c r="C111" t="s">
        <v>785</v>
      </c>
      <c r="D111" t="s">
        <v>510</v>
      </c>
      <c r="E111" s="7">
        <v>0</v>
      </c>
      <c r="F111" s="7">
        <v>18876404</v>
      </c>
      <c r="G111" s="7">
        <v>0</v>
      </c>
      <c r="H111" s="7">
        <v>6623595</v>
      </c>
      <c r="I111" s="7">
        <v>0</v>
      </c>
      <c r="J111" s="7">
        <v>0</v>
      </c>
      <c r="K111" s="7">
        <v>509999</v>
      </c>
      <c r="L111" s="7">
        <f t="shared" si="3"/>
        <v>254999.99000000002</v>
      </c>
      <c r="M111" s="7">
        <f t="shared" si="4"/>
        <v>25499999</v>
      </c>
      <c r="N111" s="7">
        <v>25499999</v>
      </c>
      <c r="O111" s="7">
        <f t="shared" si="5"/>
        <v>0</v>
      </c>
      <c r="P111" t="s">
        <v>19</v>
      </c>
    </row>
    <row r="112" spans="1:16" x14ac:dyDescent="0.25">
      <c r="A112" t="s">
        <v>406</v>
      </c>
      <c r="B112" t="s">
        <v>676</v>
      </c>
      <c r="C112" t="s">
        <v>786</v>
      </c>
      <c r="D112" t="s">
        <v>511</v>
      </c>
      <c r="E112" s="7">
        <v>0</v>
      </c>
      <c r="F112" s="7">
        <v>0</v>
      </c>
      <c r="G112" s="7">
        <v>0</v>
      </c>
      <c r="H112" s="7">
        <v>500000</v>
      </c>
      <c r="I112" s="7">
        <v>0</v>
      </c>
      <c r="J112" s="7">
        <v>0</v>
      </c>
      <c r="K112" s="7">
        <v>10000</v>
      </c>
      <c r="L112" s="7">
        <f t="shared" si="3"/>
        <v>5000</v>
      </c>
      <c r="M112" s="7">
        <f t="shared" si="4"/>
        <v>500000</v>
      </c>
      <c r="N112" s="7">
        <v>2999964</v>
      </c>
      <c r="O112" s="7">
        <f t="shared" si="5"/>
        <v>2499964</v>
      </c>
      <c r="P112" t="s">
        <v>19</v>
      </c>
    </row>
    <row r="113" spans="1:16" x14ac:dyDescent="0.25">
      <c r="A113" t="s">
        <v>406</v>
      </c>
      <c r="B113" t="s">
        <v>676</v>
      </c>
      <c r="C113" t="s">
        <v>787</v>
      </c>
      <c r="D113" t="s">
        <v>512</v>
      </c>
      <c r="E113" s="7">
        <v>0</v>
      </c>
      <c r="F113" s="7">
        <v>0</v>
      </c>
      <c r="G113" s="7">
        <v>0</v>
      </c>
      <c r="H113" s="7">
        <v>6000212</v>
      </c>
      <c r="I113" s="7">
        <v>0</v>
      </c>
      <c r="J113" s="7">
        <v>0</v>
      </c>
      <c r="K113" s="7">
        <v>111491</v>
      </c>
      <c r="L113" s="7">
        <f t="shared" si="3"/>
        <v>60002.12</v>
      </c>
      <c r="M113" s="7">
        <f t="shared" si="4"/>
        <v>6000212</v>
      </c>
      <c r="N113" s="7">
        <v>6000212</v>
      </c>
      <c r="O113" s="7">
        <f t="shared" si="5"/>
        <v>0</v>
      </c>
      <c r="P113" t="s">
        <v>19</v>
      </c>
    </row>
    <row r="114" spans="1:16" x14ac:dyDescent="0.25">
      <c r="A114" t="s">
        <v>406</v>
      </c>
      <c r="B114" t="s">
        <v>676</v>
      </c>
      <c r="C114" t="s">
        <v>788</v>
      </c>
      <c r="D114" t="s">
        <v>78</v>
      </c>
      <c r="E114" s="7">
        <v>0</v>
      </c>
      <c r="F114" s="7">
        <v>0</v>
      </c>
      <c r="G114" s="7">
        <v>0</v>
      </c>
      <c r="H114" s="7">
        <v>11255000</v>
      </c>
      <c r="I114" s="7">
        <v>0</v>
      </c>
      <c r="J114" s="7">
        <v>0</v>
      </c>
      <c r="K114" s="7">
        <v>225100</v>
      </c>
      <c r="L114" s="7">
        <f t="shared" si="3"/>
        <v>112550</v>
      </c>
      <c r="M114" s="7">
        <f t="shared" si="4"/>
        <v>11255000</v>
      </c>
      <c r="N114" s="7">
        <v>21400603</v>
      </c>
      <c r="O114" s="7">
        <f t="shared" si="5"/>
        <v>10145603</v>
      </c>
      <c r="P114" t="s">
        <v>19</v>
      </c>
    </row>
    <row r="115" spans="1:16" x14ac:dyDescent="0.25">
      <c r="A115" t="s">
        <v>406</v>
      </c>
      <c r="B115" t="s">
        <v>676</v>
      </c>
      <c r="C115" t="s">
        <v>789</v>
      </c>
      <c r="D115" t="s">
        <v>79</v>
      </c>
      <c r="E115" s="7">
        <v>0</v>
      </c>
      <c r="F115" s="7">
        <v>0</v>
      </c>
      <c r="G115" s="7">
        <v>0</v>
      </c>
      <c r="H115" s="7">
        <v>17250000</v>
      </c>
      <c r="I115" s="7">
        <v>0</v>
      </c>
      <c r="J115" s="7">
        <v>0</v>
      </c>
      <c r="K115" s="7">
        <v>345000</v>
      </c>
      <c r="L115" s="7">
        <f t="shared" si="3"/>
        <v>172500</v>
      </c>
      <c r="M115" s="7">
        <f t="shared" si="4"/>
        <v>17250000</v>
      </c>
      <c r="N115" s="7">
        <v>18275713</v>
      </c>
      <c r="O115" s="7">
        <f t="shared" si="5"/>
        <v>1025713</v>
      </c>
      <c r="P115" t="s">
        <v>19</v>
      </c>
    </row>
    <row r="116" spans="1:16" x14ac:dyDescent="0.25">
      <c r="A116" t="s">
        <v>406</v>
      </c>
      <c r="B116" t="s">
        <v>676</v>
      </c>
      <c r="C116" t="s">
        <v>790</v>
      </c>
      <c r="D116" t="s">
        <v>514</v>
      </c>
      <c r="E116" s="7">
        <v>0</v>
      </c>
      <c r="F116" s="7">
        <v>0</v>
      </c>
      <c r="G116" s="7">
        <v>0</v>
      </c>
      <c r="H116" s="7">
        <v>4811750</v>
      </c>
      <c r="I116" s="7">
        <v>0</v>
      </c>
      <c r="J116" s="7">
        <v>0</v>
      </c>
      <c r="K116" s="7">
        <v>96235</v>
      </c>
      <c r="L116" s="7">
        <f t="shared" si="3"/>
        <v>48117.5</v>
      </c>
      <c r="M116" s="7">
        <f t="shared" si="4"/>
        <v>4811750</v>
      </c>
      <c r="N116" s="7">
        <v>14999600</v>
      </c>
      <c r="O116" s="7">
        <f t="shared" si="5"/>
        <v>10187850</v>
      </c>
      <c r="P116" t="s">
        <v>19</v>
      </c>
    </row>
    <row r="117" spans="1:16" x14ac:dyDescent="0.25">
      <c r="A117" t="s">
        <v>406</v>
      </c>
      <c r="B117" t="s">
        <v>676</v>
      </c>
      <c r="C117" t="s">
        <v>791</v>
      </c>
      <c r="D117" t="s">
        <v>45</v>
      </c>
      <c r="E117" s="7">
        <v>4745177</v>
      </c>
      <c r="F117" s="7">
        <v>0</v>
      </c>
      <c r="G117" s="7">
        <v>0</v>
      </c>
      <c r="H117" s="7">
        <v>35254894</v>
      </c>
      <c r="I117" s="7">
        <v>0</v>
      </c>
      <c r="J117" s="7">
        <v>0</v>
      </c>
      <c r="K117" s="7">
        <v>800001</v>
      </c>
      <c r="L117" s="7">
        <f t="shared" si="3"/>
        <v>400000.71</v>
      </c>
      <c r="M117" s="7">
        <f t="shared" si="4"/>
        <v>40000071</v>
      </c>
      <c r="N117" s="7">
        <v>40000071</v>
      </c>
      <c r="O117" s="7">
        <f t="shared" si="5"/>
        <v>0</v>
      </c>
      <c r="P117" t="s">
        <v>19</v>
      </c>
    </row>
    <row r="118" spans="1:16" x14ac:dyDescent="0.25">
      <c r="A118" t="s">
        <v>406</v>
      </c>
      <c r="B118" t="s">
        <v>676</v>
      </c>
      <c r="C118" t="s">
        <v>792</v>
      </c>
      <c r="D118" t="s">
        <v>515</v>
      </c>
      <c r="E118" s="7">
        <v>0</v>
      </c>
      <c r="F118" s="7">
        <v>0</v>
      </c>
      <c r="G118" s="7">
        <v>0</v>
      </c>
      <c r="H118" s="7">
        <v>12558312</v>
      </c>
      <c r="I118" s="7">
        <v>0</v>
      </c>
      <c r="J118" s="7">
        <v>0</v>
      </c>
      <c r="K118" s="7">
        <v>251166</v>
      </c>
      <c r="L118" s="7">
        <f t="shared" si="3"/>
        <v>125583.12</v>
      </c>
      <c r="M118" s="7">
        <f t="shared" si="4"/>
        <v>12558312</v>
      </c>
      <c r="N118" s="7">
        <v>12715436</v>
      </c>
      <c r="O118" s="7">
        <f t="shared" si="5"/>
        <v>157124</v>
      </c>
      <c r="P118" t="s">
        <v>19</v>
      </c>
    </row>
    <row r="119" spans="1:16" x14ac:dyDescent="0.25">
      <c r="A119" t="s">
        <v>406</v>
      </c>
      <c r="B119" t="s">
        <v>676</v>
      </c>
      <c r="C119" t="s">
        <v>793</v>
      </c>
      <c r="D119" t="s">
        <v>516</v>
      </c>
      <c r="E119" s="7">
        <v>0</v>
      </c>
      <c r="F119" s="7">
        <v>0</v>
      </c>
      <c r="G119" s="7">
        <v>0</v>
      </c>
      <c r="H119" s="7">
        <v>4300000</v>
      </c>
      <c r="I119" s="7">
        <v>0</v>
      </c>
      <c r="J119" s="7">
        <v>0</v>
      </c>
      <c r="K119" s="7">
        <v>84333</v>
      </c>
      <c r="L119" s="7">
        <f t="shared" si="3"/>
        <v>43000</v>
      </c>
      <c r="M119" s="7">
        <f t="shared" si="4"/>
        <v>4300000</v>
      </c>
      <c r="N119" s="7">
        <v>5000064</v>
      </c>
      <c r="O119" s="7">
        <f t="shared" si="5"/>
        <v>700064</v>
      </c>
      <c r="P119" t="s">
        <v>19</v>
      </c>
    </row>
    <row r="120" spans="1:16" x14ac:dyDescent="0.25">
      <c r="A120" t="s">
        <v>406</v>
      </c>
      <c r="B120" t="s">
        <v>676</v>
      </c>
      <c r="C120" t="s">
        <v>794</v>
      </c>
      <c r="D120" t="s">
        <v>517</v>
      </c>
      <c r="E120" s="7">
        <v>9274477</v>
      </c>
      <c r="F120" s="7">
        <v>5527068</v>
      </c>
      <c r="G120" s="7">
        <v>0</v>
      </c>
      <c r="H120" s="7">
        <v>0</v>
      </c>
      <c r="I120" s="7">
        <v>0</v>
      </c>
      <c r="J120" s="7">
        <v>0</v>
      </c>
      <c r="K120" s="7">
        <v>296031</v>
      </c>
      <c r="L120" s="7">
        <f t="shared" si="3"/>
        <v>148015.45000000001</v>
      </c>
      <c r="M120" s="7">
        <f t="shared" si="4"/>
        <v>14801545</v>
      </c>
      <c r="N120" s="7">
        <v>14801545</v>
      </c>
      <c r="O120" s="7">
        <f t="shared" si="5"/>
        <v>0</v>
      </c>
      <c r="P120" t="s">
        <v>19</v>
      </c>
    </row>
    <row r="121" spans="1:16" x14ac:dyDescent="0.25">
      <c r="A121" t="s">
        <v>406</v>
      </c>
      <c r="B121" t="s">
        <v>676</v>
      </c>
      <c r="C121" t="s">
        <v>795</v>
      </c>
      <c r="D121" t="s">
        <v>518</v>
      </c>
      <c r="E121" s="7">
        <v>0</v>
      </c>
      <c r="F121" s="7">
        <v>0</v>
      </c>
      <c r="G121" s="7">
        <v>0</v>
      </c>
      <c r="H121" s="7">
        <v>14751274</v>
      </c>
      <c r="I121" s="7">
        <v>0</v>
      </c>
      <c r="J121" s="7">
        <v>0</v>
      </c>
      <c r="K121" s="7">
        <v>295023</v>
      </c>
      <c r="L121" s="7">
        <f t="shared" si="3"/>
        <v>147512.74</v>
      </c>
      <c r="M121" s="7">
        <f t="shared" si="4"/>
        <v>14751274</v>
      </c>
      <c r="N121" s="7">
        <v>19000148</v>
      </c>
      <c r="O121" s="7">
        <f t="shared" si="5"/>
        <v>4248874</v>
      </c>
      <c r="P121" t="s">
        <v>19</v>
      </c>
    </row>
    <row r="122" spans="1:16" x14ac:dyDescent="0.25">
      <c r="A122" t="s">
        <v>406</v>
      </c>
      <c r="B122" t="s">
        <v>676</v>
      </c>
      <c r="C122" t="s">
        <v>796</v>
      </c>
      <c r="D122" t="s">
        <v>521</v>
      </c>
      <c r="E122" s="7">
        <v>0</v>
      </c>
      <c r="F122" s="7">
        <v>0</v>
      </c>
      <c r="G122" s="7">
        <v>0</v>
      </c>
      <c r="H122" s="7">
        <v>92965375</v>
      </c>
      <c r="I122" s="7">
        <v>0</v>
      </c>
      <c r="J122" s="7">
        <v>0</v>
      </c>
      <c r="K122" s="7">
        <v>1859305</v>
      </c>
      <c r="L122" s="7">
        <f t="shared" si="3"/>
        <v>929653.75</v>
      </c>
      <c r="M122" s="7">
        <f t="shared" si="4"/>
        <v>92965375</v>
      </c>
      <c r="N122" s="7">
        <v>99998460</v>
      </c>
      <c r="O122" s="7">
        <f t="shared" si="5"/>
        <v>7033085</v>
      </c>
      <c r="P122" t="s">
        <v>19</v>
      </c>
    </row>
    <row r="123" spans="1:16" x14ac:dyDescent="0.25">
      <c r="A123" t="s">
        <v>406</v>
      </c>
      <c r="B123" t="s">
        <v>676</v>
      </c>
      <c r="C123" t="s">
        <v>797</v>
      </c>
      <c r="D123" t="s">
        <v>522</v>
      </c>
      <c r="E123" s="7">
        <v>0</v>
      </c>
      <c r="F123" s="7">
        <v>12075000</v>
      </c>
      <c r="G123" s="7">
        <v>0</v>
      </c>
      <c r="H123" s="7">
        <v>67832000</v>
      </c>
      <c r="I123" s="7">
        <v>0</v>
      </c>
      <c r="J123" s="7">
        <v>0</v>
      </c>
      <c r="K123" s="7">
        <v>1577069</v>
      </c>
      <c r="L123" s="7">
        <f t="shared" si="3"/>
        <v>799070</v>
      </c>
      <c r="M123" s="7">
        <f t="shared" si="4"/>
        <v>79907000</v>
      </c>
      <c r="N123" s="7">
        <v>79999861</v>
      </c>
      <c r="O123" s="7">
        <f t="shared" si="5"/>
        <v>92861</v>
      </c>
      <c r="P123" t="s">
        <v>19</v>
      </c>
    </row>
    <row r="124" spans="1:16" x14ac:dyDescent="0.25">
      <c r="A124" t="s">
        <v>406</v>
      </c>
      <c r="B124" t="s">
        <v>676</v>
      </c>
      <c r="C124" t="s">
        <v>798</v>
      </c>
      <c r="D124" t="s">
        <v>37</v>
      </c>
      <c r="E124" s="7">
        <v>0</v>
      </c>
      <c r="F124" s="7">
        <v>6197037</v>
      </c>
      <c r="G124" s="7">
        <v>0</v>
      </c>
      <c r="H124" s="7">
        <v>33802637</v>
      </c>
      <c r="I124" s="7">
        <v>0</v>
      </c>
      <c r="J124" s="7">
        <v>0</v>
      </c>
      <c r="K124" s="7">
        <v>799991</v>
      </c>
      <c r="L124" s="7">
        <f t="shared" si="3"/>
        <v>399996.74</v>
      </c>
      <c r="M124" s="7">
        <f t="shared" si="4"/>
        <v>39999674</v>
      </c>
      <c r="N124" s="7">
        <v>39999674</v>
      </c>
      <c r="O124" s="7">
        <f t="shared" si="5"/>
        <v>0</v>
      </c>
      <c r="P124" t="s">
        <v>19</v>
      </c>
    </row>
    <row r="125" spans="1:16" x14ac:dyDescent="0.25">
      <c r="A125" t="s">
        <v>406</v>
      </c>
      <c r="B125" t="s">
        <v>676</v>
      </c>
      <c r="C125" t="s">
        <v>799</v>
      </c>
      <c r="D125" t="s">
        <v>523</v>
      </c>
      <c r="E125" s="7">
        <v>0</v>
      </c>
      <c r="F125" s="7">
        <v>0</v>
      </c>
      <c r="G125" s="7">
        <v>0</v>
      </c>
      <c r="H125" s="7">
        <v>5071065</v>
      </c>
      <c r="I125" s="7">
        <v>0</v>
      </c>
      <c r="J125" s="7">
        <v>0</v>
      </c>
      <c r="K125" s="7">
        <v>97077</v>
      </c>
      <c r="L125" s="7">
        <f t="shared" si="3"/>
        <v>50710.65</v>
      </c>
      <c r="M125" s="7">
        <f t="shared" si="4"/>
        <v>5071065</v>
      </c>
      <c r="N125" s="7">
        <v>5071065</v>
      </c>
      <c r="O125" s="7">
        <f t="shared" si="5"/>
        <v>0</v>
      </c>
      <c r="P125" t="s">
        <v>19</v>
      </c>
    </row>
    <row r="126" spans="1:16" x14ac:dyDescent="0.25">
      <c r="A126" t="s">
        <v>406</v>
      </c>
      <c r="B126" t="s">
        <v>676</v>
      </c>
      <c r="C126" t="s">
        <v>800</v>
      </c>
      <c r="D126" t="s">
        <v>524</v>
      </c>
      <c r="E126" s="7">
        <v>0</v>
      </c>
      <c r="F126" s="7">
        <v>0</v>
      </c>
      <c r="G126" s="7">
        <v>0</v>
      </c>
      <c r="H126" s="7">
        <v>8600000</v>
      </c>
      <c r="I126" s="7">
        <v>0</v>
      </c>
      <c r="J126" s="7">
        <v>0</v>
      </c>
      <c r="K126" s="7">
        <v>171999</v>
      </c>
      <c r="L126" s="7">
        <f t="shared" si="3"/>
        <v>86000</v>
      </c>
      <c r="M126" s="7">
        <f t="shared" si="4"/>
        <v>8600000</v>
      </c>
      <c r="N126" s="7">
        <v>10465343</v>
      </c>
      <c r="O126" s="7">
        <f t="shared" si="5"/>
        <v>1865343</v>
      </c>
      <c r="P126" t="s">
        <v>19</v>
      </c>
    </row>
    <row r="127" spans="1:16" x14ac:dyDescent="0.25">
      <c r="A127" t="s">
        <v>406</v>
      </c>
      <c r="B127" t="s">
        <v>676</v>
      </c>
      <c r="C127" t="s">
        <v>801</v>
      </c>
      <c r="D127" t="s">
        <v>525</v>
      </c>
      <c r="E127" s="7">
        <v>0</v>
      </c>
      <c r="F127" s="7">
        <v>4643291</v>
      </c>
      <c r="G127" s="7">
        <v>0</v>
      </c>
      <c r="H127" s="7">
        <v>6037349</v>
      </c>
      <c r="I127" s="7">
        <v>0</v>
      </c>
      <c r="J127" s="7">
        <v>0</v>
      </c>
      <c r="K127" s="7">
        <v>213613</v>
      </c>
      <c r="L127" s="7">
        <f t="shared" si="3"/>
        <v>106806.40000000001</v>
      </c>
      <c r="M127" s="7">
        <f t="shared" si="4"/>
        <v>10680640</v>
      </c>
      <c r="N127" s="7">
        <v>10680641</v>
      </c>
      <c r="O127" s="7">
        <f t="shared" si="5"/>
        <v>1</v>
      </c>
      <c r="P127" t="s">
        <v>19</v>
      </c>
    </row>
    <row r="128" spans="1:16" x14ac:dyDescent="0.25">
      <c r="A128" t="s">
        <v>406</v>
      </c>
      <c r="B128" t="s">
        <v>676</v>
      </c>
      <c r="C128" t="s">
        <v>802</v>
      </c>
      <c r="D128" t="s">
        <v>526</v>
      </c>
      <c r="E128" s="7">
        <v>0</v>
      </c>
      <c r="F128" s="7">
        <v>0</v>
      </c>
      <c r="G128" s="7">
        <v>0</v>
      </c>
      <c r="H128" s="7">
        <v>9850000</v>
      </c>
      <c r="I128" s="7">
        <v>0</v>
      </c>
      <c r="J128" s="7">
        <v>0</v>
      </c>
      <c r="K128" s="7">
        <v>196998</v>
      </c>
      <c r="L128" s="7">
        <f t="shared" si="3"/>
        <v>98500</v>
      </c>
      <c r="M128" s="7">
        <f t="shared" si="4"/>
        <v>9850000</v>
      </c>
      <c r="N128" s="7">
        <v>10000152</v>
      </c>
      <c r="O128" s="7">
        <f t="shared" si="5"/>
        <v>150152</v>
      </c>
      <c r="P128" t="s">
        <v>19</v>
      </c>
    </row>
    <row r="129" spans="1:16" x14ac:dyDescent="0.25">
      <c r="A129" t="s">
        <v>406</v>
      </c>
      <c r="B129" t="s">
        <v>676</v>
      </c>
      <c r="C129" t="s">
        <v>803</v>
      </c>
      <c r="D129" t="s">
        <v>57</v>
      </c>
      <c r="E129" s="7">
        <v>0</v>
      </c>
      <c r="F129" s="7">
        <v>400408</v>
      </c>
      <c r="G129" s="7">
        <v>0</v>
      </c>
      <c r="H129" s="7">
        <v>5599592</v>
      </c>
      <c r="I129" s="7">
        <v>0</v>
      </c>
      <c r="J129" s="7">
        <v>0</v>
      </c>
      <c r="K129" s="7">
        <v>119999</v>
      </c>
      <c r="L129" s="7">
        <f t="shared" si="3"/>
        <v>60000</v>
      </c>
      <c r="M129" s="7">
        <f t="shared" si="4"/>
        <v>6000000</v>
      </c>
      <c r="N129" s="7">
        <v>6000042</v>
      </c>
      <c r="O129" s="7">
        <f t="shared" si="5"/>
        <v>42</v>
      </c>
      <c r="P129" t="s">
        <v>19</v>
      </c>
    </row>
    <row r="130" spans="1:16" x14ac:dyDescent="0.25">
      <c r="A130" t="s">
        <v>406</v>
      </c>
      <c r="B130" t="s">
        <v>676</v>
      </c>
      <c r="C130" t="s">
        <v>804</v>
      </c>
      <c r="D130" t="s">
        <v>54</v>
      </c>
      <c r="E130" s="7">
        <v>0</v>
      </c>
      <c r="F130" s="7">
        <v>789112</v>
      </c>
      <c r="G130" s="7">
        <v>0</v>
      </c>
      <c r="H130" s="7">
        <v>5211013</v>
      </c>
      <c r="I130" s="7">
        <v>0</v>
      </c>
      <c r="J130" s="7">
        <v>0</v>
      </c>
      <c r="K130" s="7">
        <v>119999</v>
      </c>
      <c r="L130" s="7">
        <f t="shared" si="3"/>
        <v>60001.25</v>
      </c>
      <c r="M130" s="7">
        <f t="shared" si="4"/>
        <v>6000125</v>
      </c>
      <c r="N130" s="7">
        <v>6000125</v>
      </c>
      <c r="O130" s="7">
        <f t="shared" si="5"/>
        <v>0</v>
      </c>
      <c r="P130" t="s">
        <v>19</v>
      </c>
    </row>
    <row r="131" spans="1:16" x14ac:dyDescent="0.25">
      <c r="A131" t="s">
        <v>406</v>
      </c>
      <c r="B131" t="s">
        <v>676</v>
      </c>
      <c r="C131" t="s">
        <v>805</v>
      </c>
      <c r="D131" t="s">
        <v>55</v>
      </c>
      <c r="E131" s="7">
        <v>0</v>
      </c>
      <c r="F131" s="7">
        <v>0</v>
      </c>
      <c r="G131" s="7">
        <v>0</v>
      </c>
      <c r="H131" s="7">
        <v>13600000</v>
      </c>
      <c r="I131" s="7">
        <v>0</v>
      </c>
      <c r="J131" s="7">
        <v>0</v>
      </c>
      <c r="K131" s="7">
        <v>271998</v>
      </c>
      <c r="L131" s="7">
        <f t="shared" ref="L131:L194" si="6">SUM(E131:J131)*0.01</f>
        <v>136000</v>
      </c>
      <c r="M131" s="7">
        <f t="shared" ref="M131:M194" si="7">SUM(E131:J131)</f>
        <v>13600000</v>
      </c>
      <c r="N131" s="7">
        <v>20000209</v>
      </c>
      <c r="O131" s="7">
        <f t="shared" ref="O131:O194" si="8">N131-M131</f>
        <v>6400209</v>
      </c>
      <c r="P131" t="s">
        <v>19</v>
      </c>
    </row>
    <row r="132" spans="1:16" x14ac:dyDescent="0.25">
      <c r="A132" t="s">
        <v>406</v>
      </c>
      <c r="B132" t="s">
        <v>676</v>
      </c>
      <c r="C132" t="s">
        <v>806</v>
      </c>
      <c r="D132" t="s">
        <v>529</v>
      </c>
      <c r="E132" s="7">
        <v>0</v>
      </c>
      <c r="F132" s="7">
        <v>3181818</v>
      </c>
      <c r="G132" s="7">
        <v>0</v>
      </c>
      <c r="H132" s="7">
        <v>11678182</v>
      </c>
      <c r="I132" s="7">
        <v>0</v>
      </c>
      <c r="J132" s="7">
        <v>0</v>
      </c>
      <c r="K132" s="7">
        <v>297199</v>
      </c>
      <c r="L132" s="7">
        <f t="shared" si="6"/>
        <v>148600</v>
      </c>
      <c r="M132" s="7">
        <f t="shared" si="7"/>
        <v>14860000</v>
      </c>
      <c r="N132" s="7">
        <v>14862855</v>
      </c>
      <c r="O132" s="7">
        <f t="shared" si="8"/>
        <v>2855</v>
      </c>
      <c r="P132" t="s">
        <v>19</v>
      </c>
    </row>
    <row r="133" spans="1:16" x14ac:dyDescent="0.25">
      <c r="A133" t="s">
        <v>406</v>
      </c>
      <c r="B133" t="s">
        <v>676</v>
      </c>
      <c r="C133" t="s">
        <v>807</v>
      </c>
      <c r="D133" t="s">
        <v>82</v>
      </c>
      <c r="E133" s="7">
        <v>0</v>
      </c>
      <c r="F133" s="7">
        <v>0</v>
      </c>
      <c r="G133" s="7">
        <v>0</v>
      </c>
      <c r="H133" s="7">
        <v>650000</v>
      </c>
      <c r="I133" s="7">
        <v>0</v>
      </c>
      <c r="J133" s="7">
        <v>0</v>
      </c>
      <c r="K133" s="7">
        <v>13000</v>
      </c>
      <c r="L133" s="7">
        <f t="shared" si="6"/>
        <v>6500</v>
      </c>
      <c r="M133" s="7">
        <f t="shared" si="7"/>
        <v>650000</v>
      </c>
      <c r="N133" s="7">
        <v>2999955</v>
      </c>
      <c r="O133" s="7">
        <f t="shared" si="8"/>
        <v>2349955</v>
      </c>
      <c r="P133" t="s">
        <v>19</v>
      </c>
    </row>
    <row r="134" spans="1:16" x14ac:dyDescent="0.25">
      <c r="A134" t="s">
        <v>406</v>
      </c>
      <c r="B134" t="s">
        <v>676</v>
      </c>
      <c r="C134" t="s">
        <v>808</v>
      </c>
      <c r="D134" t="s">
        <v>59</v>
      </c>
      <c r="E134" s="7">
        <v>0</v>
      </c>
      <c r="F134" s="7">
        <v>176234</v>
      </c>
      <c r="G134" s="7">
        <v>0</v>
      </c>
      <c r="H134" s="7">
        <v>1237569</v>
      </c>
      <c r="I134" s="7">
        <v>0</v>
      </c>
      <c r="J134" s="7">
        <v>0</v>
      </c>
      <c r="K134" s="7">
        <v>24751</v>
      </c>
      <c r="L134" s="7">
        <f t="shared" si="6"/>
        <v>14138.03</v>
      </c>
      <c r="M134" s="7">
        <f t="shared" si="7"/>
        <v>1413803</v>
      </c>
      <c r="N134" s="7">
        <v>1413803</v>
      </c>
      <c r="O134" s="7">
        <f t="shared" si="8"/>
        <v>0</v>
      </c>
      <c r="P134" t="s">
        <v>19</v>
      </c>
    </row>
    <row r="135" spans="1:16" x14ac:dyDescent="0.25">
      <c r="A135" t="s">
        <v>406</v>
      </c>
      <c r="B135" t="s">
        <v>676</v>
      </c>
      <c r="C135" t="s">
        <v>809</v>
      </c>
      <c r="D135" t="s">
        <v>530</v>
      </c>
      <c r="E135" s="7">
        <v>0</v>
      </c>
      <c r="F135" s="7">
        <v>155086</v>
      </c>
      <c r="G135" s="7">
        <v>0</v>
      </c>
      <c r="H135" s="7">
        <v>24899010</v>
      </c>
      <c r="I135" s="7">
        <v>0</v>
      </c>
      <c r="J135" s="7">
        <v>0</v>
      </c>
      <c r="K135" s="7">
        <v>497980</v>
      </c>
      <c r="L135" s="7">
        <f t="shared" si="6"/>
        <v>250540.96</v>
      </c>
      <c r="M135" s="7">
        <f t="shared" si="7"/>
        <v>25054096</v>
      </c>
      <c r="N135" s="7">
        <v>24999846</v>
      </c>
      <c r="O135" s="7">
        <f t="shared" si="8"/>
        <v>-54250</v>
      </c>
      <c r="P135" t="s">
        <v>19</v>
      </c>
    </row>
    <row r="136" spans="1:16" x14ac:dyDescent="0.25">
      <c r="A136" t="s">
        <v>406</v>
      </c>
      <c r="B136" t="s">
        <v>676</v>
      </c>
      <c r="C136" t="s">
        <v>810</v>
      </c>
      <c r="D136" t="s">
        <v>531</v>
      </c>
      <c r="E136" s="7">
        <v>0</v>
      </c>
      <c r="F136" s="7">
        <v>1983750</v>
      </c>
      <c r="G136" s="7">
        <v>0</v>
      </c>
      <c r="H136" s="7">
        <v>7963000</v>
      </c>
      <c r="I136" s="7">
        <v>0</v>
      </c>
      <c r="J136" s="7">
        <v>0</v>
      </c>
      <c r="K136" s="7">
        <v>0</v>
      </c>
      <c r="L136" s="7">
        <f t="shared" si="6"/>
        <v>99467.5</v>
      </c>
      <c r="M136" s="7">
        <f t="shared" si="7"/>
        <v>9946750</v>
      </c>
      <c r="N136" s="7">
        <v>10148526</v>
      </c>
      <c r="O136" s="7">
        <f t="shared" si="8"/>
        <v>201776</v>
      </c>
      <c r="P136" t="s">
        <v>673</v>
      </c>
    </row>
    <row r="137" spans="1:16" x14ac:dyDescent="0.25">
      <c r="A137" t="s">
        <v>406</v>
      </c>
      <c r="B137" t="s">
        <v>676</v>
      </c>
      <c r="C137" t="s">
        <v>811</v>
      </c>
      <c r="D137" t="s">
        <v>94</v>
      </c>
      <c r="E137" s="7">
        <v>0</v>
      </c>
      <c r="F137" s="7">
        <v>5000000</v>
      </c>
      <c r="G137" s="7">
        <v>0</v>
      </c>
      <c r="H137" s="7">
        <v>10900000</v>
      </c>
      <c r="I137" s="7">
        <v>0</v>
      </c>
      <c r="J137" s="7">
        <v>0</v>
      </c>
      <c r="K137" s="7">
        <v>318000</v>
      </c>
      <c r="L137" s="7">
        <f t="shared" si="6"/>
        <v>159000</v>
      </c>
      <c r="M137" s="7">
        <f t="shared" si="7"/>
        <v>15900000</v>
      </c>
      <c r="N137" s="7">
        <v>35879835</v>
      </c>
      <c r="O137" s="7">
        <f t="shared" si="8"/>
        <v>19979835</v>
      </c>
      <c r="P137" t="s">
        <v>19</v>
      </c>
    </row>
    <row r="138" spans="1:16" x14ac:dyDescent="0.25">
      <c r="A138" t="s">
        <v>406</v>
      </c>
      <c r="B138" t="s">
        <v>676</v>
      </c>
      <c r="C138" t="s">
        <v>812</v>
      </c>
      <c r="D138" t="s">
        <v>532</v>
      </c>
      <c r="E138" s="7">
        <v>719542</v>
      </c>
      <c r="F138" s="7">
        <v>18565986</v>
      </c>
      <c r="G138" s="7">
        <v>0</v>
      </c>
      <c r="H138" s="7">
        <v>9268831</v>
      </c>
      <c r="I138" s="7">
        <v>0</v>
      </c>
      <c r="J138" s="7">
        <v>0</v>
      </c>
      <c r="K138" s="7">
        <v>571086</v>
      </c>
      <c r="L138" s="7">
        <f t="shared" si="6"/>
        <v>285543.59000000003</v>
      </c>
      <c r="M138" s="7">
        <f t="shared" si="7"/>
        <v>28554359</v>
      </c>
      <c r="N138" s="7">
        <v>28590193</v>
      </c>
      <c r="O138" s="7">
        <f t="shared" si="8"/>
        <v>35834</v>
      </c>
      <c r="P138" t="s">
        <v>19</v>
      </c>
    </row>
    <row r="139" spans="1:16" x14ac:dyDescent="0.25">
      <c r="A139" t="s">
        <v>406</v>
      </c>
      <c r="B139" t="s">
        <v>676</v>
      </c>
      <c r="C139" t="s">
        <v>813</v>
      </c>
      <c r="D139" t="s">
        <v>30</v>
      </c>
      <c r="E139" s="7">
        <v>0</v>
      </c>
      <c r="F139" s="7">
        <v>0</v>
      </c>
      <c r="G139" s="7">
        <v>0</v>
      </c>
      <c r="H139" s="7">
        <v>8234768</v>
      </c>
      <c r="I139" s="7">
        <v>0</v>
      </c>
      <c r="J139" s="7">
        <v>0</v>
      </c>
      <c r="K139" s="7">
        <v>164695</v>
      </c>
      <c r="L139" s="7">
        <f t="shared" si="6"/>
        <v>82347.680000000008</v>
      </c>
      <c r="M139" s="7">
        <f t="shared" si="7"/>
        <v>8234768</v>
      </c>
      <c r="N139" s="7">
        <v>8234768</v>
      </c>
      <c r="O139" s="7">
        <f t="shared" si="8"/>
        <v>0</v>
      </c>
      <c r="P139" t="s">
        <v>19</v>
      </c>
    </row>
    <row r="140" spans="1:16" x14ac:dyDescent="0.25">
      <c r="A140" t="s">
        <v>406</v>
      </c>
      <c r="B140" t="s">
        <v>676</v>
      </c>
      <c r="C140" t="s">
        <v>814</v>
      </c>
      <c r="D140" t="s">
        <v>533</v>
      </c>
      <c r="E140" s="7">
        <v>1135736</v>
      </c>
      <c r="F140" s="7">
        <v>2132890</v>
      </c>
      <c r="G140" s="7">
        <v>0</v>
      </c>
      <c r="H140" s="7">
        <v>46731024</v>
      </c>
      <c r="I140" s="7">
        <v>0</v>
      </c>
      <c r="J140" s="7">
        <v>0</v>
      </c>
      <c r="K140" s="7">
        <v>999991</v>
      </c>
      <c r="L140" s="7">
        <f t="shared" si="6"/>
        <v>499996.5</v>
      </c>
      <c r="M140" s="7">
        <f t="shared" si="7"/>
        <v>49999650</v>
      </c>
      <c r="N140" s="7">
        <v>49999650</v>
      </c>
      <c r="O140" s="7">
        <f t="shared" si="8"/>
        <v>0</v>
      </c>
      <c r="P140" t="s">
        <v>19</v>
      </c>
    </row>
    <row r="141" spans="1:16" x14ac:dyDescent="0.25">
      <c r="A141" t="s">
        <v>406</v>
      </c>
      <c r="B141" t="s">
        <v>676</v>
      </c>
      <c r="C141" t="s">
        <v>815</v>
      </c>
      <c r="D141" t="s">
        <v>534</v>
      </c>
      <c r="E141" s="7">
        <v>0</v>
      </c>
      <c r="F141" s="7">
        <v>314607</v>
      </c>
      <c r="G141" s="7">
        <v>0</v>
      </c>
      <c r="H141" s="7">
        <v>21685379</v>
      </c>
      <c r="I141" s="7">
        <v>0</v>
      </c>
      <c r="J141" s="7">
        <v>0</v>
      </c>
      <c r="K141" s="7">
        <v>439999</v>
      </c>
      <c r="L141" s="7">
        <f t="shared" si="6"/>
        <v>219999.86000000002</v>
      </c>
      <c r="M141" s="7">
        <f t="shared" si="7"/>
        <v>21999986</v>
      </c>
      <c r="N141" s="7">
        <v>21999986</v>
      </c>
      <c r="O141" s="7">
        <f t="shared" si="8"/>
        <v>0</v>
      </c>
      <c r="P141" t="s">
        <v>19</v>
      </c>
    </row>
    <row r="142" spans="1:16" x14ac:dyDescent="0.25">
      <c r="A142" t="s">
        <v>406</v>
      </c>
      <c r="B142" t="s">
        <v>676</v>
      </c>
      <c r="C142" t="s">
        <v>816</v>
      </c>
      <c r="D142" t="s">
        <v>535</v>
      </c>
      <c r="E142" s="7">
        <v>0</v>
      </c>
      <c r="F142" s="7">
        <v>0</v>
      </c>
      <c r="G142" s="7">
        <v>0</v>
      </c>
      <c r="H142" s="7">
        <v>9825000</v>
      </c>
      <c r="I142" s="7">
        <v>0</v>
      </c>
      <c r="J142" s="7">
        <v>0</v>
      </c>
      <c r="K142" s="7">
        <v>196500</v>
      </c>
      <c r="L142" s="7">
        <f t="shared" si="6"/>
        <v>98250</v>
      </c>
      <c r="M142" s="7">
        <f t="shared" si="7"/>
        <v>9825000</v>
      </c>
      <c r="N142" s="7">
        <v>11811921</v>
      </c>
      <c r="O142" s="7">
        <f t="shared" si="8"/>
        <v>1986921</v>
      </c>
      <c r="P142" t="s">
        <v>19</v>
      </c>
    </row>
    <row r="143" spans="1:16" x14ac:dyDescent="0.25">
      <c r="A143" t="s">
        <v>406</v>
      </c>
      <c r="B143" t="s">
        <v>676</v>
      </c>
      <c r="C143" t="s">
        <v>817</v>
      </c>
      <c r="D143" t="s">
        <v>26</v>
      </c>
      <c r="E143" s="7">
        <v>0</v>
      </c>
      <c r="F143" s="7">
        <v>2406384</v>
      </c>
      <c r="G143" s="7">
        <v>0</v>
      </c>
      <c r="H143" s="7">
        <v>1585342</v>
      </c>
      <c r="I143" s="7">
        <v>0</v>
      </c>
      <c r="J143" s="7">
        <v>0</v>
      </c>
      <c r="K143" s="7">
        <v>79833</v>
      </c>
      <c r="L143" s="7">
        <f t="shared" si="6"/>
        <v>39917.26</v>
      </c>
      <c r="M143" s="7">
        <f t="shared" si="7"/>
        <v>3991726</v>
      </c>
      <c r="N143" s="7">
        <v>3991726</v>
      </c>
      <c r="O143" s="7">
        <f t="shared" si="8"/>
        <v>0</v>
      </c>
      <c r="P143" t="s">
        <v>19</v>
      </c>
    </row>
    <row r="144" spans="1:16" x14ac:dyDescent="0.25">
      <c r="A144" t="s">
        <v>406</v>
      </c>
      <c r="B144" t="s">
        <v>676</v>
      </c>
      <c r="C144" t="s">
        <v>818</v>
      </c>
      <c r="D144" t="s">
        <v>536</v>
      </c>
      <c r="E144" s="7">
        <v>644372</v>
      </c>
      <c r="F144" s="7">
        <v>714372</v>
      </c>
      <c r="G144" s="7">
        <v>0</v>
      </c>
      <c r="H144" s="7">
        <v>11498628</v>
      </c>
      <c r="I144" s="7">
        <v>0</v>
      </c>
      <c r="J144" s="7">
        <v>0</v>
      </c>
      <c r="K144" s="7">
        <v>257147</v>
      </c>
      <c r="L144" s="7">
        <f t="shared" si="6"/>
        <v>128573.72</v>
      </c>
      <c r="M144" s="7">
        <f t="shared" si="7"/>
        <v>12857372</v>
      </c>
      <c r="N144" s="7">
        <v>21170076</v>
      </c>
      <c r="O144" s="7">
        <f t="shared" si="8"/>
        <v>8312704</v>
      </c>
      <c r="P144" t="s">
        <v>19</v>
      </c>
    </row>
    <row r="145" spans="1:16" x14ac:dyDescent="0.25">
      <c r="A145" t="s">
        <v>406</v>
      </c>
      <c r="B145" t="s">
        <v>676</v>
      </c>
      <c r="C145" t="s">
        <v>819</v>
      </c>
      <c r="D145" t="s">
        <v>537</v>
      </c>
      <c r="E145" s="7">
        <v>0</v>
      </c>
      <c r="F145" s="7">
        <v>0</v>
      </c>
      <c r="G145" s="7">
        <v>0</v>
      </c>
      <c r="H145" s="7">
        <v>11133823</v>
      </c>
      <c r="I145" s="7">
        <v>0</v>
      </c>
      <c r="J145" s="7">
        <v>0</v>
      </c>
      <c r="K145" s="7">
        <v>222676</v>
      </c>
      <c r="L145" s="7">
        <f t="shared" si="6"/>
        <v>111338.23</v>
      </c>
      <c r="M145" s="7">
        <f t="shared" si="7"/>
        <v>11133823</v>
      </c>
      <c r="N145" s="7">
        <v>11133823</v>
      </c>
      <c r="O145" s="7">
        <f t="shared" si="8"/>
        <v>0</v>
      </c>
      <c r="P145" t="s">
        <v>19</v>
      </c>
    </row>
    <row r="146" spans="1:16" x14ac:dyDescent="0.25">
      <c r="A146" t="s">
        <v>406</v>
      </c>
      <c r="B146" t="s">
        <v>676</v>
      </c>
      <c r="C146" t="s">
        <v>820</v>
      </c>
      <c r="D146" t="s">
        <v>538</v>
      </c>
      <c r="E146" s="7">
        <v>0</v>
      </c>
      <c r="F146" s="7">
        <v>0</v>
      </c>
      <c r="G146" s="7">
        <v>0</v>
      </c>
      <c r="H146" s="7">
        <v>4876000</v>
      </c>
      <c r="I146" s="7">
        <v>0</v>
      </c>
      <c r="J146" s="7">
        <v>0</v>
      </c>
      <c r="K146" s="7">
        <v>97520</v>
      </c>
      <c r="L146" s="7">
        <f t="shared" si="6"/>
        <v>48760</v>
      </c>
      <c r="M146" s="7">
        <f t="shared" si="7"/>
        <v>4876000</v>
      </c>
      <c r="N146" s="7">
        <v>4876002</v>
      </c>
      <c r="O146" s="7">
        <f t="shared" si="8"/>
        <v>2</v>
      </c>
      <c r="P146" t="s">
        <v>19</v>
      </c>
    </row>
    <row r="147" spans="1:16" x14ac:dyDescent="0.25">
      <c r="A147" t="s">
        <v>406</v>
      </c>
      <c r="B147" t="s">
        <v>676</v>
      </c>
      <c r="C147" t="s">
        <v>821</v>
      </c>
      <c r="D147" t="s">
        <v>539</v>
      </c>
      <c r="E147" s="7">
        <v>779695</v>
      </c>
      <c r="F147" s="7">
        <v>0</v>
      </c>
      <c r="G147" s="7">
        <v>0</v>
      </c>
      <c r="H147" s="7">
        <v>15220121</v>
      </c>
      <c r="I147" s="7">
        <v>0</v>
      </c>
      <c r="J147" s="7">
        <v>0</v>
      </c>
      <c r="K147" s="7">
        <v>319995</v>
      </c>
      <c r="L147" s="7">
        <f t="shared" si="6"/>
        <v>159998.16</v>
      </c>
      <c r="M147" s="7">
        <f t="shared" si="7"/>
        <v>15999816</v>
      </c>
      <c r="N147" s="7">
        <v>15999816</v>
      </c>
      <c r="O147" s="7">
        <f t="shared" si="8"/>
        <v>0</v>
      </c>
      <c r="P147" t="s">
        <v>19</v>
      </c>
    </row>
    <row r="148" spans="1:16" x14ac:dyDescent="0.25">
      <c r="A148" t="s">
        <v>406</v>
      </c>
      <c r="B148" t="s">
        <v>676</v>
      </c>
      <c r="C148" t="s">
        <v>822</v>
      </c>
      <c r="D148" t="s">
        <v>540</v>
      </c>
      <c r="E148" s="7">
        <v>0</v>
      </c>
      <c r="F148" s="7">
        <v>0</v>
      </c>
      <c r="G148" s="7">
        <v>0</v>
      </c>
      <c r="H148" s="7">
        <v>12558000</v>
      </c>
      <c r="I148" s="7">
        <v>0</v>
      </c>
      <c r="J148" s="7">
        <v>0</v>
      </c>
      <c r="K148" s="7">
        <v>238035</v>
      </c>
      <c r="L148" s="7">
        <f t="shared" si="6"/>
        <v>125580</v>
      </c>
      <c r="M148" s="7">
        <f t="shared" si="7"/>
        <v>12558000</v>
      </c>
      <c r="N148" s="7">
        <v>19337323</v>
      </c>
      <c r="O148" s="7">
        <f t="shared" si="8"/>
        <v>6779323</v>
      </c>
      <c r="P148" t="s">
        <v>19</v>
      </c>
    </row>
    <row r="149" spans="1:16" x14ac:dyDescent="0.25">
      <c r="A149" t="s">
        <v>406</v>
      </c>
      <c r="B149" t="s">
        <v>676</v>
      </c>
      <c r="C149" t="s">
        <v>823</v>
      </c>
      <c r="D149" t="s">
        <v>542</v>
      </c>
      <c r="E149" s="7">
        <v>0</v>
      </c>
      <c r="F149" s="7">
        <v>0</v>
      </c>
      <c r="G149" s="7">
        <v>0</v>
      </c>
      <c r="H149" s="7">
        <v>100000357</v>
      </c>
      <c r="I149" s="7">
        <v>0</v>
      </c>
      <c r="J149" s="7">
        <v>0</v>
      </c>
      <c r="K149" s="7">
        <v>2000000</v>
      </c>
      <c r="L149" s="7">
        <f t="shared" si="6"/>
        <v>1000003.5700000001</v>
      </c>
      <c r="M149" s="7">
        <f t="shared" si="7"/>
        <v>100000357</v>
      </c>
      <c r="N149" s="7">
        <v>100000350</v>
      </c>
      <c r="O149" s="7">
        <f t="shared" si="8"/>
        <v>-7</v>
      </c>
      <c r="P149" t="s">
        <v>19</v>
      </c>
    </row>
    <row r="150" spans="1:16" x14ac:dyDescent="0.25">
      <c r="A150" t="s">
        <v>406</v>
      </c>
      <c r="B150" t="s">
        <v>676</v>
      </c>
      <c r="C150" t="s">
        <v>824</v>
      </c>
      <c r="D150" t="s">
        <v>543</v>
      </c>
      <c r="E150" s="7">
        <v>0</v>
      </c>
      <c r="F150" s="7">
        <v>0</v>
      </c>
      <c r="G150" s="7">
        <v>0</v>
      </c>
      <c r="H150" s="7">
        <v>14999955</v>
      </c>
      <c r="I150" s="7">
        <v>0</v>
      </c>
      <c r="J150" s="7">
        <v>0</v>
      </c>
      <c r="K150" s="7">
        <v>299999</v>
      </c>
      <c r="L150" s="7">
        <f t="shared" si="6"/>
        <v>149999.55000000002</v>
      </c>
      <c r="M150" s="7">
        <f t="shared" si="7"/>
        <v>14999955</v>
      </c>
      <c r="N150" s="7">
        <v>14999955</v>
      </c>
      <c r="O150" s="7">
        <f t="shared" si="8"/>
        <v>0</v>
      </c>
      <c r="P150" t="s">
        <v>19</v>
      </c>
    </row>
    <row r="151" spans="1:16" x14ac:dyDescent="0.25">
      <c r="A151" t="s">
        <v>406</v>
      </c>
      <c r="B151" t="s">
        <v>676</v>
      </c>
      <c r="C151" t="s">
        <v>825</v>
      </c>
      <c r="D151" t="s">
        <v>544</v>
      </c>
      <c r="E151" s="7">
        <v>0</v>
      </c>
      <c r="F151" s="7">
        <v>10300000</v>
      </c>
      <c r="G151" s="7">
        <v>0</v>
      </c>
      <c r="H151" s="7">
        <v>19950000</v>
      </c>
      <c r="I151" s="7">
        <v>0</v>
      </c>
      <c r="J151" s="7">
        <v>0</v>
      </c>
      <c r="K151" s="7">
        <v>604994</v>
      </c>
      <c r="L151" s="7">
        <f t="shared" si="6"/>
        <v>302500</v>
      </c>
      <c r="M151" s="7">
        <f t="shared" si="7"/>
        <v>30250000</v>
      </c>
      <c r="N151" s="7">
        <v>30341792</v>
      </c>
      <c r="O151" s="7">
        <f t="shared" si="8"/>
        <v>91792</v>
      </c>
      <c r="P151" t="s">
        <v>19</v>
      </c>
    </row>
    <row r="152" spans="1:16" x14ac:dyDescent="0.25">
      <c r="A152" t="s">
        <v>406</v>
      </c>
      <c r="B152" t="s">
        <v>676</v>
      </c>
      <c r="C152" t="s">
        <v>826</v>
      </c>
      <c r="D152" t="s">
        <v>545</v>
      </c>
      <c r="E152" s="7">
        <v>1454864</v>
      </c>
      <c r="F152" s="7">
        <v>200204</v>
      </c>
      <c r="G152" s="7">
        <v>0</v>
      </c>
      <c r="H152" s="7">
        <v>17345136</v>
      </c>
      <c r="I152" s="7">
        <v>0</v>
      </c>
      <c r="J152" s="7">
        <v>0</v>
      </c>
      <c r="K152" s="7">
        <v>380004</v>
      </c>
      <c r="L152" s="7">
        <f t="shared" si="6"/>
        <v>190002.04</v>
      </c>
      <c r="M152" s="7">
        <f t="shared" si="7"/>
        <v>19000204</v>
      </c>
      <c r="N152" s="7">
        <v>19286457</v>
      </c>
      <c r="O152" s="7">
        <f t="shared" si="8"/>
        <v>286253</v>
      </c>
      <c r="P152" t="s">
        <v>19</v>
      </c>
    </row>
    <row r="153" spans="1:16" x14ac:dyDescent="0.25">
      <c r="A153" t="s">
        <v>406</v>
      </c>
      <c r="B153" t="s">
        <v>676</v>
      </c>
      <c r="C153" t="s">
        <v>827</v>
      </c>
      <c r="D153" t="s">
        <v>546</v>
      </c>
      <c r="E153" s="7">
        <v>2354132</v>
      </c>
      <c r="F153" s="7">
        <v>1358529</v>
      </c>
      <c r="G153" s="7">
        <v>0</v>
      </c>
      <c r="H153" s="7">
        <v>21287375</v>
      </c>
      <c r="I153" s="7">
        <v>0</v>
      </c>
      <c r="J153" s="7">
        <v>0</v>
      </c>
      <c r="K153" s="7">
        <v>499998</v>
      </c>
      <c r="L153" s="7">
        <f t="shared" si="6"/>
        <v>250000.36000000002</v>
      </c>
      <c r="M153" s="7">
        <f t="shared" si="7"/>
        <v>25000036</v>
      </c>
      <c r="N153" s="7">
        <v>25000036</v>
      </c>
      <c r="O153" s="7">
        <f t="shared" si="8"/>
        <v>0</v>
      </c>
      <c r="P153" t="s">
        <v>19</v>
      </c>
    </row>
    <row r="154" spans="1:16" x14ac:dyDescent="0.25">
      <c r="A154" t="s">
        <v>406</v>
      </c>
      <c r="B154" t="s">
        <v>676</v>
      </c>
      <c r="C154" t="s">
        <v>828</v>
      </c>
      <c r="D154" t="s">
        <v>64</v>
      </c>
      <c r="E154" s="7">
        <v>0</v>
      </c>
      <c r="F154" s="7">
        <v>0</v>
      </c>
      <c r="G154" s="7">
        <v>0</v>
      </c>
      <c r="H154" s="7">
        <v>8800000</v>
      </c>
      <c r="I154" s="7">
        <v>0</v>
      </c>
      <c r="J154" s="7">
        <v>0</v>
      </c>
      <c r="K154" s="7">
        <v>176000</v>
      </c>
      <c r="L154" s="7">
        <f t="shared" si="6"/>
        <v>88000</v>
      </c>
      <c r="M154" s="7">
        <f t="shared" si="7"/>
        <v>8800000</v>
      </c>
      <c r="N154" s="7">
        <v>15936155</v>
      </c>
      <c r="O154" s="7">
        <f t="shared" si="8"/>
        <v>7136155</v>
      </c>
      <c r="P154" t="s">
        <v>19</v>
      </c>
    </row>
    <row r="155" spans="1:16" x14ac:dyDescent="0.25">
      <c r="A155" t="s">
        <v>406</v>
      </c>
      <c r="B155" t="s">
        <v>676</v>
      </c>
      <c r="C155" t="s">
        <v>829</v>
      </c>
      <c r="D155" t="s">
        <v>60</v>
      </c>
      <c r="E155" s="7">
        <v>0</v>
      </c>
      <c r="F155" s="7">
        <v>0</v>
      </c>
      <c r="G155" s="7">
        <v>0</v>
      </c>
      <c r="H155" s="7">
        <v>46082695</v>
      </c>
      <c r="I155" s="7">
        <v>0</v>
      </c>
      <c r="J155" s="7">
        <v>0</v>
      </c>
      <c r="K155" s="7">
        <v>879851</v>
      </c>
      <c r="L155" s="7">
        <f t="shared" si="6"/>
        <v>460826.95</v>
      </c>
      <c r="M155" s="7">
        <f t="shared" si="7"/>
        <v>46082695</v>
      </c>
      <c r="N155" s="7">
        <v>50000212</v>
      </c>
      <c r="O155" s="7">
        <f t="shared" si="8"/>
        <v>3917517</v>
      </c>
      <c r="P155" t="s">
        <v>19</v>
      </c>
    </row>
    <row r="156" spans="1:16" x14ac:dyDescent="0.25">
      <c r="A156" t="s">
        <v>406</v>
      </c>
      <c r="B156" t="s">
        <v>676</v>
      </c>
      <c r="C156" t="s">
        <v>830</v>
      </c>
      <c r="D156" t="s">
        <v>547</v>
      </c>
      <c r="E156" s="7">
        <v>1777035</v>
      </c>
      <c r="F156" s="7">
        <v>6581198</v>
      </c>
      <c r="G156" s="7">
        <v>0</v>
      </c>
      <c r="H156" s="7">
        <v>13641805</v>
      </c>
      <c r="I156" s="7">
        <v>0</v>
      </c>
      <c r="J156" s="7">
        <v>0</v>
      </c>
      <c r="K156" s="7">
        <v>438336</v>
      </c>
      <c r="L156" s="7">
        <f t="shared" si="6"/>
        <v>220000.38</v>
      </c>
      <c r="M156" s="7">
        <f t="shared" si="7"/>
        <v>22000038</v>
      </c>
      <c r="N156" s="7">
        <v>22000038</v>
      </c>
      <c r="O156" s="7">
        <f t="shared" si="8"/>
        <v>0</v>
      </c>
      <c r="P156" t="s">
        <v>19</v>
      </c>
    </row>
    <row r="157" spans="1:16" x14ac:dyDescent="0.25">
      <c r="A157" t="s">
        <v>406</v>
      </c>
      <c r="B157" t="s">
        <v>676</v>
      </c>
      <c r="C157" t="s">
        <v>831</v>
      </c>
      <c r="D157" t="s">
        <v>1001</v>
      </c>
      <c r="E157" s="7">
        <v>0</v>
      </c>
      <c r="F157" s="7">
        <v>24000000</v>
      </c>
      <c r="G157" s="7">
        <v>0</v>
      </c>
      <c r="H157" s="7">
        <v>60000000</v>
      </c>
      <c r="I157" s="7">
        <v>0</v>
      </c>
      <c r="J157" s="7">
        <v>0</v>
      </c>
      <c r="K157" s="7">
        <v>1680000</v>
      </c>
      <c r="L157" s="7">
        <f t="shared" si="6"/>
        <v>840000</v>
      </c>
      <c r="M157" s="7">
        <f t="shared" si="7"/>
        <v>84000000</v>
      </c>
      <c r="N157" s="7">
        <v>99999587</v>
      </c>
      <c r="O157" s="7">
        <f t="shared" si="8"/>
        <v>15999587</v>
      </c>
      <c r="P157" t="s">
        <v>19</v>
      </c>
    </row>
    <row r="158" spans="1:16" x14ac:dyDescent="0.25">
      <c r="A158" t="s">
        <v>406</v>
      </c>
      <c r="B158" t="s">
        <v>676</v>
      </c>
      <c r="C158" t="s">
        <v>832</v>
      </c>
      <c r="D158" t="s">
        <v>549</v>
      </c>
      <c r="E158" s="7">
        <v>2087500</v>
      </c>
      <c r="F158" s="7">
        <v>0</v>
      </c>
      <c r="G158" s="7">
        <v>0</v>
      </c>
      <c r="H158" s="7">
        <v>24996542</v>
      </c>
      <c r="I158" s="7">
        <v>0</v>
      </c>
      <c r="J158" s="7">
        <v>0</v>
      </c>
      <c r="K158" s="7">
        <v>499931</v>
      </c>
      <c r="L158" s="7">
        <f t="shared" si="6"/>
        <v>270840.42</v>
      </c>
      <c r="M158" s="7">
        <f t="shared" si="7"/>
        <v>27084042</v>
      </c>
      <c r="N158" s="7">
        <v>27132751</v>
      </c>
      <c r="O158" s="7">
        <f t="shared" si="8"/>
        <v>48709</v>
      </c>
      <c r="P158" t="s">
        <v>19</v>
      </c>
    </row>
    <row r="159" spans="1:16" x14ac:dyDescent="0.25">
      <c r="A159" t="s">
        <v>406</v>
      </c>
      <c r="B159" t="s">
        <v>676</v>
      </c>
      <c r="C159" t="s">
        <v>833</v>
      </c>
      <c r="D159" t="s">
        <v>550</v>
      </c>
      <c r="E159" s="7">
        <v>0</v>
      </c>
      <c r="F159" s="7">
        <v>9200000</v>
      </c>
      <c r="G159" s="7">
        <v>0</v>
      </c>
      <c r="H159" s="7">
        <v>30700000</v>
      </c>
      <c r="I159" s="7">
        <v>0</v>
      </c>
      <c r="J159" s="7">
        <v>0</v>
      </c>
      <c r="K159" s="7">
        <v>797992</v>
      </c>
      <c r="L159" s="7">
        <f t="shared" si="6"/>
        <v>399000</v>
      </c>
      <c r="M159" s="7">
        <f t="shared" si="7"/>
        <v>39900000</v>
      </c>
      <c r="N159" s="7">
        <v>39991373</v>
      </c>
      <c r="O159" s="7">
        <f t="shared" si="8"/>
        <v>91373</v>
      </c>
      <c r="P159" t="s">
        <v>19</v>
      </c>
    </row>
    <row r="160" spans="1:16" x14ac:dyDescent="0.25">
      <c r="A160" t="s">
        <v>406</v>
      </c>
      <c r="B160" t="s">
        <v>676</v>
      </c>
      <c r="C160" t="s">
        <v>834</v>
      </c>
      <c r="D160" t="s">
        <v>551</v>
      </c>
      <c r="E160" s="7">
        <v>4385786</v>
      </c>
      <c r="F160" s="7">
        <v>0</v>
      </c>
      <c r="G160" s="7">
        <v>0</v>
      </c>
      <c r="H160" s="7">
        <v>45613903</v>
      </c>
      <c r="I160" s="7">
        <v>0</v>
      </c>
      <c r="J160" s="7">
        <v>0</v>
      </c>
      <c r="K160" s="7">
        <v>999993</v>
      </c>
      <c r="L160" s="7">
        <f t="shared" si="6"/>
        <v>499996.89</v>
      </c>
      <c r="M160" s="7">
        <f t="shared" si="7"/>
        <v>49999689</v>
      </c>
      <c r="N160" s="7">
        <v>49999689</v>
      </c>
      <c r="O160" s="7">
        <f t="shared" si="8"/>
        <v>0</v>
      </c>
      <c r="P160" t="s">
        <v>19</v>
      </c>
    </row>
    <row r="161" spans="1:16" x14ac:dyDescent="0.25">
      <c r="A161" t="s">
        <v>406</v>
      </c>
      <c r="B161" t="s">
        <v>676</v>
      </c>
      <c r="C161" t="s">
        <v>835</v>
      </c>
      <c r="D161" t="s">
        <v>552</v>
      </c>
      <c r="E161" s="7">
        <v>3289340</v>
      </c>
      <c r="F161" s="7">
        <v>3521951</v>
      </c>
      <c r="G161" s="7">
        <v>0</v>
      </c>
      <c r="H161" s="7">
        <v>0</v>
      </c>
      <c r="I161" s="7">
        <v>0</v>
      </c>
      <c r="J161" s="7">
        <v>0</v>
      </c>
      <c r="K161" s="7">
        <v>136225</v>
      </c>
      <c r="L161" s="7">
        <f t="shared" si="6"/>
        <v>68112.91</v>
      </c>
      <c r="M161" s="7">
        <f t="shared" si="7"/>
        <v>6811291</v>
      </c>
      <c r="N161" s="7">
        <v>6811291</v>
      </c>
      <c r="O161" s="7">
        <f t="shared" si="8"/>
        <v>0</v>
      </c>
      <c r="P161" t="s">
        <v>19</v>
      </c>
    </row>
    <row r="162" spans="1:16" x14ac:dyDescent="0.25">
      <c r="A162" t="s">
        <v>406</v>
      </c>
      <c r="B162" t="s">
        <v>676</v>
      </c>
      <c r="C162" t="s">
        <v>836</v>
      </c>
      <c r="D162" t="s">
        <v>553</v>
      </c>
      <c r="E162" s="7">
        <v>0</v>
      </c>
      <c r="F162" s="7">
        <v>14009560</v>
      </c>
      <c r="G162" s="7">
        <v>0</v>
      </c>
      <c r="H162" s="7">
        <v>48988763</v>
      </c>
      <c r="I162" s="7">
        <v>0</v>
      </c>
      <c r="J162" s="7">
        <v>0</v>
      </c>
      <c r="K162" s="7">
        <v>934275</v>
      </c>
      <c r="L162" s="7">
        <f t="shared" si="6"/>
        <v>629983.23</v>
      </c>
      <c r="M162" s="7">
        <f t="shared" si="7"/>
        <v>62998323</v>
      </c>
      <c r="N162" s="7">
        <v>62999689</v>
      </c>
      <c r="O162" s="7">
        <f t="shared" si="8"/>
        <v>1366</v>
      </c>
      <c r="P162" t="s">
        <v>19</v>
      </c>
    </row>
    <row r="163" spans="1:16" x14ac:dyDescent="0.25">
      <c r="A163" t="s">
        <v>406</v>
      </c>
      <c r="B163" t="s">
        <v>676</v>
      </c>
      <c r="C163" t="s">
        <v>837</v>
      </c>
      <c r="D163" t="s">
        <v>554</v>
      </c>
      <c r="E163" s="7">
        <v>0</v>
      </c>
      <c r="F163" s="7">
        <v>0</v>
      </c>
      <c r="G163" s="7">
        <v>0</v>
      </c>
      <c r="H163" s="7">
        <v>1194903</v>
      </c>
      <c r="I163" s="7">
        <v>0</v>
      </c>
      <c r="J163" s="7">
        <v>0</v>
      </c>
      <c r="K163" s="7">
        <v>0</v>
      </c>
      <c r="L163" s="7">
        <f t="shared" si="6"/>
        <v>11949.03</v>
      </c>
      <c r="M163" s="7">
        <f t="shared" si="7"/>
        <v>1194903</v>
      </c>
      <c r="N163" s="7">
        <v>1194903</v>
      </c>
      <c r="O163" s="7">
        <f t="shared" si="8"/>
        <v>0</v>
      </c>
      <c r="P163" t="s">
        <v>19</v>
      </c>
    </row>
    <row r="164" spans="1:16" x14ac:dyDescent="0.25">
      <c r="A164" t="s">
        <v>406</v>
      </c>
      <c r="B164" t="s">
        <v>676</v>
      </c>
      <c r="C164" t="s">
        <v>838</v>
      </c>
      <c r="D164" t="s">
        <v>555</v>
      </c>
      <c r="E164" s="7">
        <v>2192893</v>
      </c>
      <c r="F164" s="7">
        <v>1430030</v>
      </c>
      <c r="G164" s="7">
        <v>0</v>
      </c>
      <c r="H164" s="7">
        <v>65948077</v>
      </c>
      <c r="I164" s="7">
        <v>0</v>
      </c>
      <c r="J164" s="7">
        <v>0</v>
      </c>
      <c r="K164" s="7">
        <v>1391419</v>
      </c>
      <c r="L164" s="7">
        <f t="shared" si="6"/>
        <v>695710</v>
      </c>
      <c r="M164" s="7">
        <f t="shared" si="7"/>
        <v>69571000</v>
      </c>
      <c r="N164" s="7">
        <v>69999899</v>
      </c>
      <c r="O164" s="7">
        <f t="shared" si="8"/>
        <v>428899</v>
      </c>
      <c r="P164" t="s">
        <v>19</v>
      </c>
    </row>
    <row r="165" spans="1:16" x14ac:dyDescent="0.25">
      <c r="A165" t="s">
        <v>406</v>
      </c>
      <c r="B165" t="s">
        <v>676</v>
      </c>
      <c r="C165" t="s">
        <v>839</v>
      </c>
      <c r="D165" t="s">
        <v>556</v>
      </c>
      <c r="E165" s="7">
        <v>0</v>
      </c>
      <c r="F165" s="7">
        <v>0</v>
      </c>
      <c r="G165" s="7">
        <v>0</v>
      </c>
      <c r="H165" s="7">
        <v>16535250</v>
      </c>
      <c r="I165" s="7">
        <v>0</v>
      </c>
      <c r="J165" s="7">
        <v>0</v>
      </c>
      <c r="K165" s="7">
        <v>330687</v>
      </c>
      <c r="L165" s="7">
        <f t="shared" si="6"/>
        <v>165352.5</v>
      </c>
      <c r="M165" s="7">
        <f t="shared" si="7"/>
        <v>16535250</v>
      </c>
      <c r="N165" s="7">
        <v>20000951</v>
      </c>
      <c r="O165" s="7">
        <f t="shared" si="8"/>
        <v>3465701</v>
      </c>
      <c r="P165" t="s">
        <v>19</v>
      </c>
    </row>
    <row r="166" spans="1:16" x14ac:dyDescent="0.25">
      <c r="A166" t="s">
        <v>406</v>
      </c>
      <c r="B166" t="s">
        <v>676</v>
      </c>
      <c r="C166" t="s">
        <v>840</v>
      </c>
      <c r="D166" t="s">
        <v>558</v>
      </c>
      <c r="E166" s="7">
        <v>0</v>
      </c>
      <c r="F166" s="7">
        <v>6975218</v>
      </c>
      <c r="G166" s="7">
        <v>0</v>
      </c>
      <c r="H166" s="7">
        <v>45000000</v>
      </c>
      <c r="I166" s="7">
        <v>0</v>
      </c>
      <c r="J166" s="7">
        <v>0</v>
      </c>
      <c r="K166" s="7">
        <v>1039503</v>
      </c>
      <c r="L166" s="7">
        <f t="shared" si="6"/>
        <v>519752.18</v>
      </c>
      <c r="M166" s="7">
        <f t="shared" si="7"/>
        <v>51975218</v>
      </c>
      <c r="N166" s="7">
        <v>64734422</v>
      </c>
      <c r="O166" s="7">
        <f t="shared" si="8"/>
        <v>12759204</v>
      </c>
      <c r="P166" t="s">
        <v>19</v>
      </c>
    </row>
    <row r="167" spans="1:16" x14ac:dyDescent="0.25">
      <c r="A167" t="s">
        <v>406</v>
      </c>
      <c r="B167" t="s">
        <v>676</v>
      </c>
      <c r="C167" t="s">
        <v>841</v>
      </c>
      <c r="D167" t="s">
        <v>559</v>
      </c>
      <c r="E167" s="7">
        <v>0</v>
      </c>
      <c r="F167" s="7">
        <v>0</v>
      </c>
      <c r="G167" s="7">
        <v>0</v>
      </c>
      <c r="H167" s="7">
        <v>6200000</v>
      </c>
      <c r="I167" s="7">
        <v>0</v>
      </c>
      <c r="J167" s="7">
        <v>0</v>
      </c>
      <c r="K167" s="7">
        <v>0</v>
      </c>
      <c r="L167" s="7">
        <f t="shared" si="6"/>
        <v>62000</v>
      </c>
      <c r="M167" s="7">
        <f t="shared" si="7"/>
        <v>6200000</v>
      </c>
      <c r="N167" s="7">
        <v>6684157</v>
      </c>
      <c r="O167" s="7">
        <f t="shared" si="8"/>
        <v>484157</v>
      </c>
      <c r="P167" t="s">
        <v>19</v>
      </c>
    </row>
    <row r="168" spans="1:16" x14ac:dyDescent="0.25">
      <c r="A168" t="s">
        <v>406</v>
      </c>
      <c r="B168" t="s">
        <v>676</v>
      </c>
      <c r="C168" t="s">
        <v>842</v>
      </c>
      <c r="D168" t="s">
        <v>560</v>
      </c>
      <c r="E168" s="7">
        <v>7309548</v>
      </c>
      <c r="F168" s="7">
        <v>822267</v>
      </c>
      <c r="G168" s="7">
        <v>0</v>
      </c>
      <c r="H168" s="7">
        <v>77437310</v>
      </c>
      <c r="I168" s="7">
        <v>0</v>
      </c>
      <c r="J168" s="7">
        <v>0</v>
      </c>
      <c r="K168" s="7">
        <v>1711191</v>
      </c>
      <c r="L168" s="7">
        <f t="shared" si="6"/>
        <v>855691.25</v>
      </c>
      <c r="M168" s="7">
        <f t="shared" si="7"/>
        <v>85569125</v>
      </c>
      <c r="N168" s="7">
        <v>85701270</v>
      </c>
      <c r="O168" s="7">
        <f t="shared" si="8"/>
        <v>132145</v>
      </c>
      <c r="P168" t="s">
        <v>19</v>
      </c>
    </row>
    <row r="169" spans="1:16" x14ac:dyDescent="0.25">
      <c r="A169" t="s">
        <v>406</v>
      </c>
      <c r="B169" t="s">
        <v>676</v>
      </c>
      <c r="C169" t="s">
        <v>843</v>
      </c>
      <c r="D169" t="s">
        <v>83</v>
      </c>
      <c r="E169" s="7">
        <v>0</v>
      </c>
      <c r="F169" s="7">
        <v>0</v>
      </c>
      <c r="G169" s="7">
        <v>0</v>
      </c>
      <c r="H169" s="7">
        <v>17320750</v>
      </c>
      <c r="I169" s="7">
        <v>0</v>
      </c>
      <c r="J169" s="7">
        <v>0</v>
      </c>
      <c r="K169" s="7">
        <v>346415</v>
      </c>
      <c r="L169" s="7">
        <f t="shared" si="6"/>
        <v>173207.5</v>
      </c>
      <c r="M169" s="7">
        <f t="shared" si="7"/>
        <v>17320750</v>
      </c>
      <c r="N169" s="7">
        <v>21558857</v>
      </c>
      <c r="O169" s="7">
        <f t="shared" si="8"/>
        <v>4238107</v>
      </c>
      <c r="P169" t="s">
        <v>19</v>
      </c>
    </row>
    <row r="170" spans="1:16" x14ac:dyDescent="0.25">
      <c r="A170" t="s">
        <v>406</v>
      </c>
      <c r="B170" t="s">
        <v>676</v>
      </c>
      <c r="C170" t="s">
        <v>844</v>
      </c>
      <c r="D170" t="s">
        <v>35</v>
      </c>
      <c r="E170" s="7">
        <v>0</v>
      </c>
      <c r="F170" s="7">
        <v>0</v>
      </c>
      <c r="G170" s="7">
        <v>0</v>
      </c>
      <c r="H170" s="7">
        <v>3681063</v>
      </c>
      <c r="I170" s="7">
        <v>0</v>
      </c>
      <c r="J170" s="7">
        <v>0</v>
      </c>
      <c r="K170" s="7">
        <v>70000</v>
      </c>
      <c r="L170" s="7">
        <f t="shared" si="6"/>
        <v>36810.629999999997</v>
      </c>
      <c r="M170" s="7">
        <f t="shared" si="7"/>
        <v>3681063</v>
      </c>
      <c r="N170" s="7">
        <v>3681063</v>
      </c>
      <c r="O170" s="7">
        <f t="shared" si="8"/>
        <v>0</v>
      </c>
      <c r="P170" t="s">
        <v>19</v>
      </c>
    </row>
    <row r="171" spans="1:16" x14ac:dyDescent="0.25">
      <c r="A171" t="s">
        <v>406</v>
      </c>
      <c r="B171" t="s">
        <v>676</v>
      </c>
      <c r="C171" t="s">
        <v>845</v>
      </c>
      <c r="D171" t="s">
        <v>564</v>
      </c>
      <c r="E171" s="7">
        <v>0</v>
      </c>
      <c r="F171" s="7">
        <v>178435</v>
      </c>
      <c r="G171" s="7">
        <v>0</v>
      </c>
      <c r="H171" s="7">
        <v>5759249</v>
      </c>
      <c r="I171" s="7">
        <v>0</v>
      </c>
      <c r="J171" s="7">
        <v>0</v>
      </c>
      <c r="K171" s="7">
        <v>118752</v>
      </c>
      <c r="L171" s="7">
        <f t="shared" si="6"/>
        <v>59376.840000000004</v>
      </c>
      <c r="M171" s="7">
        <f t="shared" si="7"/>
        <v>5937684</v>
      </c>
      <c r="N171" s="7">
        <v>6000173</v>
      </c>
      <c r="O171" s="7">
        <f t="shared" si="8"/>
        <v>62489</v>
      </c>
      <c r="P171" t="s">
        <v>19</v>
      </c>
    </row>
    <row r="172" spans="1:16" x14ac:dyDescent="0.25">
      <c r="A172" t="s">
        <v>406</v>
      </c>
      <c r="B172" t="s">
        <v>676</v>
      </c>
      <c r="C172" t="s">
        <v>846</v>
      </c>
      <c r="D172" t="s">
        <v>565</v>
      </c>
      <c r="E172" s="7">
        <v>0</v>
      </c>
      <c r="F172" s="7">
        <v>286002</v>
      </c>
      <c r="G172" s="7">
        <v>0</v>
      </c>
      <c r="H172" s="7">
        <v>45842617</v>
      </c>
      <c r="I172" s="7">
        <v>0</v>
      </c>
      <c r="J172" s="7">
        <v>0</v>
      </c>
      <c r="K172" s="7">
        <v>881529</v>
      </c>
      <c r="L172" s="7">
        <f t="shared" si="6"/>
        <v>461286.19</v>
      </c>
      <c r="M172" s="7">
        <f t="shared" si="7"/>
        <v>46128619</v>
      </c>
      <c r="N172" s="7">
        <v>60000511</v>
      </c>
      <c r="O172" s="7">
        <f t="shared" si="8"/>
        <v>13871892</v>
      </c>
      <c r="P172" t="s">
        <v>19</v>
      </c>
    </row>
    <row r="173" spans="1:16" x14ac:dyDescent="0.25">
      <c r="A173" t="s">
        <v>406</v>
      </c>
      <c r="B173" t="s">
        <v>676</v>
      </c>
      <c r="C173" t="s">
        <v>847</v>
      </c>
      <c r="D173" t="s">
        <v>566</v>
      </c>
      <c r="E173" s="7">
        <v>0</v>
      </c>
      <c r="F173" s="7">
        <v>0</v>
      </c>
      <c r="G173" s="7">
        <v>0</v>
      </c>
      <c r="H173" s="7">
        <v>6000000</v>
      </c>
      <c r="I173" s="7">
        <v>0</v>
      </c>
      <c r="J173" s="7">
        <v>0</v>
      </c>
      <c r="K173" s="7">
        <v>0</v>
      </c>
      <c r="L173" s="7">
        <f t="shared" si="6"/>
        <v>60000</v>
      </c>
      <c r="M173" s="7">
        <f t="shared" si="7"/>
        <v>6000000</v>
      </c>
      <c r="N173" s="7">
        <v>14338971</v>
      </c>
      <c r="O173" s="7">
        <f t="shared" si="8"/>
        <v>8338971</v>
      </c>
      <c r="P173" t="s">
        <v>19</v>
      </c>
    </row>
    <row r="174" spans="1:16" x14ac:dyDescent="0.25">
      <c r="A174" t="s">
        <v>406</v>
      </c>
      <c r="B174" t="s">
        <v>676</v>
      </c>
      <c r="C174" t="s">
        <v>848</v>
      </c>
      <c r="D174" t="s">
        <v>96</v>
      </c>
      <c r="E174" s="7">
        <v>0</v>
      </c>
      <c r="F174" s="7">
        <v>0</v>
      </c>
      <c r="G174" s="7">
        <v>0</v>
      </c>
      <c r="H174" s="7">
        <v>27141607</v>
      </c>
      <c r="I174" s="7">
        <v>0</v>
      </c>
      <c r="J174" s="7">
        <v>0</v>
      </c>
      <c r="K174" s="7">
        <v>542831</v>
      </c>
      <c r="L174" s="7">
        <f t="shared" si="6"/>
        <v>271416.07</v>
      </c>
      <c r="M174" s="7">
        <f t="shared" si="7"/>
        <v>27141607</v>
      </c>
      <c r="N174" s="7">
        <v>33924961</v>
      </c>
      <c r="O174" s="7">
        <f t="shared" si="8"/>
        <v>6783354</v>
      </c>
      <c r="P174" t="s">
        <v>19</v>
      </c>
    </row>
    <row r="175" spans="1:16" x14ac:dyDescent="0.25">
      <c r="A175" t="s">
        <v>406</v>
      </c>
      <c r="B175" t="s">
        <v>676</v>
      </c>
      <c r="C175" t="s">
        <v>849</v>
      </c>
      <c r="D175" t="s">
        <v>567</v>
      </c>
      <c r="E175" s="7">
        <v>1461809</v>
      </c>
      <c r="F175" s="7">
        <v>20735414</v>
      </c>
      <c r="G175" s="7">
        <v>336051409</v>
      </c>
      <c r="H175" s="7">
        <v>50454203</v>
      </c>
      <c r="I175" s="7">
        <v>0</v>
      </c>
      <c r="J175" s="7">
        <v>0</v>
      </c>
      <c r="K175" s="7">
        <v>8173083</v>
      </c>
      <c r="L175" s="7">
        <f t="shared" si="6"/>
        <v>4087028.35</v>
      </c>
      <c r="M175" s="7">
        <f t="shared" si="7"/>
        <v>408702835</v>
      </c>
      <c r="N175" s="7">
        <v>408702836</v>
      </c>
      <c r="O175" s="7">
        <f t="shared" si="8"/>
        <v>1</v>
      </c>
      <c r="P175" t="s">
        <v>19</v>
      </c>
    </row>
    <row r="176" spans="1:16" x14ac:dyDescent="0.25">
      <c r="A176" t="s">
        <v>406</v>
      </c>
      <c r="B176" t="s">
        <v>676</v>
      </c>
      <c r="C176" t="s">
        <v>850</v>
      </c>
      <c r="D176" t="s">
        <v>1002</v>
      </c>
      <c r="E176" s="7">
        <v>0</v>
      </c>
      <c r="F176" s="7">
        <v>0</v>
      </c>
      <c r="G176" s="7">
        <v>0</v>
      </c>
      <c r="H176" s="7">
        <v>114301241</v>
      </c>
      <c r="I176" s="7">
        <v>0</v>
      </c>
      <c r="J176" s="7">
        <v>0</v>
      </c>
      <c r="K176" s="7">
        <v>2286025</v>
      </c>
      <c r="L176" s="7">
        <f t="shared" si="6"/>
        <v>1143012.4099999999</v>
      </c>
      <c r="M176" s="7">
        <f t="shared" si="7"/>
        <v>114301241</v>
      </c>
      <c r="N176" s="7">
        <v>114301241</v>
      </c>
      <c r="O176" s="7">
        <f t="shared" si="8"/>
        <v>0</v>
      </c>
      <c r="P176" t="s">
        <v>19</v>
      </c>
    </row>
    <row r="177" spans="1:16" x14ac:dyDescent="0.25">
      <c r="A177" t="s">
        <v>406</v>
      </c>
      <c r="B177" t="s">
        <v>676</v>
      </c>
      <c r="C177" t="s">
        <v>851</v>
      </c>
      <c r="D177" t="s">
        <v>569</v>
      </c>
      <c r="E177" s="7">
        <v>0</v>
      </c>
      <c r="F177" s="7">
        <v>0</v>
      </c>
      <c r="G177" s="7">
        <v>0</v>
      </c>
      <c r="H177" s="7">
        <v>24493750</v>
      </c>
      <c r="I177" s="7">
        <v>0</v>
      </c>
      <c r="J177" s="7">
        <v>0</v>
      </c>
      <c r="K177" s="7">
        <v>488628</v>
      </c>
      <c r="L177" s="7">
        <f t="shared" si="6"/>
        <v>244937.5</v>
      </c>
      <c r="M177" s="7">
        <f t="shared" si="7"/>
        <v>24493750</v>
      </c>
      <c r="N177" s="7">
        <v>25000028</v>
      </c>
      <c r="O177" s="7">
        <f t="shared" si="8"/>
        <v>506278</v>
      </c>
      <c r="P177" t="s">
        <v>19</v>
      </c>
    </row>
    <row r="178" spans="1:16" x14ac:dyDescent="0.25">
      <c r="A178" t="s">
        <v>406</v>
      </c>
      <c r="B178" t="s">
        <v>676</v>
      </c>
      <c r="C178" t="s">
        <v>852</v>
      </c>
      <c r="D178" t="s">
        <v>570</v>
      </c>
      <c r="E178" s="7">
        <v>0</v>
      </c>
      <c r="F178" s="7">
        <v>0</v>
      </c>
      <c r="G178" s="7">
        <v>0</v>
      </c>
      <c r="H178" s="7">
        <v>18591706</v>
      </c>
      <c r="I178" s="7">
        <v>0</v>
      </c>
      <c r="J178" s="7">
        <v>0</v>
      </c>
      <c r="K178" s="7">
        <v>371834</v>
      </c>
      <c r="L178" s="7">
        <f t="shared" si="6"/>
        <v>185917.06</v>
      </c>
      <c r="M178" s="7">
        <f t="shared" si="7"/>
        <v>18591706</v>
      </c>
      <c r="N178" s="7">
        <v>18591706</v>
      </c>
      <c r="O178" s="7">
        <f t="shared" si="8"/>
        <v>0</v>
      </c>
      <c r="P178" t="s">
        <v>19</v>
      </c>
    </row>
    <row r="179" spans="1:16" x14ac:dyDescent="0.25">
      <c r="A179" t="s">
        <v>406</v>
      </c>
      <c r="B179" t="s">
        <v>676</v>
      </c>
      <c r="C179" t="s">
        <v>853</v>
      </c>
      <c r="D179" t="s">
        <v>571</v>
      </c>
      <c r="E179" s="7">
        <v>0</v>
      </c>
      <c r="F179" s="7">
        <v>28600613</v>
      </c>
      <c r="G179" s="7">
        <v>0</v>
      </c>
      <c r="H179" s="7">
        <v>171400070</v>
      </c>
      <c r="I179" s="7">
        <v>0</v>
      </c>
      <c r="J179" s="7">
        <v>0</v>
      </c>
      <c r="K179" s="7">
        <v>4000001</v>
      </c>
      <c r="L179" s="7">
        <f t="shared" si="6"/>
        <v>2000006.83</v>
      </c>
      <c r="M179" s="7">
        <f t="shared" si="7"/>
        <v>200000683</v>
      </c>
      <c r="N179" s="7">
        <v>200000683</v>
      </c>
      <c r="O179" s="7">
        <f t="shared" si="8"/>
        <v>0</v>
      </c>
      <c r="P179" t="s">
        <v>19</v>
      </c>
    </row>
    <row r="180" spans="1:16" x14ac:dyDescent="0.25">
      <c r="A180" t="s">
        <v>406</v>
      </c>
      <c r="B180" t="s">
        <v>676</v>
      </c>
      <c r="C180" t="s">
        <v>854</v>
      </c>
      <c r="D180" t="s">
        <v>572</v>
      </c>
      <c r="E180" s="7">
        <v>0</v>
      </c>
      <c r="F180" s="7">
        <v>50051072</v>
      </c>
      <c r="G180" s="7">
        <v>0</v>
      </c>
      <c r="H180" s="7">
        <v>298216988</v>
      </c>
      <c r="I180" s="7">
        <v>0</v>
      </c>
      <c r="J180" s="7">
        <v>0</v>
      </c>
      <c r="K180" s="7">
        <v>6965362</v>
      </c>
      <c r="L180" s="7">
        <f t="shared" si="6"/>
        <v>3482680.6</v>
      </c>
      <c r="M180" s="7">
        <f t="shared" si="7"/>
        <v>348268060</v>
      </c>
      <c r="N180" s="7">
        <v>348268060</v>
      </c>
      <c r="O180" s="7">
        <f t="shared" si="8"/>
        <v>0</v>
      </c>
      <c r="P180" t="s">
        <v>19</v>
      </c>
    </row>
    <row r="181" spans="1:16" x14ac:dyDescent="0.25">
      <c r="A181" t="s">
        <v>406</v>
      </c>
      <c r="B181" t="s">
        <v>676</v>
      </c>
      <c r="C181" t="s">
        <v>855</v>
      </c>
      <c r="D181" t="s">
        <v>573</v>
      </c>
      <c r="E181" s="7">
        <v>13124564</v>
      </c>
      <c r="F181" s="7">
        <v>0</v>
      </c>
      <c r="G181" s="7">
        <v>0</v>
      </c>
      <c r="H181" s="7">
        <v>204960436</v>
      </c>
      <c r="I181" s="7">
        <v>0</v>
      </c>
      <c r="J181" s="7">
        <v>0</v>
      </c>
      <c r="K181" s="7">
        <v>4361700</v>
      </c>
      <c r="L181" s="7">
        <f t="shared" si="6"/>
        <v>2180850</v>
      </c>
      <c r="M181" s="7">
        <f t="shared" si="7"/>
        <v>218085000</v>
      </c>
      <c r="N181" s="7">
        <v>220841191</v>
      </c>
      <c r="O181" s="7">
        <f t="shared" si="8"/>
        <v>2756191</v>
      </c>
      <c r="P181" t="s">
        <v>19</v>
      </c>
    </row>
    <row r="182" spans="1:16" x14ac:dyDescent="0.25">
      <c r="A182" t="s">
        <v>406</v>
      </c>
      <c r="B182" t="s">
        <v>676</v>
      </c>
      <c r="C182" t="s">
        <v>856</v>
      </c>
      <c r="D182" t="s">
        <v>574</v>
      </c>
      <c r="E182" s="7">
        <v>1000000</v>
      </c>
      <c r="F182" s="7">
        <v>0</v>
      </c>
      <c r="G182" s="7">
        <v>0</v>
      </c>
      <c r="H182" s="7">
        <v>10952000</v>
      </c>
      <c r="I182" s="7">
        <v>0</v>
      </c>
      <c r="J182" s="7">
        <v>0</v>
      </c>
      <c r="K182" s="7">
        <v>239037</v>
      </c>
      <c r="L182" s="7">
        <f t="shared" si="6"/>
        <v>119520</v>
      </c>
      <c r="M182" s="7">
        <f t="shared" si="7"/>
        <v>11952000</v>
      </c>
      <c r="N182" s="7">
        <v>20000523</v>
      </c>
      <c r="O182" s="7">
        <f t="shared" si="8"/>
        <v>8048523</v>
      </c>
      <c r="P182" t="s">
        <v>19</v>
      </c>
    </row>
    <row r="183" spans="1:16" x14ac:dyDescent="0.25">
      <c r="A183" t="s">
        <v>406</v>
      </c>
      <c r="B183" t="s">
        <v>676</v>
      </c>
      <c r="C183" t="s">
        <v>857</v>
      </c>
      <c r="D183" t="s">
        <v>575</v>
      </c>
      <c r="E183" s="7">
        <v>4263959</v>
      </c>
      <c r="F183" s="7">
        <v>1190501</v>
      </c>
      <c r="G183" s="7">
        <v>0</v>
      </c>
      <c r="H183" s="7">
        <v>49172466</v>
      </c>
      <c r="I183" s="7">
        <v>0</v>
      </c>
      <c r="J183" s="7">
        <v>0</v>
      </c>
      <c r="K183" s="7">
        <v>1092538</v>
      </c>
      <c r="L183" s="7">
        <f t="shared" si="6"/>
        <v>546269.26</v>
      </c>
      <c r="M183" s="7">
        <f t="shared" si="7"/>
        <v>54626926</v>
      </c>
      <c r="N183" s="7">
        <v>54626926</v>
      </c>
      <c r="O183" s="7">
        <f t="shared" si="8"/>
        <v>0</v>
      </c>
      <c r="P183" t="s">
        <v>19</v>
      </c>
    </row>
    <row r="184" spans="1:16" x14ac:dyDescent="0.25">
      <c r="A184" t="s">
        <v>406</v>
      </c>
      <c r="B184" t="s">
        <v>676</v>
      </c>
      <c r="C184" t="s">
        <v>858</v>
      </c>
      <c r="D184" t="s">
        <v>576</v>
      </c>
      <c r="E184" s="7">
        <v>0</v>
      </c>
      <c r="F184" s="7">
        <v>0</v>
      </c>
      <c r="G184" s="7">
        <v>259586154</v>
      </c>
      <c r="H184" s="7">
        <v>193696333</v>
      </c>
      <c r="I184" s="7">
        <v>0</v>
      </c>
      <c r="J184" s="7">
        <v>0</v>
      </c>
      <c r="K184" s="7">
        <v>9065650</v>
      </c>
      <c r="L184" s="7">
        <f t="shared" si="6"/>
        <v>4532824.87</v>
      </c>
      <c r="M184" s="7">
        <f t="shared" si="7"/>
        <v>453282487</v>
      </c>
      <c r="N184" s="7">
        <v>453862503</v>
      </c>
      <c r="O184" s="7">
        <f t="shared" si="8"/>
        <v>580016</v>
      </c>
      <c r="P184" t="s">
        <v>19</v>
      </c>
    </row>
    <row r="185" spans="1:16" x14ac:dyDescent="0.25">
      <c r="A185" t="s">
        <v>406</v>
      </c>
      <c r="B185" t="s">
        <v>676</v>
      </c>
      <c r="C185" t="s">
        <v>859</v>
      </c>
      <c r="D185" t="s">
        <v>577</v>
      </c>
      <c r="E185" s="7">
        <v>0</v>
      </c>
      <c r="F185" s="7">
        <v>0</v>
      </c>
      <c r="G185" s="7">
        <v>0</v>
      </c>
      <c r="H185" s="7">
        <v>4799836</v>
      </c>
      <c r="I185" s="7">
        <v>0</v>
      </c>
      <c r="J185" s="7">
        <v>0</v>
      </c>
      <c r="K185" s="7">
        <v>95997</v>
      </c>
      <c r="L185" s="7">
        <f t="shared" si="6"/>
        <v>47998.36</v>
      </c>
      <c r="M185" s="7">
        <f t="shared" si="7"/>
        <v>4799836</v>
      </c>
      <c r="N185" s="7">
        <v>10000133</v>
      </c>
      <c r="O185" s="7">
        <f t="shared" si="8"/>
        <v>5200297</v>
      </c>
      <c r="P185" t="s">
        <v>19</v>
      </c>
    </row>
    <row r="186" spans="1:16" x14ac:dyDescent="0.25">
      <c r="A186" t="s">
        <v>406</v>
      </c>
      <c r="B186" t="s">
        <v>676</v>
      </c>
      <c r="C186" t="s">
        <v>860</v>
      </c>
      <c r="D186" t="s">
        <v>579</v>
      </c>
      <c r="E186" s="7">
        <v>0</v>
      </c>
      <c r="F186" s="7">
        <v>0</v>
      </c>
      <c r="G186" s="7">
        <v>0</v>
      </c>
      <c r="H186" s="7">
        <v>54506500</v>
      </c>
      <c r="I186" s="7">
        <v>0</v>
      </c>
      <c r="J186" s="7">
        <v>0</v>
      </c>
      <c r="K186" s="7">
        <v>1090128</v>
      </c>
      <c r="L186" s="7">
        <f t="shared" si="6"/>
        <v>545065</v>
      </c>
      <c r="M186" s="7">
        <f t="shared" si="7"/>
        <v>54506500</v>
      </c>
      <c r="N186" s="7">
        <v>67042137</v>
      </c>
      <c r="O186" s="7">
        <f t="shared" si="8"/>
        <v>12535637</v>
      </c>
      <c r="P186" t="s">
        <v>19</v>
      </c>
    </row>
    <row r="187" spans="1:16" x14ac:dyDescent="0.25">
      <c r="A187" t="s">
        <v>406</v>
      </c>
      <c r="B187" t="s">
        <v>676</v>
      </c>
      <c r="C187" t="s">
        <v>861</v>
      </c>
      <c r="D187" t="s">
        <v>580</v>
      </c>
      <c r="E187" s="7">
        <v>0</v>
      </c>
      <c r="F187" s="7">
        <v>0</v>
      </c>
      <c r="G187" s="7">
        <v>0</v>
      </c>
      <c r="H187" s="7">
        <v>4500000</v>
      </c>
      <c r="I187" s="7">
        <v>0</v>
      </c>
      <c r="J187" s="7">
        <v>0</v>
      </c>
      <c r="K187" s="7">
        <v>90000</v>
      </c>
      <c r="L187" s="7">
        <f t="shared" si="6"/>
        <v>45000</v>
      </c>
      <c r="M187" s="7">
        <f t="shared" si="7"/>
        <v>4500000</v>
      </c>
      <c r="N187" s="7">
        <v>8000036</v>
      </c>
      <c r="O187" s="7">
        <f t="shared" si="8"/>
        <v>3500036</v>
      </c>
      <c r="P187" t="s">
        <v>19</v>
      </c>
    </row>
    <row r="188" spans="1:16" x14ac:dyDescent="0.25">
      <c r="A188" t="s">
        <v>406</v>
      </c>
      <c r="B188" t="s">
        <v>676</v>
      </c>
      <c r="C188" t="s">
        <v>862</v>
      </c>
      <c r="D188" t="s">
        <v>73</v>
      </c>
      <c r="E188" s="7">
        <v>1965008</v>
      </c>
      <c r="F188" s="7">
        <v>6789068</v>
      </c>
      <c r="G188" s="7">
        <v>0</v>
      </c>
      <c r="H188" s="7">
        <v>74587394</v>
      </c>
      <c r="I188" s="7">
        <v>0</v>
      </c>
      <c r="J188" s="7">
        <v>0</v>
      </c>
      <c r="K188" s="7">
        <v>1666832</v>
      </c>
      <c r="L188" s="7">
        <f t="shared" si="6"/>
        <v>833414.70000000007</v>
      </c>
      <c r="M188" s="7">
        <f t="shared" si="7"/>
        <v>83341470</v>
      </c>
      <c r="N188" s="7">
        <v>83640911</v>
      </c>
      <c r="O188" s="7">
        <f t="shared" si="8"/>
        <v>299441</v>
      </c>
      <c r="P188" t="s">
        <v>19</v>
      </c>
    </row>
    <row r="189" spans="1:16" x14ac:dyDescent="0.25">
      <c r="A189" t="s">
        <v>406</v>
      </c>
      <c r="B189" t="s">
        <v>676</v>
      </c>
      <c r="C189" t="s">
        <v>863</v>
      </c>
      <c r="D189" t="s">
        <v>581</v>
      </c>
      <c r="E189" s="7">
        <v>0</v>
      </c>
      <c r="F189" s="7">
        <v>0</v>
      </c>
      <c r="G189" s="7">
        <v>0</v>
      </c>
      <c r="H189" s="7">
        <v>9919739</v>
      </c>
      <c r="I189" s="7">
        <v>0</v>
      </c>
      <c r="J189" s="7">
        <v>0</v>
      </c>
      <c r="K189" s="7">
        <v>198394</v>
      </c>
      <c r="L189" s="7">
        <f t="shared" si="6"/>
        <v>99197.39</v>
      </c>
      <c r="M189" s="7">
        <f t="shared" si="7"/>
        <v>9919739</v>
      </c>
      <c r="N189" s="7">
        <v>10000012</v>
      </c>
      <c r="O189" s="7">
        <f t="shared" si="8"/>
        <v>80273</v>
      </c>
      <c r="P189" t="s">
        <v>19</v>
      </c>
    </row>
    <row r="190" spans="1:16" x14ac:dyDescent="0.25">
      <c r="A190" t="s">
        <v>406</v>
      </c>
      <c r="B190" t="s">
        <v>676</v>
      </c>
      <c r="C190" t="s">
        <v>864</v>
      </c>
      <c r="D190" t="s">
        <v>582</v>
      </c>
      <c r="E190" s="7">
        <v>0</v>
      </c>
      <c r="F190" s="7">
        <v>0</v>
      </c>
      <c r="G190" s="7">
        <v>0</v>
      </c>
      <c r="H190" s="7">
        <v>5600000</v>
      </c>
      <c r="I190" s="7">
        <v>0</v>
      </c>
      <c r="J190" s="7">
        <v>0</v>
      </c>
      <c r="K190" s="7">
        <v>112000</v>
      </c>
      <c r="L190" s="7">
        <f t="shared" si="6"/>
        <v>56000</v>
      </c>
      <c r="M190" s="7">
        <f t="shared" si="7"/>
        <v>5600000</v>
      </c>
      <c r="N190" s="7">
        <v>5616814</v>
      </c>
      <c r="O190" s="7">
        <f t="shared" si="8"/>
        <v>16814</v>
      </c>
      <c r="P190" t="s">
        <v>19</v>
      </c>
    </row>
    <row r="191" spans="1:16" x14ac:dyDescent="0.25">
      <c r="A191" t="s">
        <v>406</v>
      </c>
      <c r="B191" t="s">
        <v>676</v>
      </c>
      <c r="C191" t="s">
        <v>865</v>
      </c>
      <c r="D191" t="s">
        <v>583</v>
      </c>
      <c r="E191" s="7">
        <v>2000000</v>
      </c>
      <c r="F191" s="7">
        <v>18500000</v>
      </c>
      <c r="G191" s="7">
        <v>0</v>
      </c>
      <c r="H191" s="7">
        <v>22750000</v>
      </c>
      <c r="I191" s="7">
        <v>0</v>
      </c>
      <c r="J191" s="7">
        <v>0</v>
      </c>
      <c r="K191" s="7">
        <v>864999</v>
      </c>
      <c r="L191" s="7">
        <f t="shared" si="6"/>
        <v>432500</v>
      </c>
      <c r="M191" s="7">
        <f t="shared" si="7"/>
        <v>43250000</v>
      </c>
      <c r="N191" s="7">
        <v>43589398</v>
      </c>
      <c r="O191" s="7">
        <f t="shared" si="8"/>
        <v>339398</v>
      </c>
      <c r="P191" t="s">
        <v>19</v>
      </c>
    </row>
    <row r="192" spans="1:16" x14ac:dyDescent="0.25">
      <c r="A192" t="s">
        <v>406</v>
      </c>
      <c r="B192" t="s">
        <v>676</v>
      </c>
      <c r="C192" t="s">
        <v>866</v>
      </c>
      <c r="D192" t="s">
        <v>584</v>
      </c>
      <c r="E192" s="7">
        <v>0</v>
      </c>
      <c r="F192" s="7">
        <v>0</v>
      </c>
      <c r="G192" s="7">
        <v>0</v>
      </c>
      <c r="H192" s="7">
        <v>5000021</v>
      </c>
      <c r="I192" s="7">
        <v>0</v>
      </c>
      <c r="J192" s="7">
        <v>0</v>
      </c>
      <c r="K192" s="7">
        <v>100000</v>
      </c>
      <c r="L192" s="7">
        <f t="shared" si="6"/>
        <v>50000.21</v>
      </c>
      <c r="M192" s="7">
        <f t="shared" si="7"/>
        <v>5000021</v>
      </c>
      <c r="N192" s="7">
        <v>5000021</v>
      </c>
      <c r="O192" s="7">
        <f t="shared" si="8"/>
        <v>0</v>
      </c>
      <c r="P192" t="s">
        <v>19</v>
      </c>
    </row>
    <row r="193" spans="1:16" x14ac:dyDescent="0.25">
      <c r="A193" t="s">
        <v>406</v>
      </c>
      <c r="B193" t="s">
        <v>676</v>
      </c>
      <c r="C193" t="s">
        <v>867</v>
      </c>
      <c r="D193" t="s">
        <v>585</v>
      </c>
      <c r="E193" s="7">
        <v>0</v>
      </c>
      <c r="F193" s="7">
        <v>7311250</v>
      </c>
      <c r="G193" s="7">
        <v>0</v>
      </c>
      <c r="H193" s="7">
        <v>34625125</v>
      </c>
      <c r="I193" s="7">
        <v>0</v>
      </c>
      <c r="J193" s="7">
        <v>0</v>
      </c>
      <c r="K193" s="7">
        <v>838727</v>
      </c>
      <c r="L193" s="7">
        <f t="shared" si="6"/>
        <v>419363.75</v>
      </c>
      <c r="M193" s="7">
        <f t="shared" si="7"/>
        <v>41936375</v>
      </c>
      <c r="N193" s="7">
        <v>42000592</v>
      </c>
      <c r="O193" s="7">
        <f t="shared" si="8"/>
        <v>64217</v>
      </c>
      <c r="P193" t="s">
        <v>19</v>
      </c>
    </row>
    <row r="194" spans="1:16" x14ac:dyDescent="0.25">
      <c r="A194" t="s">
        <v>406</v>
      </c>
      <c r="B194" t="s">
        <v>676</v>
      </c>
      <c r="C194" t="s">
        <v>868</v>
      </c>
      <c r="D194" t="s">
        <v>69</v>
      </c>
      <c r="E194" s="7">
        <v>0</v>
      </c>
      <c r="F194" s="7">
        <v>17010214</v>
      </c>
      <c r="G194" s="7">
        <v>0</v>
      </c>
      <c r="H194" s="7">
        <v>66393267</v>
      </c>
      <c r="I194" s="7">
        <v>0</v>
      </c>
      <c r="J194" s="7">
        <v>0</v>
      </c>
      <c r="K194" s="7">
        <v>1668069</v>
      </c>
      <c r="L194" s="7">
        <f t="shared" si="6"/>
        <v>834034.81</v>
      </c>
      <c r="M194" s="7">
        <f t="shared" si="7"/>
        <v>83403481</v>
      </c>
      <c r="N194" s="7">
        <v>83403481</v>
      </c>
      <c r="O194" s="7">
        <f t="shared" si="8"/>
        <v>0</v>
      </c>
      <c r="P194" t="s">
        <v>19</v>
      </c>
    </row>
    <row r="195" spans="1:16" x14ac:dyDescent="0.25">
      <c r="A195" t="s">
        <v>406</v>
      </c>
      <c r="B195" t="s">
        <v>676</v>
      </c>
      <c r="C195" t="s">
        <v>869</v>
      </c>
      <c r="D195" t="s">
        <v>586</v>
      </c>
      <c r="E195" s="7">
        <v>0</v>
      </c>
      <c r="F195" s="7">
        <v>0</v>
      </c>
      <c r="G195" s="7">
        <v>0</v>
      </c>
      <c r="H195" s="7">
        <v>19219856</v>
      </c>
      <c r="I195" s="7">
        <v>0</v>
      </c>
      <c r="J195" s="7">
        <v>0</v>
      </c>
      <c r="K195" s="7">
        <v>384397</v>
      </c>
      <c r="L195" s="7">
        <f t="shared" ref="L195:L258" si="9">SUM(E195:J195)*0.01</f>
        <v>192198.56</v>
      </c>
      <c r="M195" s="7">
        <f t="shared" ref="M195:M258" si="10">SUM(E195:J195)</f>
        <v>19219856</v>
      </c>
      <c r="N195" s="7">
        <v>19219856</v>
      </c>
      <c r="O195" s="7">
        <f t="shared" ref="O195:O258" si="11">N195-M195</f>
        <v>0</v>
      </c>
      <c r="P195" t="s">
        <v>19</v>
      </c>
    </row>
    <row r="196" spans="1:16" x14ac:dyDescent="0.25">
      <c r="A196" t="s">
        <v>406</v>
      </c>
      <c r="B196" t="s">
        <v>676</v>
      </c>
      <c r="C196" t="s">
        <v>870</v>
      </c>
      <c r="D196" t="s">
        <v>587</v>
      </c>
      <c r="E196" s="7">
        <v>0</v>
      </c>
      <c r="F196" s="7">
        <v>0</v>
      </c>
      <c r="G196" s="7">
        <v>0</v>
      </c>
      <c r="H196" s="7">
        <v>10011500</v>
      </c>
      <c r="I196" s="7">
        <v>0</v>
      </c>
      <c r="J196" s="7">
        <v>0</v>
      </c>
      <c r="K196" s="7">
        <v>0</v>
      </c>
      <c r="L196" s="7">
        <f t="shared" si="9"/>
        <v>100115</v>
      </c>
      <c r="M196" s="7">
        <f t="shared" si="10"/>
        <v>10011500</v>
      </c>
      <c r="N196" s="7">
        <v>10011705</v>
      </c>
      <c r="O196" s="7">
        <f t="shared" si="11"/>
        <v>205</v>
      </c>
      <c r="P196" t="s">
        <v>19</v>
      </c>
    </row>
    <row r="197" spans="1:16" x14ac:dyDescent="0.25">
      <c r="A197" t="s">
        <v>406</v>
      </c>
      <c r="B197" t="s">
        <v>676</v>
      </c>
      <c r="C197" t="s">
        <v>871</v>
      </c>
      <c r="D197" t="s">
        <v>588</v>
      </c>
      <c r="E197" s="7">
        <v>219289</v>
      </c>
      <c r="F197" s="7">
        <v>0</v>
      </c>
      <c r="G197" s="7">
        <v>0</v>
      </c>
      <c r="H197" s="7">
        <v>3974984</v>
      </c>
      <c r="I197" s="7">
        <v>0</v>
      </c>
      <c r="J197" s="7">
        <v>0</v>
      </c>
      <c r="K197" s="7">
        <v>83885</v>
      </c>
      <c r="L197" s="7">
        <f t="shared" si="9"/>
        <v>41942.730000000003</v>
      </c>
      <c r="M197" s="7">
        <f t="shared" si="10"/>
        <v>4194273</v>
      </c>
      <c r="N197" s="7">
        <v>4194273</v>
      </c>
      <c r="O197" s="7">
        <f t="shared" si="11"/>
        <v>0</v>
      </c>
      <c r="P197" t="s">
        <v>19</v>
      </c>
    </row>
    <row r="198" spans="1:16" x14ac:dyDescent="0.25">
      <c r="A198" t="s">
        <v>406</v>
      </c>
      <c r="B198" t="s">
        <v>676</v>
      </c>
      <c r="C198" t="s">
        <v>872</v>
      </c>
      <c r="D198" t="s">
        <v>589</v>
      </c>
      <c r="E198" s="7">
        <v>0</v>
      </c>
      <c r="F198" s="7">
        <v>1000000</v>
      </c>
      <c r="G198" s="7">
        <v>0</v>
      </c>
      <c r="H198" s="7">
        <v>0</v>
      </c>
      <c r="I198" s="7">
        <v>0</v>
      </c>
      <c r="J198" s="7">
        <v>0</v>
      </c>
      <c r="K198" s="7">
        <v>20000</v>
      </c>
      <c r="L198" s="7">
        <f t="shared" si="9"/>
        <v>10000</v>
      </c>
      <c r="M198" s="7">
        <f t="shared" si="10"/>
        <v>1000000</v>
      </c>
      <c r="N198" s="7">
        <v>5000023</v>
      </c>
      <c r="O198" s="7">
        <f t="shared" si="11"/>
        <v>4000023</v>
      </c>
      <c r="P198" t="s">
        <v>19</v>
      </c>
    </row>
    <row r="199" spans="1:16" x14ac:dyDescent="0.25">
      <c r="A199" t="s">
        <v>406</v>
      </c>
      <c r="B199" t="s">
        <v>676</v>
      </c>
      <c r="C199" t="s">
        <v>873</v>
      </c>
      <c r="D199" t="s">
        <v>590</v>
      </c>
      <c r="E199" s="7">
        <v>0</v>
      </c>
      <c r="F199" s="7">
        <v>0</v>
      </c>
      <c r="G199" s="7">
        <v>0</v>
      </c>
      <c r="H199" s="7">
        <v>4700000</v>
      </c>
      <c r="I199" s="7">
        <v>0</v>
      </c>
      <c r="J199" s="7">
        <v>0</v>
      </c>
      <c r="K199" s="7">
        <v>0</v>
      </c>
      <c r="L199" s="7">
        <f t="shared" si="9"/>
        <v>47000</v>
      </c>
      <c r="M199" s="7">
        <f t="shared" si="10"/>
        <v>4700000</v>
      </c>
      <c r="N199" s="7">
        <v>5100848</v>
      </c>
      <c r="O199" s="7">
        <f t="shared" si="11"/>
        <v>400848</v>
      </c>
      <c r="P199" t="s">
        <v>19</v>
      </c>
    </row>
    <row r="200" spans="1:16" x14ac:dyDescent="0.25">
      <c r="A200" t="s">
        <v>406</v>
      </c>
      <c r="B200" t="s">
        <v>676</v>
      </c>
      <c r="C200" t="s">
        <v>874</v>
      </c>
      <c r="D200" t="s">
        <v>591</v>
      </c>
      <c r="E200" s="7">
        <v>0</v>
      </c>
      <c r="F200" s="7">
        <v>0</v>
      </c>
      <c r="G200" s="7">
        <v>0</v>
      </c>
      <c r="H200" s="7">
        <v>500000</v>
      </c>
      <c r="I200" s="7">
        <v>0</v>
      </c>
      <c r="J200" s="7">
        <v>0</v>
      </c>
      <c r="K200" s="7">
        <v>0</v>
      </c>
      <c r="L200" s="7">
        <f t="shared" si="9"/>
        <v>5000</v>
      </c>
      <c r="M200" s="7">
        <f t="shared" si="10"/>
        <v>500000</v>
      </c>
      <c r="N200" s="7">
        <v>4596266</v>
      </c>
      <c r="O200" s="7">
        <f t="shared" si="11"/>
        <v>4096266</v>
      </c>
      <c r="P200" t="s">
        <v>19</v>
      </c>
    </row>
    <row r="201" spans="1:16" x14ac:dyDescent="0.25">
      <c r="A201" t="s">
        <v>406</v>
      </c>
      <c r="B201" t="s">
        <v>676</v>
      </c>
      <c r="C201" t="s">
        <v>875</v>
      </c>
      <c r="D201" t="s">
        <v>23</v>
      </c>
      <c r="E201" s="7">
        <v>353769</v>
      </c>
      <c r="F201" s="7">
        <v>3400471</v>
      </c>
      <c r="G201" s="7">
        <v>0</v>
      </c>
      <c r="H201" s="7">
        <v>6245834</v>
      </c>
      <c r="I201" s="7">
        <v>0</v>
      </c>
      <c r="J201" s="7">
        <v>0</v>
      </c>
      <c r="K201" s="7">
        <v>192924</v>
      </c>
      <c r="L201" s="7">
        <f t="shared" si="9"/>
        <v>100000.74</v>
      </c>
      <c r="M201" s="7">
        <f t="shared" si="10"/>
        <v>10000074</v>
      </c>
      <c r="N201" s="7">
        <v>10000074</v>
      </c>
      <c r="O201" s="7">
        <f t="shared" si="11"/>
        <v>0</v>
      </c>
      <c r="P201" t="s">
        <v>19</v>
      </c>
    </row>
    <row r="202" spans="1:16" x14ac:dyDescent="0.25">
      <c r="A202" t="s">
        <v>406</v>
      </c>
      <c r="B202" t="s">
        <v>676</v>
      </c>
      <c r="C202" t="s">
        <v>876</v>
      </c>
      <c r="D202" t="s">
        <v>592</v>
      </c>
      <c r="E202" s="7">
        <v>0</v>
      </c>
      <c r="F202" s="7">
        <v>0</v>
      </c>
      <c r="G202" s="7">
        <v>0</v>
      </c>
      <c r="H202" s="7">
        <v>5517154</v>
      </c>
      <c r="I202" s="7">
        <v>0</v>
      </c>
      <c r="J202" s="7">
        <v>0</v>
      </c>
      <c r="K202" s="7">
        <v>110001</v>
      </c>
      <c r="L202" s="7">
        <f t="shared" si="9"/>
        <v>55171.54</v>
      </c>
      <c r="M202" s="7">
        <f t="shared" si="10"/>
        <v>5517154</v>
      </c>
      <c r="N202" s="7">
        <v>5517154</v>
      </c>
      <c r="O202" s="7">
        <f t="shared" si="11"/>
        <v>0</v>
      </c>
      <c r="P202" t="s">
        <v>19</v>
      </c>
    </row>
    <row r="203" spans="1:16" x14ac:dyDescent="0.25">
      <c r="A203" t="s">
        <v>406</v>
      </c>
      <c r="B203" t="s">
        <v>676</v>
      </c>
      <c r="C203" t="s">
        <v>877</v>
      </c>
      <c r="D203" t="s">
        <v>1003</v>
      </c>
      <c r="E203" s="7">
        <v>0</v>
      </c>
      <c r="F203" s="7">
        <v>0</v>
      </c>
      <c r="G203" s="7">
        <v>0</v>
      </c>
      <c r="H203" s="7">
        <v>21365125</v>
      </c>
      <c r="I203" s="7">
        <v>0</v>
      </c>
      <c r="J203" s="7">
        <v>0</v>
      </c>
      <c r="K203" s="7">
        <v>427300</v>
      </c>
      <c r="L203" s="7">
        <f t="shared" si="9"/>
        <v>213651.25</v>
      </c>
      <c r="M203" s="7">
        <f t="shared" si="10"/>
        <v>21365125</v>
      </c>
      <c r="N203" s="7">
        <v>24999918</v>
      </c>
      <c r="O203" s="7">
        <f t="shared" si="11"/>
        <v>3634793</v>
      </c>
      <c r="P203" t="s">
        <v>19</v>
      </c>
    </row>
    <row r="204" spans="1:16" x14ac:dyDescent="0.25">
      <c r="A204" t="s">
        <v>406</v>
      </c>
      <c r="B204" t="s">
        <v>676</v>
      </c>
      <c r="C204" t="s">
        <v>878</v>
      </c>
      <c r="D204" t="s">
        <v>594</v>
      </c>
      <c r="E204" s="7">
        <v>0</v>
      </c>
      <c r="F204" s="7">
        <v>0</v>
      </c>
      <c r="G204" s="7">
        <v>0</v>
      </c>
      <c r="H204" s="7">
        <v>40000072</v>
      </c>
      <c r="I204" s="7">
        <v>0</v>
      </c>
      <c r="J204" s="7">
        <v>0</v>
      </c>
      <c r="K204" s="7">
        <v>799993</v>
      </c>
      <c r="L204" s="7">
        <f t="shared" si="9"/>
        <v>400000.72000000003</v>
      </c>
      <c r="M204" s="7">
        <f t="shared" si="10"/>
        <v>40000072</v>
      </c>
      <c r="N204" s="7">
        <v>40000072</v>
      </c>
      <c r="O204" s="7">
        <f t="shared" si="11"/>
        <v>0</v>
      </c>
      <c r="P204" t="s">
        <v>19</v>
      </c>
    </row>
    <row r="205" spans="1:16" x14ac:dyDescent="0.25">
      <c r="A205" t="s">
        <v>406</v>
      </c>
      <c r="B205" t="s">
        <v>676</v>
      </c>
      <c r="C205" t="s">
        <v>879</v>
      </c>
      <c r="D205" t="s">
        <v>595</v>
      </c>
      <c r="E205" s="7">
        <v>0</v>
      </c>
      <c r="F205" s="7">
        <v>296000</v>
      </c>
      <c r="G205" s="7">
        <v>0</v>
      </c>
      <c r="H205" s="7">
        <v>21704244</v>
      </c>
      <c r="I205" s="7">
        <v>0</v>
      </c>
      <c r="J205" s="7">
        <v>0</v>
      </c>
      <c r="K205" s="7">
        <v>372415</v>
      </c>
      <c r="L205" s="7">
        <f t="shared" si="9"/>
        <v>220002.44</v>
      </c>
      <c r="M205" s="7">
        <f t="shared" si="10"/>
        <v>22000244</v>
      </c>
      <c r="N205" s="7">
        <v>22000317</v>
      </c>
      <c r="O205" s="7">
        <f t="shared" si="11"/>
        <v>73</v>
      </c>
      <c r="P205" t="s">
        <v>19</v>
      </c>
    </row>
    <row r="206" spans="1:16" x14ac:dyDescent="0.25">
      <c r="A206" t="s">
        <v>406</v>
      </c>
      <c r="B206" t="s">
        <v>676</v>
      </c>
      <c r="C206" t="s">
        <v>880</v>
      </c>
      <c r="D206" t="s">
        <v>596</v>
      </c>
      <c r="E206" s="7">
        <v>2588829</v>
      </c>
      <c r="F206" s="7">
        <v>44945320</v>
      </c>
      <c r="G206" s="7">
        <v>0</v>
      </c>
      <c r="H206" s="7">
        <v>17471171</v>
      </c>
      <c r="I206" s="7">
        <v>0</v>
      </c>
      <c r="J206" s="7">
        <v>0</v>
      </c>
      <c r="K206" s="7">
        <v>1300080</v>
      </c>
      <c r="L206" s="7">
        <f t="shared" si="9"/>
        <v>650053.20000000007</v>
      </c>
      <c r="M206" s="7">
        <f t="shared" si="10"/>
        <v>65005320</v>
      </c>
      <c r="N206" s="7">
        <v>93403593</v>
      </c>
      <c r="O206" s="7">
        <f t="shared" si="11"/>
        <v>28398273</v>
      </c>
      <c r="P206" t="s">
        <v>19</v>
      </c>
    </row>
    <row r="207" spans="1:16" x14ac:dyDescent="0.25">
      <c r="A207" t="s">
        <v>406</v>
      </c>
      <c r="B207" t="s">
        <v>676</v>
      </c>
      <c r="C207" t="s">
        <v>881</v>
      </c>
      <c r="D207" t="s">
        <v>597</v>
      </c>
      <c r="E207" s="7">
        <v>0</v>
      </c>
      <c r="F207" s="7">
        <v>0</v>
      </c>
      <c r="G207" s="7">
        <v>0</v>
      </c>
      <c r="H207" s="7">
        <v>2960000</v>
      </c>
      <c r="I207" s="7">
        <v>0</v>
      </c>
      <c r="J207" s="7">
        <v>0</v>
      </c>
      <c r="K207" s="7">
        <v>59200</v>
      </c>
      <c r="L207" s="7">
        <f t="shared" si="9"/>
        <v>29600</v>
      </c>
      <c r="M207" s="7">
        <f t="shared" si="10"/>
        <v>2960000</v>
      </c>
      <c r="N207" s="7">
        <v>2999735</v>
      </c>
      <c r="O207" s="7">
        <f t="shared" si="11"/>
        <v>39735</v>
      </c>
      <c r="P207" t="s">
        <v>19</v>
      </c>
    </row>
    <row r="208" spans="1:16" x14ac:dyDescent="0.25">
      <c r="A208" t="s">
        <v>406</v>
      </c>
      <c r="B208" t="s">
        <v>676</v>
      </c>
      <c r="C208" t="s">
        <v>882</v>
      </c>
      <c r="D208" t="s">
        <v>598</v>
      </c>
      <c r="E208" s="7">
        <v>0</v>
      </c>
      <c r="F208" s="7">
        <v>0</v>
      </c>
      <c r="G208" s="7">
        <v>0</v>
      </c>
      <c r="H208" s="7">
        <v>24602938</v>
      </c>
      <c r="I208" s="7">
        <v>0</v>
      </c>
      <c r="J208" s="7">
        <v>0</v>
      </c>
      <c r="K208" s="7">
        <v>492055</v>
      </c>
      <c r="L208" s="7">
        <f t="shared" si="9"/>
        <v>246029.38</v>
      </c>
      <c r="M208" s="7">
        <f t="shared" si="10"/>
        <v>24602938</v>
      </c>
      <c r="N208" s="7">
        <v>25000188</v>
      </c>
      <c r="O208" s="7">
        <f t="shared" si="11"/>
        <v>397250</v>
      </c>
      <c r="P208" t="s">
        <v>19</v>
      </c>
    </row>
    <row r="209" spans="1:16" x14ac:dyDescent="0.25">
      <c r="A209" t="s">
        <v>406</v>
      </c>
      <c r="B209" t="s">
        <v>676</v>
      </c>
      <c r="C209" t="s">
        <v>883</v>
      </c>
      <c r="D209" t="s">
        <v>599</v>
      </c>
      <c r="E209" s="7">
        <v>0</v>
      </c>
      <c r="F209" s="7">
        <v>0</v>
      </c>
      <c r="G209" s="7">
        <v>0</v>
      </c>
      <c r="H209" s="7">
        <v>268314474</v>
      </c>
      <c r="I209" s="7">
        <v>0</v>
      </c>
      <c r="J209" s="7">
        <v>0</v>
      </c>
      <c r="K209" s="7">
        <v>5366289</v>
      </c>
      <c r="L209" s="7">
        <f t="shared" si="9"/>
        <v>2683144.7400000002</v>
      </c>
      <c r="M209" s="7">
        <f t="shared" si="10"/>
        <v>268314474</v>
      </c>
      <c r="N209" s="7">
        <v>268314474</v>
      </c>
      <c r="O209" s="7">
        <f t="shared" si="11"/>
        <v>0</v>
      </c>
      <c r="P209" t="s">
        <v>19</v>
      </c>
    </row>
    <row r="210" spans="1:16" x14ac:dyDescent="0.25">
      <c r="A210" t="s">
        <v>406</v>
      </c>
      <c r="B210" t="s">
        <v>676</v>
      </c>
      <c r="C210" t="s">
        <v>884</v>
      </c>
      <c r="D210" t="s">
        <v>88</v>
      </c>
      <c r="E210" s="7">
        <v>0</v>
      </c>
      <c r="F210" s="7">
        <v>30298223</v>
      </c>
      <c r="G210" s="7">
        <v>0</v>
      </c>
      <c r="H210" s="7">
        <v>23965862</v>
      </c>
      <c r="I210" s="7">
        <v>0</v>
      </c>
      <c r="J210" s="7">
        <v>0</v>
      </c>
      <c r="K210" s="7">
        <v>1085280</v>
      </c>
      <c r="L210" s="7">
        <f t="shared" si="9"/>
        <v>542640.85</v>
      </c>
      <c r="M210" s="7">
        <f t="shared" si="10"/>
        <v>54264085</v>
      </c>
      <c r="N210" s="7">
        <v>54264085</v>
      </c>
      <c r="O210" s="7">
        <f t="shared" si="11"/>
        <v>0</v>
      </c>
      <c r="P210" t="s">
        <v>19</v>
      </c>
    </row>
    <row r="211" spans="1:16" x14ac:dyDescent="0.25">
      <c r="A211" t="s">
        <v>406</v>
      </c>
      <c r="B211" t="s">
        <v>676</v>
      </c>
      <c r="C211" t="s">
        <v>885</v>
      </c>
      <c r="D211" t="s">
        <v>600</v>
      </c>
      <c r="E211" s="7">
        <v>0</v>
      </c>
      <c r="F211" s="7">
        <v>0</v>
      </c>
      <c r="G211" s="7">
        <v>0</v>
      </c>
      <c r="H211" s="7">
        <v>1000000</v>
      </c>
      <c r="I211" s="7">
        <v>0</v>
      </c>
      <c r="J211" s="7">
        <v>0</v>
      </c>
      <c r="K211" s="7">
        <v>20000</v>
      </c>
      <c r="L211" s="7">
        <f t="shared" si="9"/>
        <v>10000</v>
      </c>
      <c r="M211" s="7">
        <f t="shared" si="10"/>
        <v>1000000</v>
      </c>
      <c r="N211" s="7">
        <v>1000004</v>
      </c>
      <c r="O211" s="7">
        <f t="shared" si="11"/>
        <v>4</v>
      </c>
      <c r="P211" t="s">
        <v>19</v>
      </c>
    </row>
    <row r="212" spans="1:16" x14ac:dyDescent="0.25">
      <c r="A212" t="s">
        <v>406</v>
      </c>
      <c r="B212" t="s">
        <v>676</v>
      </c>
      <c r="C212" t="s">
        <v>886</v>
      </c>
      <c r="D212" t="s">
        <v>601</v>
      </c>
      <c r="E212" s="7">
        <v>0</v>
      </c>
      <c r="F212" s="7">
        <v>0</v>
      </c>
      <c r="G212" s="7">
        <v>0</v>
      </c>
      <c r="H212" s="7">
        <v>4500000</v>
      </c>
      <c r="I212" s="7">
        <v>0</v>
      </c>
      <c r="J212" s="7">
        <v>0</v>
      </c>
      <c r="K212" s="7">
        <v>84340</v>
      </c>
      <c r="L212" s="7">
        <f t="shared" si="9"/>
        <v>45000</v>
      </c>
      <c r="M212" s="7">
        <f t="shared" si="10"/>
        <v>4500000</v>
      </c>
      <c r="N212" s="7">
        <v>6000020</v>
      </c>
      <c r="O212" s="7">
        <f t="shared" si="11"/>
        <v>1500020</v>
      </c>
      <c r="P212" t="s">
        <v>19</v>
      </c>
    </row>
    <row r="213" spans="1:16" x14ac:dyDescent="0.25">
      <c r="A213" t="s">
        <v>406</v>
      </c>
      <c r="B213" t="s">
        <v>676</v>
      </c>
      <c r="C213" t="s">
        <v>887</v>
      </c>
      <c r="D213" t="s">
        <v>602</v>
      </c>
      <c r="E213" s="7">
        <v>0</v>
      </c>
      <c r="F213" s="7">
        <v>0</v>
      </c>
      <c r="G213" s="7">
        <v>0</v>
      </c>
      <c r="H213" s="7">
        <v>18195582</v>
      </c>
      <c r="I213" s="7">
        <v>0</v>
      </c>
      <c r="J213" s="7">
        <v>0</v>
      </c>
      <c r="K213" s="7">
        <v>363912</v>
      </c>
      <c r="L213" s="7">
        <f t="shared" si="9"/>
        <v>181955.82</v>
      </c>
      <c r="M213" s="7">
        <f t="shared" si="10"/>
        <v>18195582</v>
      </c>
      <c r="N213" s="7">
        <v>20055404</v>
      </c>
      <c r="O213" s="7">
        <f t="shared" si="11"/>
        <v>1859822</v>
      </c>
      <c r="P213" t="s">
        <v>19</v>
      </c>
    </row>
    <row r="214" spans="1:16" x14ac:dyDescent="0.25">
      <c r="A214" t="s">
        <v>406</v>
      </c>
      <c r="B214" t="s">
        <v>676</v>
      </c>
      <c r="C214" t="s">
        <v>888</v>
      </c>
      <c r="D214" t="s">
        <v>603</v>
      </c>
      <c r="E214" s="7">
        <v>0</v>
      </c>
      <c r="F214" s="7">
        <v>0</v>
      </c>
      <c r="G214" s="7">
        <v>0</v>
      </c>
      <c r="H214" s="7">
        <v>8795000</v>
      </c>
      <c r="I214" s="7">
        <v>0</v>
      </c>
      <c r="J214" s="7">
        <v>0</v>
      </c>
      <c r="K214" s="7">
        <v>175896</v>
      </c>
      <c r="L214" s="7">
        <f t="shared" si="9"/>
        <v>87950</v>
      </c>
      <c r="M214" s="7">
        <f t="shared" si="10"/>
        <v>8795000</v>
      </c>
      <c r="N214" s="7">
        <v>22000218</v>
      </c>
      <c r="O214" s="7">
        <f t="shared" si="11"/>
        <v>13205218</v>
      </c>
      <c r="P214" t="s">
        <v>19</v>
      </c>
    </row>
    <row r="215" spans="1:16" x14ac:dyDescent="0.25">
      <c r="A215" t="s">
        <v>406</v>
      </c>
      <c r="B215" t="s">
        <v>676</v>
      </c>
      <c r="C215" t="s">
        <v>889</v>
      </c>
      <c r="D215" t="s">
        <v>604</v>
      </c>
      <c r="E215" s="7">
        <v>0</v>
      </c>
      <c r="F215" s="7">
        <v>2054954</v>
      </c>
      <c r="G215" s="7">
        <v>0</v>
      </c>
      <c r="H215" s="7">
        <v>9302851</v>
      </c>
      <c r="I215" s="7">
        <v>0</v>
      </c>
      <c r="J215" s="7">
        <v>0</v>
      </c>
      <c r="K215" s="7">
        <v>220073</v>
      </c>
      <c r="L215" s="7">
        <f t="shared" si="9"/>
        <v>113578.05</v>
      </c>
      <c r="M215" s="7">
        <f t="shared" si="10"/>
        <v>11357805</v>
      </c>
      <c r="N215" s="7">
        <v>11357805</v>
      </c>
      <c r="O215" s="7">
        <f t="shared" si="11"/>
        <v>0</v>
      </c>
      <c r="P215" t="s">
        <v>19</v>
      </c>
    </row>
    <row r="216" spans="1:16" x14ac:dyDescent="0.25">
      <c r="A216" t="s">
        <v>406</v>
      </c>
      <c r="B216" t="s">
        <v>676</v>
      </c>
      <c r="C216" t="s">
        <v>890</v>
      </c>
      <c r="D216" t="s">
        <v>36</v>
      </c>
      <c r="E216" s="7">
        <v>0</v>
      </c>
      <c r="F216" s="7">
        <v>0</v>
      </c>
      <c r="G216" s="7">
        <v>0</v>
      </c>
      <c r="H216" s="7">
        <v>5198263</v>
      </c>
      <c r="I216" s="7">
        <v>0</v>
      </c>
      <c r="J216" s="7">
        <v>0</v>
      </c>
      <c r="K216" s="7">
        <v>103965</v>
      </c>
      <c r="L216" s="7">
        <f t="shared" si="9"/>
        <v>51982.630000000005</v>
      </c>
      <c r="M216" s="7">
        <f t="shared" si="10"/>
        <v>5198263</v>
      </c>
      <c r="N216" s="7">
        <v>5198263</v>
      </c>
      <c r="O216" s="7">
        <f t="shared" si="11"/>
        <v>0</v>
      </c>
      <c r="P216" t="s">
        <v>19</v>
      </c>
    </row>
    <row r="217" spans="1:16" x14ac:dyDescent="0.25">
      <c r="A217" t="s">
        <v>406</v>
      </c>
      <c r="B217" t="s">
        <v>676</v>
      </c>
      <c r="C217" t="s">
        <v>891</v>
      </c>
      <c r="D217" t="s">
        <v>605</v>
      </c>
      <c r="E217" s="7">
        <v>0</v>
      </c>
      <c r="F217" s="7">
        <v>729315</v>
      </c>
      <c r="G217" s="7">
        <v>0</v>
      </c>
      <c r="H217" s="7">
        <v>40632918</v>
      </c>
      <c r="I217" s="7">
        <v>0</v>
      </c>
      <c r="J217" s="7">
        <v>0</v>
      </c>
      <c r="K217" s="7">
        <v>827244</v>
      </c>
      <c r="L217" s="7">
        <f t="shared" si="9"/>
        <v>413622.33</v>
      </c>
      <c r="M217" s="7">
        <f t="shared" si="10"/>
        <v>41362233</v>
      </c>
      <c r="N217" s="7">
        <v>41362233</v>
      </c>
      <c r="O217" s="7">
        <f t="shared" si="11"/>
        <v>0</v>
      </c>
      <c r="P217" t="s">
        <v>19</v>
      </c>
    </row>
    <row r="218" spans="1:16" x14ac:dyDescent="0.25">
      <c r="A218" t="s">
        <v>406</v>
      </c>
      <c r="B218" t="s">
        <v>676</v>
      </c>
      <c r="C218" t="s">
        <v>892</v>
      </c>
      <c r="D218" t="s">
        <v>606</v>
      </c>
      <c r="E218" s="7">
        <v>0</v>
      </c>
      <c r="F218" s="7">
        <v>4635694</v>
      </c>
      <c r="G218" s="7">
        <v>0</v>
      </c>
      <c r="H218" s="7">
        <v>2900000</v>
      </c>
      <c r="I218" s="7">
        <v>0</v>
      </c>
      <c r="J218" s="7">
        <v>0</v>
      </c>
      <c r="K218" s="7">
        <v>150713</v>
      </c>
      <c r="L218" s="7">
        <f t="shared" si="9"/>
        <v>75356.94</v>
      </c>
      <c r="M218" s="7">
        <f t="shared" si="10"/>
        <v>7535694</v>
      </c>
      <c r="N218" s="7">
        <v>13170154</v>
      </c>
      <c r="O218" s="7">
        <f t="shared" si="11"/>
        <v>5634460</v>
      </c>
      <c r="P218" t="s">
        <v>19</v>
      </c>
    </row>
    <row r="219" spans="1:16" x14ac:dyDescent="0.25">
      <c r="A219" t="s">
        <v>406</v>
      </c>
      <c r="B219" t="s">
        <v>676</v>
      </c>
      <c r="C219" t="s">
        <v>893</v>
      </c>
      <c r="D219" t="s">
        <v>607</v>
      </c>
      <c r="E219" s="7">
        <v>1085427</v>
      </c>
      <c r="F219" s="7">
        <v>12595065</v>
      </c>
      <c r="G219" s="7">
        <v>0</v>
      </c>
      <c r="H219" s="7">
        <v>43009749</v>
      </c>
      <c r="I219" s="7">
        <v>0</v>
      </c>
      <c r="J219" s="7">
        <v>0</v>
      </c>
      <c r="K219" s="7">
        <v>0</v>
      </c>
      <c r="L219" s="7">
        <f t="shared" si="9"/>
        <v>566902.41</v>
      </c>
      <c r="M219" s="7">
        <f t="shared" si="10"/>
        <v>56690241</v>
      </c>
      <c r="N219" s="7">
        <v>56709846</v>
      </c>
      <c r="O219" s="7">
        <f t="shared" si="11"/>
        <v>19605</v>
      </c>
      <c r="P219" t="s">
        <v>19</v>
      </c>
    </row>
    <row r="220" spans="1:16" x14ac:dyDescent="0.25">
      <c r="A220" t="s">
        <v>406</v>
      </c>
      <c r="B220" t="s">
        <v>676</v>
      </c>
      <c r="C220" t="s">
        <v>894</v>
      </c>
      <c r="D220" t="s">
        <v>608</v>
      </c>
      <c r="E220" s="7">
        <v>0</v>
      </c>
      <c r="F220" s="7">
        <v>0</v>
      </c>
      <c r="G220" s="7">
        <v>0</v>
      </c>
      <c r="H220" s="7">
        <v>95622477</v>
      </c>
      <c r="I220" s="7">
        <v>0</v>
      </c>
      <c r="J220" s="7">
        <v>0</v>
      </c>
      <c r="K220" s="7">
        <v>1912450</v>
      </c>
      <c r="L220" s="7">
        <f t="shared" si="9"/>
        <v>956224.77</v>
      </c>
      <c r="M220" s="7">
        <f t="shared" si="10"/>
        <v>95622477</v>
      </c>
      <c r="N220" s="7">
        <v>97622477</v>
      </c>
      <c r="O220" s="7">
        <f t="shared" si="11"/>
        <v>2000000</v>
      </c>
      <c r="P220" t="s">
        <v>19</v>
      </c>
    </row>
    <row r="221" spans="1:16" x14ac:dyDescent="0.25">
      <c r="A221" t="s">
        <v>406</v>
      </c>
      <c r="B221" t="s">
        <v>676</v>
      </c>
      <c r="C221" t="s">
        <v>895</v>
      </c>
      <c r="D221" t="s">
        <v>609</v>
      </c>
      <c r="E221" s="7">
        <v>171937</v>
      </c>
      <c r="F221" s="7">
        <v>146626</v>
      </c>
      <c r="G221" s="7">
        <v>0</v>
      </c>
      <c r="H221" s="7">
        <v>6137437</v>
      </c>
      <c r="I221" s="7">
        <v>0</v>
      </c>
      <c r="J221" s="7">
        <v>0</v>
      </c>
      <c r="K221" s="7">
        <v>0</v>
      </c>
      <c r="L221" s="7">
        <f t="shared" si="9"/>
        <v>64560</v>
      </c>
      <c r="M221" s="7">
        <f t="shared" si="10"/>
        <v>6456000</v>
      </c>
      <c r="N221" s="7">
        <v>6736324</v>
      </c>
      <c r="O221" s="7">
        <f t="shared" si="11"/>
        <v>280324</v>
      </c>
      <c r="P221" t="s">
        <v>19</v>
      </c>
    </row>
    <row r="222" spans="1:16" x14ac:dyDescent="0.25">
      <c r="A222" t="s">
        <v>406</v>
      </c>
      <c r="B222" t="s">
        <v>676</v>
      </c>
      <c r="C222" t="s">
        <v>896</v>
      </c>
      <c r="D222" t="s">
        <v>56</v>
      </c>
      <c r="E222" s="7">
        <v>0</v>
      </c>
      <c r="F222" s="7">
        <v>852971</v>
      </c>
      <c r="G222" s="7">
        <v>0</v>
      </c>
      <c r="H222" s="7">
        <v>1752000</v>
      </c>
      <c r="I222" s="7">
        <v>0</v>
      </c>
      <c r="J222" s="7">
        <v>0</v>
      </c>
      <c r="K222" s="7">
        <v>10000</v>
      </c>
      <c r="L222" s="7">
        <f t="shared" si="9"/>
        <v>26049.71</v>
      </c>
      <c r="M222" s="7">
        <f t="shared" si="10"/>
        <v>2604971</v>
      </c>
      <c r="N222" s="7">
        <v>3096160</v>
      </c>
      <c r="O222" s="7">
        <f t="shared" si="11"/>
        <v>491189</v>
      </c>
      <c r="P222" t="s">
        <v>19</v>
      </c>
    </row>
    <row r="223" spans="1:16" x14ac:dyDescent="0.25">
      <c r="A223" t="s">
        <v>406</v>
      </c>
      <c r="B223" t="s">
        <v>676</v>
      </c>
      <c r="C223" t="s">
        <v>897</v>
      </c>
      <c r="D223" t="s">
        <v>610</v>
      </c>
      <c r="E223" s="7">
        <v>2922111</v>
      </c>
      <c r="F223" s="7">
        <v>786002</v>
      </c>
      <c r="G223" s="7">
        <v>0</v>
      </c>
      <c r="H223" s="7">
        <v>36291841</v>
      </c>
      <c r="I223" s="7">
        <v>0</v>
      </c>
      <c r="J223" s="7">
        <v>0</v>
      </c>
      <c r="K223" s="7">
        <v>739216</v>
      </c>
      <c r="L223" s="7">
        <f t="shared" si="9"/>
        <v>399999.54000000004</v>
      </c>
      <c r="M223" s="7">
        <f t="shared" si="10"/>
        <v>39999954</v>
      </c>
      <c r="N223" s="7">
        <v>39999954</v>
      </c>
      <c r="O223" s="7">
        <f t="shared" si="11"/>
        <v>0</v>
      </c>
      <c r="P223" t="s">
        <v>673</v>
      </c>
    </row>
    <row r="224" spans="1:16" x14ac:dyDescent="0.25">
      <c r="A224" t="s">
        <v>406</v>
      </c>
      <c r="B224" t="s">
        <v>676</v>
      </c>
      <c r="C224" t="s">
        <v>898</v>
      </c>
      <c r="D224" t="s">
        <v>611</v>
      </c>
      <c r="E224" s="7">
        <v>15811858</v>
      </c>
      <c r="F224" s="7">
        <v>57201</v>
      </c>
      <c r="G224" s="7">
        <v>0</v>
      </c>
      <c r="H224" s="7">
        <v>240863195</v>
      </c>
      <c r="I224" s="7">
        <v>0</v>
      </c>
      <c r="J224" s="7">
        <v>0</v>
      </c>
      <c r="K224" s="7">
        <v>5134644</v>
      </c>
      <c r="L224" s="7">
        <f t="shared" si="9"/>
        <v>2567322.54</v>
      </c>
      <c r="M224" s="7">
        <f t="shared" si="10"/>
        <v>256732254</v>
      </c>
      <c r="N224" s="7">
        <v>256732254</v>
      </c>
      <c r="O224" s="7">
        <f t="shared" si="11"/>
        <v>0</v>
      </c>
      <c r="P224" t="s">
        <v>19</v>
      </c>
    </row>
    <row r="225" spans="1:16" x14ac:dyDescent="0.25">
      <c r="A225" t="s">
        <v>406</v>
      </c>
      <c r="B225" t="s">
        <v>676</v>
      </c>
      <c r="C225" t="s">
        <v>899</v>
      </c>
      <c r="D225" t="s">
        <v>613</v>
      </c>
      <c r="E225" s="7">
        <v>7514000</v>
      </c>
      <c r="F225" s="7">
        <v>0</v>
      </c>
      <c r="G225" s="7">
        <v>0</v>
      </c>
      <c r="H225" s="7">
        <v>136662000</v>
      </c>
      <c r="I225" s="7">
        <v>0</v>
      </c>
      <c r="J225" s="7">
        <v>0</v>
      </c>
      <c r="K225" s="7">
        <v>2883519</v>
      </c>
      <c r="L225" s="7">
        <f t="shared" si="9"/>
        <v>1441760</v>
      </c>
      <c r="M225" s="7">
        <f t="shared" si="10"/>
        <v>144176000</v>
      </c>
      <c r="N225" s="7">
        <v>144176763</v>
      </c>
      <c r="O225" s="7">
        <f t="shared" si="11"/>
        <v>763</v>
      </c>
      <c r="P225" t="s">
        <v>19</v>
      </c>
    </row>
    <row r="226" spans="1:16" x14ac:dyDescent="0.25">
      <c r="A226" t="s">
        <v>406</v>
      </c>
      <c r="B226" t="s">
        <v>676</v>
      </c>
      <c r="C226" t="s">
        <v>900</v>
      </c>
      <c r="D226" t="s">
        <v>614</v>
      </c>
      <c r="E226" s="7">
        <v>0</v>
      </c>
      <c r="F226" s="7">
        <v>0</v>
      </c>
      <c r="G226" s="7">
        <v>0</v>
      </c>
      <c r="H226" s="7">
        <v>62340000</v>
      </c>
      <c r="I226" s="7">
        <v>0</v>
      </c>
      <c r="J226" s="7">
        <v>0</v>
      </c>
      <c r="K226" s="7">
        <v>1246800</v>
      </c>
      <c r="L226" s="7">
        <f t="shared" si="9"/>
        <v>623400</v>
      </c>
      <c r="M226" s="7">
        <f t="shared" si="10"/>
        <v>62340000</v>
      </c>
      <c r="N226" s="7">
        <v>67048383</v>
      </c>
      <c r="O226" s="7">
        <f t="shared" si="11"/>
        <v>4708383</v>
      </c>
      <c r="P226" t="s">
        <v>19</v>
      </c>
    </row>
    <row r="227" spans="1:16" x14ac:dyDescent="0.25">
      <c r="A227" t="s">
        <v>406</v>
      </c>
      <c r="B227" t="s">
        <v>676</v>
      </c>
      <c r="C227" t="s">
        <v>901</v>
      </c>
      <c r="D227" t="s">
        <v>71</v>
      </c>
      <c r="E227" s="7">
        <v>0</v>
      </c>
      <c r="F227" s="7">
        <v>178754</v>
      </c>
      <c r="G227" s="7">
        <v>0</v>
      </c>
      <c r="H227" s="7">
        <v>72315386</v>
      </c>
      <c r="I227" s="7">
        <v>0</v>
      </c>
      <c r="J227" s="7">
        <v>0</v>
      </c>
      <c r="K227" s="7">
        <v>1449881</v>
      </c>
      <c r="L227" s="7">
        <f t="shared" si="9"/>
        <v>724941.4</v>
      </c>
      <c r="M227" s="7">
        <f t="shared" si="10"/>
        <v>72494140</v>
      </c>
      <c r="N227" s="7">
        <v>72494140</v>
      </c>
      <c r="O227" s="7">
        <f t="shared" si="11"/>
        <v>0</v>
      </c>
      <c r="P227" t="s">
        <v>19</v>
      </c>
    </row>
    <row r="228" spans="1:16" x14ac:dyDescent="0.25">
      <c r="A228" t="s">
        <v>406</v>
      </c>
      <c r="B228" t="s">
        <v>676</v>
      </c>
      <c r="C228" t="s">
        <v>902</v>
      </c>
      <c r="D228" t="s">
        <v>42</v>
      </c>
      <c r="E228" s="7">
        <v>385930</v>
      </c>
      <c r="F228" s="7">
        <v>0</v>
      </c>
      <c r="G228" s="7">
        <v>0</v>
      </c>
      <c r="H228" s="7">
        <v>4731584</v>
      </c>
      <c r="I228" s="7">
        <v>0</v>
      </c>
      <c r="J228" s="7">
        <v>0</v>
      </c>
      <c r="K228" s="7">
        <v>80000</v>
      </c>
      <c r="L228" s="7">
        <f t="shared" si="9"/>
        <v>51175.14</v>
      </c>
      <c r="M228" s="7">
        <f t="shared" si="10"/>
        <v>5117514</v>
      </c>
      <c r="N228" s="7">
        <v>5117514</v>
      </c>
      <c r="O228" s="7">
        <f t="shared" si="11"/>
        <v>0</v>
      </c>
      <c r="P228" t="s">
        <v>19</v>
      </c>
    </row>
    <row r="229" spans="1:16" x14ac:dyDescent="0.25">
      <c r="A229" t="s">
        <v>406</v>
      </c>
      <c r="B229" t="s">
        <v>676</v>
      </c>
      <c r="C229" t="s">
        <v>903</v>
      </c>
      <c r="D229" t="s">
        <v>1004</v>
      </c>
      <c r="E229" s="7">
        <v>0</v>
      </c>
      <c r="F229" s="7">
        <v>0</v>
      </c>
      <c r="G229" s="7">
        <v>0</v>
      </c>
      <c r="H229" s="7">
        <v>40152245</v>
      </c>
      <c r="I229" s="7">
        <v>0</v>
      </c>
      <c r="J229" s="7">
        <v>0</v>
      </c>
      <c r="K229" s="7">
        <v>803044</v>
      </c>
      <c r="L229" s="7">
        <f t="shared" si="9"/>
        <v>401522.45</v>
      </c>
      <c r="M229" s="7">
        <f t="shared" si="10"/>
        <v>40152245</v>
      </c>
      <c r="N229" s="7">
        <v>39999995</v>
      </c>
      <c r="O229" s="7">
        <f t="shared" si="11"/>
        <v>-152250</v>
      </c>
      <c r="P229" t="s">
        <v>19</v>
      </c>
    </row>
    <row r="230" spans="1:16" x14ac:dyDescent="0.25">
      <c r="A230" t="s">
        <v>406</v>
      </c>
      <c r="B230" t="s">
        <v>676</v>
      </c>
      <c r="C230" t="s">
        <v>904</v>
      </c>
      <c r="D230" t="s">
        <v>44</v>
      </c>
      <c r="E230" s="7">
        <v>0</v>
      </c>
      <c r="F230" s="7">
        <v>2840886</v>
      </c>
      <c r="G230" s="7">
        <v>0</v>
      </c>
      <c r="H230" s="7">
        <v>3159144</v>
      </c>
      <c r="I230" s="7">
        <v>0</v>
      </c>
      <c r="J230" s="7">
        <v>0</v>
      </c>
      <c r="K230" s="7">
        <v>34215</v>
      </c>
      <c r="L230" s="7">
        <f t="shared" si="9"/>
        <v>60000.3</v>
      </c>
      <c r="M230" s="7">
        <f t="shared" si="10"/>
        <v>6000030</v>
      </c>
      <c r="N230" s="7">
        <v>6000030</v>
      </c>
      <c r="O230" s="7">
        <f t="shared" si="11"/>
        <v>0</v>
      </c>
      <c r="P230" t="s">
        <v>19</v>
      </c>
    </row>
    <row r="231" spans="1:16" x14ac:dyDescent="0.25">
      <c r="A231" t="s">
        <v>406</v>
      </c>
      <c r="B231" t="s">
        <v>676</v>
      </c>
      <c r="C231" t="s">
        <v>905</v>
      </c>
      <c r="D231" t="s">
        <v>618</v>
      </c>
      <c r="E231" s="7">
        <v>0</v>
      </c>
      <c r="F231" s="7">
        <v>12840750</v>
      </c>
      <c r="G231" s="7">
        <v>0</v>
      </c>
      <c r="H231" s="7">
        <v>17884250</v>
      </c>
      <c r="I231" s="7">
        <v>0</v>
      </c>
      <c r="J231" s="7">
        <v>0</v>
      </c>
      <c r="K231" s="7">
        <v>493091</v>
      </c>
      <c r="L231" s="7">
        <f t="shared" si="9"/>
        <v>307250</v>
      </c>
      <c r="M231" s="7">
        <f t="shared" si="10"/>
        <v>30725000</v>
      </c>
      <c r="N231" s="7">
        <v>30758416</v>
      </c>
      <c r="O231" s="7">
        <f t="shared" si="11"/>
        <v>33416</v>
      </c>
      <c r="P231" t="s">
        <v>19</v>
      </c>
    </row>
    <row r="232" spans="1:16" x14ac:dyDescent="0.25">
      <c r="A232" t="s">
        <v>406</v>
      </c>
      <c r="B232" t="s">
        <v>676</v>
      </c>
      <c r="C232" t="s">
        <v>906</v>
      </c>
      <c r="D232" t="s">
        <v>619</v>
      </c>
      <c r="E232" s="7">
        <v>430806</v>
      </c>
      <c r="F232" s="7">
        <v>252328</v>
      </c>
      <c r="G232" s="7">
        <v>0</v>
      </c>
      <c r="H232" s="7">
        <v>3167698</v>
      </c>
      <c r="I232" s="7">
        <v>0</v>
      </c>
      <c r="J232" s="7">
        <v>0</v>
      </c>
      <c r="K232" s="7">
        <v>77015</v>
      </c>
      <c r="L232" s="7">
        <f t="shared" si="9"/>
        <v>38508.32</v>
      </c>
      <c r="M232" s="7">
        <f t="shared" si="10"/>
        <v>3850832</v>
      </c>
      <c r="N232" s="7">
        <v>3850832</v>
      </c>
      <c r="O232" s="7">
        <f t="shared" si="11"/>
        <v>0</v>
      </c>
      <c r="P232" t="s">
        <v>19</v>
      </c>
    </row>
    <row r="233" spans="1:16" x14ac:dyDescent="0.25">
      <c r="A233" t="s">
        <v>406</v>
      </c>
      <c r="B233" t="s">
        <v>676</v>
      </c>
      <c r="C233" t="s">
        <v>907</v>
      </c>
      <c r="D233" t="s">
        <v>70</v>
      </c>
      <c r="E233" s="7">
        <v>5976222</v>
      </c>
      <c r="F233" s="7">
        <v>0</v>
      </c>
      <c r="G233" s="7">
        <v>0</v>
      </c>
      <c r="H233" s="7">
        <v>41041393</v>
      </c>
      <c r="I233" s="7">
        <v>0</v>
      </c>
      <c r="J233" s="7">
        <v>0</v>
      </c>
      <c r="K233" s="7">
        <v>940343</v>
      </c>
      <c r="L233" s="7">
        <f t="shared" si="9"/>
        <v>470176.15</v>
      </c>
      <c r="M233" s="7">
        <f t="shared" si="10"/>
        <v>47017615</v>
      </c>
      <c r="N233" s="7">
        <v>47745868</v>
      </c>
      <c r="O233" s="7">
        <f t="shared" si="11"/>
        <v>728253</v>
      </c>
      <c r="P233" t="s">
        <v>19</v>
      </c>
    </row>
    <row r="234" spans="1:16" x14ac:dyDescent="0.25">
      <c r="A234" t="s">
        <v>406</v>
      </c>
      <c r="B234" t="s">
        <v>676</v>
      </c>
      <c r="C234" t="s">
        <v>908</v>
      </c>
      <c r="D234" t="s">
        <v>620</v>
      </c>
      <c r="E234" s="7">
        <v>0</v>
      </c>
      <c r="F234" s="7">
        <v>2214208</v>
      </c>
      <c r="G234" s="7">
        <v>0</v>
      </c>
      <c r="H234" s="7">
        <v>0</v>
      </c>
      <c r="I234" s="7">
        <v>0</v>
      </c>
      <c r="J234" s="7">
        <v>0</v>
      </c>
      <c r="K234" s="7">
        <v>44284</v>
      </c>
      <c r="L234" s="7">
        <f t="shared" si="9"/>
        <v>22142.080000000002</v>
      </c>
      <c r="M234" s="7">
        <f t="shared" si="10"/>
        <v>2214208</v>
      </c>
      <c r="N234" s="7">
        <v>2214208</v>
      </c>
      <c r="O234" s="7">
        <f t="shared" si="11"/>
        <v>0</v>
      </c>
      <c r="P234" t="s">
        <v>19</v>
      </c>
    </row>
    <row r="235" spans="1:16" x14ac:dyDescent="0.25">
      <c r="A235" t="s">
        <v>406</v>
      </c>
      <c r="B235" t="s">
        <v>676</v>
      </c>
      <c r="C235" t="s">
        <v>909</v>
      </c>
      <c r="D235" t="s">
        <v>621</v>
      </c>
      <c r="E235" s="7">
        <v>0</v>
      </c>
      <c r="F235" s="7">
        <v>1050000</v>
      </c>
      <c r="G235" s="7">
        <v>0</v>
      </c>
      <c r="H235" s="7">
        <v>0</v>
      </c>
      <c r="I235" s="7">
        <v>0</v>
      </c>
      <c r="J235" s="7">
        <v>0</v>
      </c>
      <c r="K235" s="7">
        <v>21043</v>
      </c>
      <c r="L235" s="7">
        <f t="shared" si="9"/>
        <v>10500</v>
      </c>
      <c r="M235" s="7">
        <f t="shared" si="10"/>
        <v>1050000</v>
      </c>
      <c r="N235" s="7">
        <v>1076097</v>
      </c>
      <c r="O235" s="7">
        <f t="shared" si="11"/>
        <v>26097</v>
      </c>
      <c r="P235" t="s">
        <v>19</v>
      </c>
    </row>
    <row r="236" spans="1:16" x14ac:dyDescent="0.25">
      <c r="A236" t="s">
        <v>406</v>
      </c>
      <c r="B236" t="s">
        <v>676</v>
      </c>
      <c r="C236" t="s">
        <v>910</v>
      </c>
      <c r="D236" t="s">
        <v>67</v>
      </c>
      <c r="E236" s="7">
        <v>0</v>
      </c>
      <c r="F236" s="7">
        <v>0</v>
      </c>
      <c r="G236" s="7">
        <v>0</v>
      </c>
      <c r="H236" s="7">
        <v>24225000</v>
      </c>
      <c r="I236" s="7">
        <v>0</v>
      </c>
      <c r="J236" s="7">
        <v>0</v>
      </c>
      <c r="K236" s="7">
        <v>455928</v>
      </c>
      <c r="L236" s="7">
        <f t="shared" si="9"/>
        <v>242250</v>
      </c>
      <c r="M236" s="7">
        <f t="shared" si="10"/>
        <v>24225000</v>
      </c>
      <c r="N236" s="7">
        <v>25000199</v>
      </c>
      <c r="O236" s="7">
        <f t="shared" si="11"/>
        <v>775199</v>
      </c>
      <c r="P236" t="s">
        <v>19</v>
      </c>
    </row>
    <row r="237" spans="1:16" x14ac:dyDescent="0.25">
      <c r="A237" t="s">
        <v>406</v>
      </c>
      <c r="B237" t="s">
        <v>676</v>
      </c>
      <c r="C237" t="s">
        <v>911</v>
      </c>
      <c r="D237" t="s">
        <v>622</v>
      </c>
      <c r="E237" s="7">
        <v>0</v>
      </c>
      <c r="F237" s="7">
        <v>926660</v>
      </c>
      <c r="G237" s="7">
        <v>0</v>
      </c>
      <c r="H237" s="7">
        <v>8516932</v>
      </c>
      <c r="I237" s="7">
        <v>0</v>
      </c>
      <c r="J237" s="7">
        <v>0</v>
      </c>
      <c r="K237" s="7">
        <v>188873</v>
      </c>
      <c r="L237" s="7">
        <f t="shared" si="9"/>
        <v>94435.92</v>
      </c>
      <c r="M237" s="7">
        <f t="shared" si="10"/>
        <v>9443592</v>
      </c>
      <c r="N237" s="7">
        <v>9443592</v>
      </c>
      <c r="O237" s="7">
        <f t="shared" si="11"/>
        <v>0</v>
      </c>
      <c r="P237" t="s">
        <v>19</v>
      </c>
    </row>
    <row r="238" spans="1:16" x14ac:dyDescent="0.25">
      <c r="A238" t="s">
        <v>406</v>
      </c>
      <c r="B238" t="s">
        <v>676</v>
      </c>
      <c r="C238" t="s">
        <v>912</v>
      </c>
      <c r="D238" t="s">
        <v>1005</v>
      </c>
      <c r="E238" s="7">
        <v>0</v>
      </c>
      <c r="F238" s="7">
        <v>3080000</v>
      </c>
      <c r="G238" s="7">
        <v>0</v>
      </c>
      <c r="H238" s="7">
        <v>0</v>
      </c>
      <c r="I238" s="7">
        <v>0</v>
      </c>
      <c r="J238" s="7">
        <v>0</v>
      </c>
      <c r="K238" s="7">
        <v>0</v>
      </c>
      <c r="L238" s="7">
        <f t="shared" si="9"/>
        <v>30800</v>
      </c>
      <c r="M238" s="7">
        <f t="shared" si="10"/>
        <v>3080000</v>
      </c>
      <c r="N238" s="7">
        <v>3086908</v>
      </c>
      <c r="O238" s="7">
        <f t="shared" si="11"/>
        <v>6908</v>
      </c>
      <c r="P238" t="s">
        <v>19</v>
      </c>
    </row>
    <row r="239" spans="1:16" x14ac:dyDescent="0.25">
      <c r="A239" t="s">
        <v>406</v>
      </c>
      <c r="B239" t="s">
        <v>676</v>
      </c>
      <c r="C239" t="s">
        <v>913</v>
      </c>
      <c r="D239" t="s">
        <v>625</v>
      </c>
      <c r="E239" s="7">
        <v>0</v>
      </c>
      <c r="F239" s="7">
        <v>0</v>
      </c>
      <c r="G239" s="7">
        <v>0</v>
      </c>
      <c r="H239" s="7">
        <v>11500000</v>
      </c>
      <c r="I239" s="7">
        <v>0</v>
      </c>
      <c r="J239" s="7">
        <v>0</v>
      </c>
      <c r="K239" s="7">
        <v>220064</v>
      </c>
      <c r="L239" s="7">
        <f t="shared" si="9"/>
        <v>115000</v>
      </c>
      <c r="M239" s="7">
        <f t="shared" si="10"/>
        <v>11500000</v>
      </c>
      <c r="N239" s="7">
        <v>43000495</v>
      </c>
      <c r="O239" s="7">
        <f t="shared" si="11"/>
        <v>31500495</v>
      </c>
      <c r="P239" t="s">
        <v>19</v>
      </c>
    </row>
    <row r="240" spans="1:16" x14ac:dyDescent="0.25">
      <c r="A240" t="s">
        <v>406</v>
      </c>
      <c r="B240" t="s">
        <v>676</v>
      </c>
      <c r="C240" t="s">
        <v>914</v>
      </c>
      <c r="D240" t="s">
        <v>68</v>
      </c>
      <c r="E240" s="7">
        <v>0</v>
      </c>
      <c r="F240" s="7">
        <v>0</v>
      </c>
      <c r="G240" s="7">
        <v>0</v>
      </c>
      <c r="H240" s="7">
        <v>3890000</v>
      </c>
      <c r="I240" s="7">
        <v>0</v>
      </c>
      <c r="J240" s="7">
        <v>0</v>
      </c>
      <c r="K240" s="7">
        <v>76869</v>
      </c>
      <c r="L240" s="7">
        <f t="shared" si="9"/>
        <v>38900</v>
      </c>
      <c r="M240" s="7">
        <f t="shared" si="10"/>
        <v>3890000</v>
      </c>
      <c r="N240" s="7">
        <v>3896591</v>
      </c>
      <c r="O240" s="7">
        <f t="shared" si="11"/>
        <v>6591</v>
      </c>
      <c r="P240" t="s">
        <v>19</v>
      </c>
    </row>
    <row r="241" spans="1:16" x14ac:dyDescent="0.25">
      <c r="A241" t="s">
        <v>406</v>
      </c>
      <c r="B241" t="s">
        <v>676</v>
      </c>
      <c r="C241" t="s">
        <v>915</v>
      </c>
      <c r="D241" t="s">
        <v>626</v>
      </c>
      <c r="E241" s="7">
        <v>0</v>
      </c>
      <c r="F241" s="7">
        <v>7149952</v>
      </c>
      <c r="G241" s="7">
        <v>0</v>
      </c>
      <c r="H241" s="7">
        <v>6301000</v>
      </c>
      <c r="I241" s="7">
        <v>0</v>
      </c>
      <c r="J241" s="7">
        <v>0</v>
      </c>
      <c r="K241" s="7">
        <v>269019</v>
      </c>
      <c r="L241" s="7">
        <f t="shared" si="9"/>
        <v>134509.51999999999</v>
      </c>
      <c r="M241" s="7">
        <f t="shared" si="10"/>
        <v>13450952</v>
      </c>
      <c r="N241" s="7">
        <v>13450969</v>
      </c>
      <c r="O241" s="7">
        <f t="shared" si="11"/>
        <v>17</v>
      </c>
      <c r="P241" t="s">
        <v>19</v>
      </c>
    </row>
    <row r="242" spans="1:16" x14ac:dyDescent="0.25">
      <c r="A242" t="s">
        <v>406</v>
      </c>
      <c r="B242" t="s">
        <v>676</v>
      </c>
      <c r="C242" t="s">
        <v>916</v>
      </c>
      <c r="D242" t="s">
        <v>627</v>
      </c>
      <c r="E242" s="7">
        <v>0</v>
      </c>
      <c r="F242" s="7">
        <v>667729</v>
      </c>
      <c r="G242" s="7">
        <v>0</v>
      </c>
      <c r="H242" s="7">
        <v>19320645</v>
      </c>
      <c r="I242" s="7">
        <v>0</v>
      </c>
      <c r="J242" s="7">
        <v>0</v>
      </c>
      <c r="K242" s="7">
        <v>399768</v>
      </c>
      <c r="L242" s="7">
        <f t="shared" si="9"/>
        <v>199883.74</v>
      </c>
      <c r="M242" s="7">
        <f t="shared" si="10"/>
        <v>19988374</v>
      </c>
      <c r="N242" s="7">
        <v>19999909</v>
      </c>
      <c r="O242" s="7">
        <f t="shared" si="11"/>
        <v>11535</v>
      </c>
      <c r="P242" t="s">
        <v>19</v>
      </c>
    </row>
    <row r="243" spans="1:16" x14ac:dyDescent="0.25">
      <c r="A243" t="s">
        <v>406</v>
      </c>
      <c r="B243" t="s">
        <v>676</v>
      </c>
      <c r="C243" t="s">
        <v>917</v>
      </c>
      <c r="D243" t="s">
        <v>628</v>
      </c>
      <c r="E243" s="7">
        <v>1461929</v>
      </c>
      <c r="F243" s="7">
        <v>6038071</v>
      </c>
      <c r="G243" s="7">
        <v>0</v>
      </c>
      <c r="H243" s="7">
        <v>9800000</v>
      </c>
      <c r="I243" s="7">
        <v>0</v>
      </c>
      <c r="J243" s="7">
        <v>0</v>
      </c>
      <c r="K243" s="7">
        <v>345999</v>
      </c>
      <c r="L243" s="7">
        <f t="shared" si="9"/>
        <v>173000</v>
      </c>
      <c r="M243" s="7">
        <f t="shared" si="10"/>
        <v>17300000</v>
      </c>
      <c r="N243" s="7">
        <v>21999559</v>
      </c>
      <c r="O243" s="7">
        <f t="shared" si="11"/>
        <v>4699559</v>
      </c>
      <c r="P243" t="s">
        <v>19</v>
      </c>
    </row>
    <row r="244" spans="1:16" x14ac:dyDescent="0.25">
      <c r="A244" t="s">
        <v>406</v>
      </c>
      <c r="B244" t="s">
        <v>676</v>
      </c>
      <c r="C244" t="s">
        <v>918</v>
      </c>
      <c r="D244" t="s">
        <v>629</v>
      </c>
      <c r="E244" s="7">
        <v>0</v>
      </c>
      <c r="F244" s="7">
        <v>8164149</v>
      </c>
      <c r="G244" s="7">
        <v>0</v>
      </c>
      <c r="H244" s="7">
        <v>13835401</v>
      </c>
      <c r="I244" s="7">
        <v>0</v>
      </c>
      <c r="J244" s="7">
        <v>0</v>
      </c>
      <c r="K244" s="7">
        <v>276708</v>
      </c>
      <c r="L244" s="7">
        <f t="shared" si="9"/>
        <v>219995.5</v>
      </c>
      <c r="M244" s="7">
        <f t="shared" si="10"/>
        <v>21999550</v>
      </c>
      <c r="N244" s="7">
        <v>21999550</v>
      </c>
      <c r="O244" s="7">
        <f t="shared" si="11"/>
        <v>0</v>
      </c>
      <c r="P244" t="s">
        <v>19</v>
      </c>
    </row>
    <row r="245" spans="1:16" x14ac:dyDescent="0.25">
      <c r="A245" t="s">
        <v>406</v>
      </c>
      <c r="B245" t="s">
        <v>676</v>
      </c>
      <c r="C245" t="s">
        <v>919</v>
      </c>
      <c r="D245" t="s">
        <v>75</v>
      </c>
      <c r="E245" s="7">
        <v>2192893</v>
      </c>
      <c r="F245" s="7">
        <v>14804631</v>
      </c>
      <c r="G245" s="7">
        <v>0</v>
      </c>
      <c r="H245" s="7">
        <v>23003095</v>
      </c>
      <c r="I245" s="7">
        <v>0</v>
      </c>
      <c r="J245" s="7">
        <v>0</v>
      </c>
      <c r="K245" s="7">
        <v>800011</v>
      </c>
      <c r="L245" s="7">
        <f t="shared" si="9"/>
        <v>400006.19</v>
      </c>
      <c r="M245" s="7">
        <f t="shared" si="10"/>
        <v>40000619</v>
      </c>
      <c r="N245" s="7">
        <v>40000619</v>
      </c>
      <c r="O245" s="7">
        <f t="shared" si="11"/>
        <v>0</v>
      </c>
      <c r="P245" t="s">
        <v>19</v>
      </c>
    </row>
    <row r="246" spans="1:16" x14ac:dyDescent="0.25">
      <c r="A246" t="s">
        <v>406</v>
      </c>
      <c r="B246" t="s">
        <v>676</v>
      </c>
      <c r="C246" t="s">
        <v>920</v>
      </c>
      <c r="D246" t="s">
        <v>630</v>
      </c>
      <c r="E246" s="7">
        <v>0</v>
      </c>
      <c r="F246" s="7">
        <v>0</v>
      </c>
      <c r="G246" s="7">
        <v>0</v>
      </c>
      <c r="H246" s="7">
        <v>16715589</v>
      </c>
      <c r="I246" s="7">
        <v>0</v>
      </c>
      <c r="J246" s="7">
        <v>0</v>
      </c>
      <c r="K246" s="7">
        <v>333221</v>
      </c>
      <c r="L246" s="7">
        <f t="shared" si="9"/>
        <v>167155.89000000001</v>
      </c>
      <c r="M246" s="7">
        <f t="shared" si="10"/>
        <v>16715589</v>
      </c>
      <c r="N246" s="7">
        <v>16715589</v>
      </c>
      <c r="O246" s="7">
        <f t="shared" si="11"/>
        <v>0</v>
      </c>
      <c r="P246" t="s">
        <v>19</v>
      </c>
    </row>
    <row r="247" spans="1:16" x14ac:dyDescent="0.25">
      <c r="A247" t="s">
        <v>406</v>
      </c>
      <c r="B247" t="s">
        <v>676</v>
      </c>
      <c r="C247" t="s">
        <v>921</v>
      </c>
      <c r="D247" t="s">
        <v>72</v>
      </c>
      <c r="E247" s="7">
        <v>0</v>
      </c>
      <c r="F247" s="7">
        <v>0</v>
      </c>
      <c r="G247" s="7">
        <v>0</v>
      </c>
      <c r="H247" s="7">
        <v>3500000</v>
      </c>
      <c r="I247" s="7">
        <v>0</v>
      </c>
      <c r="J247" s="7">
        <v>0</v>
      </c>
      <c r="K247" s="7">
        <v>69825</v>
      </c>
      <c r="L247" s="7">
        <f t="shared" si="9"/>
        <v>35000</v>
      </c>
      <c r="M247" s="7">
        <f t="shared" si="10"/>
        <v>3500000</v>
      </c>
      <c r="N247" s="7">
        <v>4999764</v>
      </c>
      <c r="O247" s="7">
        <f t="shared" si="11"/>
        <v>1499764</v>
      </c>
      <c r="P247" t="s">
        <v>19</v>
      </c>
    </row>
    <row r="248" spans="1:16" x14ac:dyDescent="0.25">
      <c r="A248" t="s">
        <v>406</v>
      </c>
      <c r="B248" t="s">
        <v>676</v>
      </c>
      <c r="C248" t="s">
        <v>922</v>
      </c>
      <c r="D248" t="s">
        <v>631</v>
      </c>
      <c r="E248" s="7">
        <v>913706</v>
      </c>
      <c r="F248" s="7">
        <v>1603309</v>
      </c>
      <c r="G248" s="7">
        <v>0</v>
      </c>
      <c r="H248" s="7">
        <v>12482985</v>
      </c>
      <c r="I248" s="7">
        <v>0</v>
      </c>
      <c r="J248" s="7">
        <v>0</v>
      </c>
      <c r="K248" s="7">
        <v>300000</v>
      </c>
      <c r="L248" s="7">
        <f t="shared" si="9"/>
        <v>150000</v>
      </c>
      <c r="M248" s="7">
        <f t="shared" si="10"/>
        <v>15000000</v>
      </c>
      <c r="N248" s="7">
        <v>15000041</v>
      </c>
      <c r="O248" s="7">
        <f t="shared" si="11"/>
        <v>41</v>
      </c>
      <c r="P248" t="s">
        <v>19</v>
      </c>
    </row>
    <row r="249" spans="1:16" x14ac:dyDescent="0.25">
      <c r="A249" t="s">
        <v>406</v>
      </c>
      <c r="B249" t="s">
        <v>676</v>
      </c>
      <c r="C249" t="s">
        <v>923</v>
      </c>
      <c r="D249" t="s">
        <v>52</v>
      </c>
      <c r="E249" s="7">
        <v>0</v>
      </c>
      <c r="F249" s="7">
        <v>14836567</v>
      </c>
      <c r="G249" s="7">
        <v>0</v>
      </c>
      <c r="H249" s="7">
        <v>21999473</v>
      </c>
      <c r="I249" s="7">
        <v>0</v>
      </c>
      <c r="J249" s="7">
        <v>0</v>
      </c>
      <c r="K249" s="7">
        <v>736720</v>
      </c>
      <c r="L249" s="7">
        <f t="shared" si="9"/>
        <v>368360.4</v>
      </c>
      <c r="M249" s="7">
        <f t="shared" si="10"/>
        <v>36836040</v>
      </c>
      <c r="N249" s="7">
        <v>36836040</v>
      </c>
      <c r="O249" s="7">
        <f t="shared" si="11"/>
        <v>0</v>
      </c>
      <c r="P249" t="s">
        <v>19</v>
      </c>
    </row>
    <row r="250" spans="1:16" x14ac:dyDescent="0.25">
      <c r="A250" t="s">
        <v>406</v>
      </c>
      <c r="B250" t="s">
        <v>676</v>
      </c>
      <c r="C250" t="s">
        <v>924</v>
      </c>
      <c r="D250" t="s">
        <v>633</v>
      </c>
      <c r="E250" s="7">
        <v>0</v>
      </c>
      <c r="F250" s="7">
        <v>0</v>
      </c>
      <c r="G250" s="7">
        <v>0</v>
      </c>
      <c r="H250" s="7">
        <v>5575000</v>
      </c>
      <c r="I250" s="7">
        <v>0</v>
      </c>
      <c r="J250" s="7">
        <v>0</v>
      </c>
      <c r="K250" s="7">
        <v>0</v>
      </c>
      <c r="L250" s="7">
        <f t="shared" si="9"/>
        <v>55750</v>
      </c>
      <c r="M250" s="7">
        <f t="shared" si="10"/>
        <v>5575000</v>
      </c>
      <c r="N250" s="7">
        <v>5999801</v>
      </c>
      <c r="O250" s="7">
        <f t="shared" si="11"/>
        <v>424801</v>
      </c>
      <c r="P250" t="s">
        <v>19</v>
      </c>
    </row>
    <row r="251" spans="1:16" x14ac:dyDescent="0.25">
      <c r="A251" t="s">
        <v>406</v>
      </c>
      <c r="B251" t="s">
        <v>676</v>
      </c>
      <c r="C251" t="s">
        <v>925</v>
      </c>
      <c r="D251" t="s">
        <v>634</v>
      </c>
      <c r="E251" s="7">
        <v>0</v>
      </c>
      <c r="F251" s="7">
        <v>0</v>
      </c>
      <c r="G251" s="7">
        <v>0</v>
      </c>
      <c r="H251" s="7">
        <v>24856500</v>
      </c>
      <c r="I251" s="7">
        <v>0</v>
      </c>
      <c r="J251" s="7">
        <v>0</v>
      </c>
      <c r="K251" s="7">
        <v>497129</v>
      </c>
      <c r="L251" s="7">
        <f t="shared" si="9"/>
        <v>248565</v>
      </c>
      <c r="M251" s="7">
        <f t="shared" si="10"/>
        <v>24856500</v>
      </c>
      <c r="N251" s="7">
        <v>49820336</v>
      </c>
      <c r="O251" s="7">
        <f t="shared" si="11"/>
        <v>24963836</v>
      </c>
      <c r="P251" t="s">
        <v>19</v>
      </c>
    </row>
    <row r="252" spans="1:16" x14ac:dyDescent="0.25">
      <c r="A252" t="s">
        <v>406</v>
      </c>
      <c r="B252" t="s">
        <v>676</v>
      </c>
      <c r="C252" t="s">
        <v>926</v>
      </c>
      <c r="D252" t="s">
        <v>635</v>
      </c>
      <c r="E252" s="7">
        <v>0</v>
      </c>
      <c r="F252" s="7">
        <v>2283959</v>
      </c>
      <c r="G252" s="7">
        <v>0</v>
      </c>
      <c r="H252" s="7">
        <v>4620000</v>
      </c>
      <c r="I252" s="7">
        <v>0</v>
      </c>
      <c r="J252" s="7">
        <v>0</v>
      </c>
      <c r="K252" s="7">
        <v>138079</v>
      </c>
      <c r="L252" s="7">
        <f t="shared" si="9"/>
        <v>69039.59</v>
      </c>
      <c r="M252" s="7">
        <f t="shared" si="10"/>
        <v>6903959</v>
      </c>
      <c r="N252" s="7">
        <v>6904113</v>
      </c>
      <c r="O252" s="7">
        <f t="shared" si="11"/>
        <v>154</v>
      </c>
      <c r="P252" t="s">
        <v>19</v>
      </c>
    </row>
    <row r="253" spans="1:16" x14ac:dyDescent="0.25">
      <c r="A253" t="s">
        <v>406</v>
      </c>
      <c r="B253" t="s">
        <v>676</v>
      </c>
      <c r="C253" t="s">
        <v>927</v>
      </c>
      <c r="D253" t="s">
        <v>636</v>
      </c>
      <c r="E253" s="7">
        <v>0</v>
      </c>
      <c r="F253" s="7">
        <v>0</v>
      </c>
      <c r="G253" s="7">
        <v>0</v>
      </c>
      <c r="H253" s="7">
        <v>11448336</v>
      </c>
      <c r="I253" s="7">
        <v>0</v>
      </c>
      <c r="J253" s="7">
        <v>0</v>
      </c>
      <c r="K253" s="7">
        <v>0</v>
      </c>
      <c r="L253" s="7">
        <f t="shared" si="9"/>
        <v>114483.36</v>
      </c>
      <c r="M253" s="7">
        <f t="shared" si="10"/>
        <v>11448336</v>
      </c>
      <c r="N253" s="7">
        <v>11448336</v>
      </c>
      <c r="O253" s="7">
        <f t="shared" si="11"/>
        <v>0</v>
      </c>
      <c r="P253" t="s">
        <v>19</v>
      </c>
    </row>
    <row r="254" spans="1:16" x14ac:dyDescent="0.25">
      <c r="A254" t="s">
        <v>406</v>
      </c>
      <c r="B254" t="s">
        <v>676</v>
      </c>
      <c r="C254" t="s">
        <v>928</v>
      </c>
      <c r="D254" t="s">
        <v>81</v>
      </c>
      <c r="E254" s="7">
        <v>0</v>
      </c>
      <c r="F254" s="7">
        <v>7062921</v>
      </c>
      <c r="G254" s="7">
        <v>0</v>
      </c>
      <c r="H254" s="7">
        <v>2936999</v>
      </c>
      <c r="I254" s="7">
        <v>0</v>
      </c>
      <c r="J254" s="7">
        <v>0</v>
      </c>
      <c r="K254" s="7">
        <v>199997</v>
      </c>
      <c r="L254" s="7">
        <f t="shared" si="9"/>
        <v>99999.2</v>
      </c>
      <c r="M254" s="7">
        <f t="shared" si="10"/>
        <v>9999920</v>
      </c>
      <c r="N254" s="7">
        <v>9999920</v>
      </c>
      <c r="O254" s="7">
        <f t="shared" si="11"/>
        <v>0</v>
      </c>
      <c r="P254" t="s">
        <v>19</v>
      </c>
    </row>
    <row r="255" spans="1:16" x14ac:dyDescent="0.25">
      <c r="A255" t="s">
        <v>406</v>
      </c>
      <c r="B255" t="s">
        <v>676</v>
      </c>
      <c r="C255" t="s">
        <v>929</v>
      </c>
      <c r="D255" t="s">
        <v>638</v>
      </c>
      <c r="E255" s="7">
        <v>0</v>
      </c>
      <c r="F255" s="7">
        <v>0</v>
      </c>
      <c r="G255" s="7">
        <v>0</v>
      </c>
      <c r="H255" s="7">
        <v>11200250</v>
      </c>
      <c r="I255" s="7">
        <v>0</v>
      </c>
      <c r="J255" s="7">
        <v>0</v>
      </c>
      <c r="K255" s="7">
        <v>0</v>
      </c>
      <c r="L255" s="7">
        <f t="shared" si="9"/>
        <v>112002.5</v>
      </c>
      <c r="M255" s="7">
        <f t="shared" si="10"/>
        <v>11200250</v>
      </c>
      <c r="N255" s="7">
        <v>11455522</v>
      </c>
      <c r="O255" s="7">
        <f t="shared" si="11"/>
        <v>255272</v>
      </c>
      <c r="P255" t="s">
        <v>19</v>
      </c>
    </row>
    <row r="256" spans="1:16" x14ac:dyDescent="0.25">
      <c r="A256" t="s">
        <v>406</v>
      </c>
      <c r="B256" t="s">
        <v>676</v>
      </c>
      <c r="C256" t="s">
        <v>930</v>
      </c>
      <c r="D256" t="s">
        <v>639</v>
      </c>
      <c r="E256" s="7">
        <v>0</v>
      </c>
      <c r="F256" s="7">
        <v>0</v>
      </c>
      <c r="G256" s="7">
        <v>0</v>
      </c>
      <c r="H256" s="7">
        <v>6000422</v>
      </c>
      <c r="I256" s="7">
        <v>0</v>
      </c>
      <c r="J256" s="7">
        <v>0</v>
      </c>
      <c r="K256" s="7">
        <v>119961</v>
      </c>
      <c r="L256" s="7">
        <f t="shared" si="9"/>
        <v>60004.22</v>
      </c>
      <c r="M256" s="7">
        <f t="shared" si="10"/>
        <v>6000422</v>
      </c>
      <c r="N256" s="7">
        <v>6000422</v>
      </c>
      <c r="O256" s="7">
        <f t="shared" si="11"/>
        <v>0</v>
      </c>
      <c r="P256" t="s">
        <v>19</v>
      </c>
    </row>
    <row r="257" spans="1:16" x14ac:dyDescent="0.25">
      <c r="A257" t="s">
        <v>406</v>
      </c>
      <c r="B257" t="s">
        <v>676</v>
      </c>
      <c r="C257" t="s">
        <v>931</v>
      </c>
      <c r="D257" t="s">
        <v>640</v>
      </c>
      <c r="E257" s="7">
        <v>0</v>
      </c>
      <c r="F257" s="7">
        <v>8133298</v>
      </c>
      <c r="G257" s="7">
        <v>0</v>
      </c>
      <c r="H257" s="7">
        <v>15554207</v>
      </c>
      <c r="I257" s="7">
        <v>0</v>
      </c>
      <c r="J257" s="7">
        <v>0</v>
      </c>
      <c r="K257" s="7">
        <v>473749</v>
      </c>
      <c r="L257" s="7">
        <f t="shared" si="9"/>
        <v>236875.05000000002</v>
      </c>
      <c r="M257" s="7">
        <f t="shared" si="10"/>
        <v>23687505</v>
      </c>
      <c r="N257" s="7">
        <v>25000006</v>
      </c>
      <c r="O257" s="7">
        <f t="shared" si="11"/>
        <v>1312501</v>
      </c>
      <c r="P257" t="s">
        <v>19</v>
      </c>
    </row>
    <row r="258" spans="1:16" x14ac:dyDescent="0.25">
      <c r="A258" t="s">
        <v>406</v>
      </c>
      <c r="B258" t="s">
        <v>676</v>
      </c>
      <c r="C258" t="s">
        <v>932</v>
      </c>
      <c r="D258" t="s">
        <v>641</v>
      </c>
      <c r="E258" s="7">
        <v>0</v>
      </c>
      <c r="F258" s="7">
        <v>10049284</v>
      </c>
      <c r="G258" s="7">
        <v>0</v>
      </c>
      <c r="H258" s="7">
        <v>28194366</v>
      </c>
      <c r="I258" s="7">
        <v>0</v>
      </c>
      <c r="J258" s="7">
        <v>0</v>
      </c>
      <c r="K258" s="7">
        <v>764873</v>
      </c>
      <c r="L258" s="7">
        <f t="shared" si="9"/>
        <v>382436.5</v>
      </c>
      <c r="M258" s="7">
        <f t="shared" si="10"/>
        <v>38243650</v>
      </c>
      <c r="N258" s="7">
        <v>38000011</v>
      </c>
      <c r="O258" s="7">
        <f t="shared" si="11"/>
        <v>-243639</v>
      </c>
      <c r="P258" t="s">
        <v>19</v>
      </c>
    </row>
    <row r="259" spans="1:16" x14ac:dyDescent="0.25">
      <c r="A259" t="s">
        <v>406</v>
      </c>
      <c r="B259" t="s">
        <v>676</v>
      </c>
      <c r="C259" t="s">
        <v>933</v>
      </c>
      <c r="D259" t="s">
        <v>644</v>
      </c>
      <c r="E259" s="7">
        <v>0</v>
      </c>
      <c r="F259" s="7">
        <v>0</v>
      </c>
      <c r="G259" s="7">
        <v>0</v>
      </c>
      <c r="H259" s="7">
        <v>8245000</v>
      </c>
      <c r="I259" s="7">
        <v>0</v>
      </c>
      <c r="J259" s="7">
        <v>0</v>
      </c>
      <c r="K259" s="7">
        <v>164898</v>
      </c>
      <c r="L259" s="7">
        <f t="shared" ref="L259:L321" si="12">SUM(E259:J259)*0.01</f>
        <v>82450</v>
      </c>
      <c r="M259" s="7">
        <f t="shared" ref="M259:M321" si="13">SUM(E259:J259)</f>
        <v>8245000</v>
      </c>
      <c r="N259" s="7">
        <v>8245012</v>
      </c>
      <c r="O259" s="7">
        <f t="shared" ref="O259:O321" si="14">N259-M259</f>
        <v>12</v>
      </c>
      <c r="P259" t="s">
        <v>19</v>
      </c>
    </row>
    <row r="260" spans="1:16" x14ac:dyDescent="0.25">
      <c r="A260" t="s">
        <v>406</v>
      </c>
      <c r="B260" t="s">
        <v>676</v>
      </c>
      <c r="C260" t="s">
        <v>934</v>
      </c>
      <c r="D260" t="s">
        <v>1006</v>
      </c>
      <c r="E260" s="7">
        <v>0</v>
      </c>
      <c r="F260" s="7">
        <v>20874868</v>
      </c>
      <c r="G260" s="7">
        <v>404484167</v>
      </c>
      <c r="H260" s="7">
        <v>0</v>
      </c>
      <c r="I260" s="7">
        <v>0</v>
      </c>
      <c r="J260" s="7">
        <v>0</v>
      </c>
      <c r="K260" s="7">
        <v>8507180</v>
      </c>
      <c r="L260" s="7">
        <f t="shared" si="12"/>
        <v>4253590.3499999996</v>
      </c>
      <c r="M260" s="7">
        <f t="shared" si="13"/>
        <v>425359035</v>
      </c>
      <c r="N260" s="7">
        <v>425359035</v>
      </c>
      <c r="O260" s="7">
        <f t="shared" si="14"/>
        <v>0</v>
      </c>
      <c r="P260" t="s">
        <v>19</v>
      </c>
    </row>
    <row r="261" spans="1:16" x14ac:dyDescent="0.25">
      <c r="A261" t="s">
        <v>406</v>
      </c>
      <c r="B261" t="s">
        <v>676</v>
      </c>
      <c r="C261" t="s">
        <v>935</v>
      </c>
      <c r="D261" t="s">
        <v>645</v>
      </c>
      <c r="E261" s="7">
        <v>0</v>
      </c>
      <c r="F261" s="7">
        <v>394688</v>
      </c>
      <c r="G261" s="7">
        <v>0</v>
      </c>
      <c r="H261" s="7">
        <v>2605280</v>
      </c>
      <c r="I261" s="7">
        <v>0</v>
      </c>
      <c r="J261" s="7">
        <v>0</v>
      </c>
      <c r="K261" s="7">
        <v>59998</v>
      </c>
      <c r="L261" s="7">
        <f t="shared" si="12"/>
        <v>29999.68</v>
      </c>
      <c r="M261" s="7">
        <f t="shared" si="13"/>
        <v>2999968</v>
      </c>
      <c r="N261" s="7">
        <v>2999968</v>
      </c>
      <c r="O261" s="7">
        <f t="shared" si="14"/>
        <v>0</v>
      </c>
      <c r="P261" t="s">
        <v>19</v>
      </c>
    </row>
    <row r="262" spans="1:16" x14ac:dyDescent="0.25">
      <c r="A262" t="s">
        <v>406</v>
      </c>
      <c r="B262" t="s">
        <v>676</v>
      </c>
      <c r="C262" t="s">
        <v>936</v>
      </c>
      <c r="D262" t="s">
        <v>646</v>
      </c>
      <c r="E262" s="7">
        <v>0</v>
      </c>
      <c r="F262" s="7">
        <v>8579053</v>
      </c>
      <c r="G262" s="7">
        <v>0</v>
      </c>
      <c r="H262" s="7">
        <v>6421180</v>
      </c>
      <c r="I262" s="7">
        <v>0</v>
      </c>
      <c r="J262" s="7">
        <v>0</v>
      </c>
      <c r="K262" s="7">
        <v>297575</v>
      </c>
      <c r="L262" s="7">
        <f t="shared" si="12"/>
        <v>150002.33000000002</v>
      </c>
      <c r="M262" s="7">
        <f t="shared" si="13"/>
        <v>15000233</v>
      </c>
      <c r="N262" s="7">
        <v>15000233</v>
      </c>
      <c r="O262" s="7">
        <f t="shared" si="14"/>
        <v>0</v>
      </c>
      <c r="P262" t="s">
        <v>19</v>
      </c>
    </row>
    <row r="263" spans="1:16" x14ac:dyDescent="0.25">
      <c r="A263" t="s">
        <v>406</v>
      </c>
      <c r="B263" t="s">
        <v>676</v>
      </c>
      <c r="C263" t="s">
        <v>937</v>
      </c>
      <c r="D263" t="s">
        <v>91</v>
      </c>
      <c r="E263" s="7">
        <v>0</v>
      </c>
      <c r="F263" s="7">
        <v>0</v>
      </c>
      <c r="G263" s="7">
        <v>0</v>
      </c>
      <c r="H263" s="7">
        <v>2930233</v>
      </c>
      <c r="I263" s="7">
        <v>0</v>
      </c>
      <c r="J263" s="7">
        <v>0</v>
      </c>
      <c r="K263" s="7">
        <v>58604</v>
      </c>
      <c r="L263" s="7">
        <f t="shared" si="12"/>
        <v>29302.33</v>
      </c>
      <c r="M263" s="7">
        <f t="shared" si="13"/>
        <v>2930233</v>
      </c>
      <c r="N263" s="7">
        <v>3000031</v>
      </c>
      <c r="O263" s="7">
        <f t="shared" si="14"/>
        <v>69798</v>
      </c>
      <c r="P263" t="s">
        <v>19</v>
      </c>
    </row>
    <row r="264" spans="1:16" x14ac:dyDescent="0.25">
      <c r="A264" t="s">
        <v>406</v>
      </c>
      <c r="B264" t="s">
        <v>676</v>
      </c>
      <c r="C264" t="s">
        <v>938</v>
      </c>
      <c r="D264" t="s">
        <v>647</v>
      </c>
      <c r="E264" s="7">
        <v>4008121</v>
      </c>
      <c r="F264" s="7">
        <v>0</v>
      </c>
      <c r="G264" s="7">
        <v>0</v>
      </c>
      <c r="H264" s="7">
        <v>40404419</v>
      </c>
      <c r="I264" s="7">
        <v>0</v>
      </c>
      <c r="J264" s="7">
        <v>0</v>
      </c>
      <c r="K264" s="7">
        <v>888249</v>
      </c>
      <c r="L264" s="7">
        <f t="shared" si="12"/>
        <v>444125.4</v>
      </c>
      <c r="M264" s="7">
        <f t="shared" si="13"/>
        <v>44412540</v>
      </c>
      <c r="N264" s="7">
        <v>47412540</v>
      </c>
      <c r="O264" s="7">
        <f t="shared" si="14"/>
        <v>3000000</v>
      </c>
      <c r="P264" t="s">
        <v>19</v>
      </c>
    </row>
    <row r="265" spans="1:16" x14ac:dyDescent="0.25">
      <c r="A265" t="s">
        <v>406</v>
      </c>
      <c r="B265" t="s">
        <v>676</v>
      </c>
      <c r="C265" t="s">
        <v>939</v>
      </c>
      <c r="D265" t="s">
        <v>648</v>
      </c>
      <c r="E265" s="7">
        <v>0</v>
      </c>
      <c r="F265" s="7">
        <v>0</v>
      </c>
      <c r="G265" s="7">
        <v>0</v>
      </c>
      <c r="H265" s="7">
        <v>999998</v>
      </c>
      <c r="I265" s="7">
        <v>0</v>
      </c>
      <c r="J265" s="7">
        <v>0</v>
      </c>
      <c r="K265" s="7">
        <v>19999</v>
      </c>
      <c r="L265" s="7">
        <f t="shared" si="12"/>
        <v>9999.98</v>
      </c>
      <c r="M265" s="7">
        <f t="shared" si="13"/>
        <v>999998</v>
      </c>
      <c r="N265" s="7">
        <v>999998</v>
      </c>
      <c r="O265" s="7">
        <f t="shared" si="14"/>
        <v>0</v>
      </c>
      <c r="P265" t="s">
        <v>19</v>
      </c>
    </row>
    <row r="266" spans="1:16" x14ac:dyDescent="0.25">
      <c r="A266" t="s">
        <v>406</v>
      </c>
      <c r="B266" t="s">
        <v>676</v>
      </c>
      <c r="C266" t="s">
        <v>940</v>
      </c>
      <c r="D266" t="s">
        <v>1007</v>
      </c>
      <c r="E266" s="7">
        <v>0</v>
      </c>
      <c r="F266" s="7">
        <v>1483262</v>
      </c>
      <c r="G266" s="7">
        <v>0</v>
      </c>
      <c r="H266" s="7">
        <v>4016738</v>
      </c>
      <c r="I266" s="7">
        <v>0</v>
      </c>
      <c r="J266" s="7">
        <v>0</v>
      </c>
      <c r="K266" s="7">
        <v>109999</v>
      </c>
      <c r="L266" s="7">
        <f t="shared" si="12"/>
        <v>55000</v>
      </c>
      <c r="M266" s="7">
        <f t="shared" si="13"/>
        <v>5500000</v>
      </c>
      <c r="N266" s="7">
        <v>7999989</v>
      </c>
      <c r="O266" s="7">
        <f t="shared" si="14"/>
        <v>2499989</v>
      </c>
      <c r="P266" t="s">
        <v>19</v>
      </c>
    </row>
    <row r="267" spans="1:16" x14ac:dyDescent="0.25">
      <c r="A267" t="s">
        <v>406</v>
      </c>
      <c r="B267" t="s">
        <v>676</v>
      </c>
      <c r="C267" t="s">
        <v>941</v>
      </c>
      <c r="D267" t="s">
        <v>649</v>
      </c>
      <c r="E267" s="7">
        <v>0</v>
      </c>
      <c r="F267" s="7">
        <v>0</v>
      </c>
      <c r="G267" s="7">
        <v>0</v>
      </c>
      <c r="H267" s="7">
        <v>39999904</v>
      </c>
      <c r="I267" s="7">
        <v>0</v>
      </c>
      <c r="J267" s="7">
        <v>0</v>
      </c>
      <c r="K267" s="7">
        <v>799998</v>
      </c>
      <c r="L267" s="7">
        <f t="shared" si="12"/>
        <v>399999.04000000004</v>
      </c>
      <c r="M267" s="7">
        <f t="shared" si="13"/>
        <v>39999904</v>
      </c>
      <c r="N267" s="7">
        <v>69999904</v>
      </c>
      <c r="O267" s="7">
        <f t="shared" si="14"/>
        <v>30000000</v>
      </c>
      <c r="P267" t="s">
        <v>674</v>
      </c>
    </row>
    <row r="268" spans="1:16" x14ac:dyDescent="0.25">
      <c r="A268" t="s">
        <v>406</v>
      </c>
      <c r="B268" t="s">
        <v>676</v>
      </c>
      <c r="C268" t="s">
        <v>942</v>
      </c>
      <c r="D268" t="s">
        <v>650</v>
      </c>
      <c r="E268" s="7">
        <v>0</v>
      </c>
      <c r="F268" s="7">
        <v>900000</v>
      </c>
      <c r="G268" s="7">
        <v>0</v>
      </c>
      <c r="H268" s="7">
        <v>5220000</v>
      </c>
      <c r="I268" s="7">
        <v>0</v>
      </c>
      <c r="J268" s="7">
        <v>0</v>
      </c>
      <c r="K268" s="7">
        <v>0</v>
      </c>
      <c r="L268" s="7">
        <f t="shared" si="12"/>
        <v>61200</v>
      </c>
      <c r="M268" s="7">
        <f t="shared" si="13"/>
        <v>6120000</v>
      </c>
      <c r="N268" s="7">
        <v>7999873</v>
      </c>
      <c r="O268" s="7">
        <f t="shared" si="14"/>
        <v>1879873</v>
      </c>
      <c r="P268" t="s">
        <v>19</v>
      </c>
    </row>
    <row r="269" spans="1:16" x14ac:dyDescent="0.25">
      <c r="A269" t="s">
        <v>406</v>
      </c>
      <c r="B269" t="s">
        <v>676</v>
      </c>
      <c r="C269" t="s">
        <v>943</v>
      </c>
      <c r="D269" t="s">
        <v>651</v>
      </c>
      <c r="E269" s="7">
        <v>0</v>
      </c>
      <c r="F269" s="7">
        <v>5000000</v>
      </c>
      <c r="G269" s="7">
        <v>0</v>
      </c>
      <c r="H269" s="7">
        <v>6900000</v>
      </c>
      <c r="I269" s="7">
        <v>0</v>
      </c>
      <c r="J269" s="7">
        <v>0</v>
      </c>
      <c r="K269" s="7">
        <v>232334</v>
      </c>
      <c r="L269" s="7">
        <f t="shared" si="12"/>
        <v>119000</v>
      </c>
      <c r="M269" s="7">
        <f t="shared" si="13"/>
        <v>11900000</v>
      </c>
      <c r="N269" s="7">
        <v>15000188</v>
      </c>
      <c r="O269" s="7">
        <f t="shared" si="14"/>
        <v>3100188</v>
      </c>
      <c r="P269" t="s">
        <v>19</v>
      </c>
    </row>
    <row r="270" spans="1:16" x14ac:dyDescent="0.25">
      <c r="A270" t="s">
        <v>406</v>
      </c>
      <c r="B270" t="s">
        <v>676</v>
      </c>
      <c r="C270" t="s">
        <v>944</v>
      </c>
      <c r="D270" t="s">
        <v>652</v>
      </c>
      <c r="E270" s="7">
        <v>0</v>
      </c>
      <c r="F270" s="7">
        <v>0</v>
      </c>
      <c r="G270" s="7">
        <v>0</v>
      </c>
      <c r="H270" s="7">
        <v>2125000</v>
      </c>
      <c r="I270" s="7">
        <v>0</v>
      </c>
      <c r="J270" s="7">
        <v>0</v>
      </c>
      <c r="K270" s="7">
        <v>0</v>
      </c>
      <c r="L270" s="7">
        <f t="shared" si="12"/>
        <v>21250</v>
      </c>
      <c r="M270" s="7">
        <f t="shared" si="13"/>
        <v>2125000</v>
      </c>
      <c r="N270" s="7">
        <v>3643592</v>
      </c>
      <c r="O270" s="7">
        <f t="shared" si="14"/>
        <v>1518592</v>
      </c>
      <c r="P270" t="s">
        <v>19</v>
      </c>
    </row>
    <row r="271" spans="1:16" x14ac:dyDescent="0.25">
      <c r="A271" t="s">
        <v>406</v>
      </c>
      <c r="B271" t="s">
        <v>676</v>
      </c>
      <c r="C271" t="s">
        <v>945</v>
      </c>
      <c r="D271" t="s">
        <v>653</v>
      </c>
      <c r="E271" s="7">
        <v>0</v>
      </c>
      <c r="F271" s="7">
        <v>0</v>
      </c>
      <c r="G271" s="7">
        <v>0</v>
      </c>
      <c r="H271" s="7">
        <v>11999986</v>
      </c>
      <c r="I271" s="7">
        <v>0</v>
      </c>
      <c r="J271" s="7">
        <v>0</v>
      </c>
      <c r="K271" s="7">
        <v>240000</v>
      </c>
      <c r="L271" s="7">
        <f t="shared" si="12"/>
        <v>119999.86</v>
      </c>
      <c r="M271" s="7">
        <f t="shared" si="13"/>
        <v>11999986</v>
      </c>
      <c r="N271" s="7">
        <v>11999986</v>
      </c>
      <c r="O271" s="7">
        <f t="shared" si="14"/>
        <v>0</v>
      </c>
      <c r="P271" t="s">
        <v>19</v>
      </c>
    </row>
    <row r="272" spans="1:16" x14ac:dyDescent="0.25">
      <c r="A272" t="s">
        <v>406</v>
      </c>
      <c r="B272" t="s">
        <v>676</v>
      </c>
      <c r="C272" t="s">
        <v>946</v>
      </c>
      <c r="D272" t="s">
        <v>654</v>
      </c>
      <c r="E272" s="7">
        <v>0</v>
      </c>
      <c r="F272" s="7">
        <v>668968</v>
      </c>
      <c r="G272" s="7">
        <v>0</v>
      </c>
      <c r="H272" s="7">
        <v>0</v>
      </c>
      <c r="I272" s="7">
        <v>0</v>
      </c>
      <c r="J272" s="7">
        <v>0</v>
      </c>
      <c r="K272" s="7">
        <v>13379</v>
      </c>
      <c r="L272" s="7">
        <f t="shared" si="12"/>
        <v>6689.68</v>
      </c>
      <c r="M272" s="7">
        <f t="shared" si="13"/>
        <v>668968</v>
      </c>
      <c r="N272" s="7">
        <v>668968</v>
      </c>
      <c r="O272" s="7">
        <f t="shared" si="14"/>
        <v>0</v>
      </c>
      <c r="P272" t="s">
        <v>19</v>
      </c>
    </row>
    <row r="273" spans="1:16" x14ac:dyDescent="0.25">
      <c r="A273" t="s">
        <v>406</v>
      </c>
      <c r="B273" t="s">
        <v>676</v>
      </c>
      <c r="C273" t="s">
        <v>947</v>
      </c>
      <c r="D273" t="s">
        <v>656</v>
      </c>
      <c r="E273" s="7">
        <v>1776000</v>
      </c>
      <c r="F273" s="7">
        <v>18190403</v>
      </c>
      <c r="G273" s="7">
        <v>0</v>
      </c>
      <c r="H273" s="7">
        <v>42483597</v>
      </c>
      <c r="I273" s="7">
        <v>0</v>
      </c>
      <c r="J273" s="7">
        <v>0</v>
      </c>
      <c r="K273" s="7">
        <v>1248999</v>
      </c>
      <c r="L273" s="7">
        <f t="shared" si="12"/>
        <v>624500</v>
      </c>
      <c r="M273" s="7">
        <f t="shared" si="13"/>
        <v>62450000</v>
      </c>
      <c r="N273" s="7">
        <v>205899632</v>
      </c>
      <c r="O273" s="7">
        <f t="shared" si="14"/>
        <v>143449632</v>
      </c>
      <c r="P273" t="s">
        <v>673</v>
      </c>
    </row>
    <row r="274" spans="1:16" x14ac:dyDescent="0.25">
      <c r="A274" t="s">
        <v>406</v>
      </c>
      <c r="B274" t="s">
        <v>676</v>
      </c>
      <c r="C274" t="s">
        <v>948</v>
      </c>
      <c r="D274" t="s">
        <v>657</v>
      </c>
      <c r="E274" s="7">
        <v>0</v>
      </c>
      <c r="F274" s="7">
        <v>0</v>
      </c>
      <c r="G274" s="7">
        <v>0</v>
      </c>
      <c r="H274" s="7">
        <v>7105158</v>
      </c>
      <c r="I274" s="7">
        <v>0</v>
      </c>
      <c r="J274" s="7">
        <v>0</v>
      </c>
      <c r="K274" s="7">
        <v>0</v>
      </c>
      <c r="L274" s="7">
        <f t="shared" si="12"/>
        <v>71051.58</v>
      </c>
      <c r="M274" s="7">
        <f t="shared" si="13"/>
        <v>7105158</v>
      </c>
      <c r="N274" s="7">
        <v>7105158</v>
      </c>
      <c r="O274" s="7">
        <f t="shared" si="14"/>
        <v>0</v>
      </c>
      <c r="P274" t="s">
        <v>19</v>
      </c>
    </row>
    <row r="275" spans="1:16" x14ac:dyDescent="0.25">
      <c r="A275" t="s">
        <v>406</v>
      </c>
      <c r="B275" t="s">
        <v>676</v>
      </c>
      <c r="C275" t="s">
        <v>949</v>
      </c>
      <c r="D275" t="s">
        <v>658</v>
      </c>
      <c r="E275" s="7">
        <v>8138070</v>
      </c>
      <c r="F275" s="7">
        <v>0</v>
      </c>
      <c r="G275" s="7">
        <v>0</v>
      </c>
      <c r="H275" s="7">
        <v>11861952</v>
      </c>
      <c r="I275" s="7">
        <v>0</v>
      </c>
      <c r="J275" s="7">
        <v>0</v>
      </c>
      <c r="K275" s="7">
        <v>399999</v>
      </c>
      <c r="L275" s="7">
        <f t="shared" si="12"/>
        <v>200000.22</v>
      </c>
      <c r="M275" s="7">
        <f t="shared" si="13"/>
        <v>20000022</v>
      </c>
      <c r="N275" s="7">
        <v>20000022</v>
      </c>
      <c r="O275" s="7">
        <f t="shared" si="14"/>
        <v>0</v>
      </c>
      <c r="P275" t="s">
        <v>19</v>
      </c>
    </row>
    <row r="276" spans="1:16" x14ac:dyDescent="0.25">
      <c r="A276" t="s">
        <v>406</v>
      </c>
      <c r="B276" t="s">
        <v>676</v>
      </c>
      <c r="C276" t="s">
        <v>950</v>
      </c>
      <c r="D276" t="s">
        <v>659</v>
      </c>
      <c r="E276" s="7">
        <v>0</v>
      </c>
      <c r="F276" s="7">
        <v>0</v>
      </c>
      <c r="G276" s="7">
        <v>0</v>
      </c>
      <c r="H276" s="7">
        <v>9978066</v>
      </c>
      <c r="I276" s="7">
        <v>0</v>
      </c>
      <c r="J276" s="7">
        <v>0</v>
      </c>
      <c r="K276" s="7">
        <v>182959</v>
      </c>
      <c r="L276" s="7">
        <f t="shared" si="12"/>
        <v>99780.66</v>
      </c>
      <c r="M276" s="7">
        <f t="shared" si="13"/>
        <v>9978066</v>
      </c>
      <c r="N276" s="7">
        <v>9978066</v>
      </c>
      <c r="O276" s="7">
        <f t="shared" si="14"/>
        <v>0</v>
      </c>
      <c r="P276" t="s">
        <v>19</v>
      </c>
    </row>
    <row r="277" spans="1:16" x14ac:dyDescent="0.25">
      <c r="A277" t="s">
        <v>406</v>
      </c>
      <c r="B277" t="s">
        <v>676</v>
      </c>
      <c r="C277" t="s">
        <v>951</v>
      </c>
      <c r="D277" t="s">
        <v>1008</v>
      </c>
      <c r="E277" s="7">
        <v>0</v>
      </c>
      <c r="F277" s="7">
        <v>0</v>
      </c>
      <c r="G277" s="7">
        <v>0</v>
      </c>
      <c r="H277" s="7">
        <v>5749904</v>
      </c>
      <c r="I277" s="7">
        <v>0</v>
      </c>
      <c r="J277" s="7">
        <v>0</v>
      </c>
      <c r="K277" s="7">
        <v>114998</v>
      </c>
      <c r="L277" s="7">
        <f t="shared" si="12"/>
        <v>57499.040000000001</v>
      </c>
      <c r="M277" s="7">
        <f t="shared" si="13"/>
        <v>5749904</v>
      </c>
      <c r="N277" s="7">
        <v>5999904</v>
      </c>
      <c r="O277" s="7">
        <f t="shared" si="14"/>
        <v>250000</v>
      </c>
      <c r="P277" t="s">
        <v>19</v>
      </c>
    </row>
    <row r="278" spans="1:16" x14ac:dyDescent="0.25">
      <c r="A278" t="s">
        <v>406</v>
      </c>
      <c r="B278" t="s">
        <v>676</v>
      </c>
      <c r="C278" t="s">
        <v>952</v>
      </c>
      <c r="D278" t="s">
        <v>660</v>
      </c>
      <c r="E278" s="7">
        <v>0</v>
      </c>
      <c r="F278" s="7">
        <v>7000000</v>
      </c>
      <c r="G278" s="7">
        <v>0</v>
      </c>
      <c r="H278" s="7">
        <v>9650000</v>
      </c>
      <c r="I278" s="7">
        <v>0</v>
      </c>
      <c r="J278" s="7">
        <v>0</v>
      </c>
      <c r="K278" s="7">
        <v>0</v>
      </c>
      <c r="L278" s="7">
        <f t="shared" si="12"/>
        <v>166500</v>
      </c>
      <c r="M278" s="7">
        <f t="shared" si="13"/>
        <v>16650000</v>
      </c>
      <c r="N278" s="7">
        <v>16650000</v>
      </c>
      <c r="O278" s="7">
        <f t="shared" si="14"/>
        <v>0</v>
      </c>
      <c r="P278" t="s">
        <v>19</v>
      </c>
    </row>
    <row r="279" spans="1:16" x14ac:dyDescent="0.25">
      <c r="A279" t="s">
        <v>406</v>
      </c>
      <c r="B279" t="s">
        <v>676</v>
      </c>
      <c r="C279" t="s">
        <v>953</v>
      </c>
      <c r="D279" t="s">
        <v>40</v>
      </c>
      <c r="E279" s="7">
        <v>0</v>
      </c>
      <c r="F279" s="7">
        <v>614910</v>
      </c>
      <c r="G279" s="7">
        <v>0</v>
      </c>
      <c r="H279" s="7">
        <v>9384844</v>
      </c>
      <c r="I279" s="7">
        <v>0</v>
      </c>
      <c r="J279" s="7">
        <v>0</v>
      </c>
      <c r="K279" s="7">
        <v>190569</v>
      </c>
      <c r="L279" s="7">
        <f t="shared" si="12"/>
        <v>99997.540000000008</v>
      </c>
      <c r="M279" s="7">
        <f t="shared" si="13"/>
        <v>9999754</v>
      </c>
      <c r="N279" s="7">
        <v>9999758</v>
      </c>
      <c r="O279" s="7">
        <f t="shared" si="14"/>
        <v>4</v>
      </c>
      <c r="P279" t="s">
        <v>19</v>
      </c>
    </row>
    <row r="280" spans="1:16" x14ac:dyDescent="0.25">
      <c r="A280" t="s">
        <v>406</v>
      </c>
      <c r="B280" t="s">
        <v>676</v>
      </c>
      <c r="C280" t="s">
        <v>954</v>
      </c>
      <c r="D280" t="s">
        <v>663</v>
      </c>
      <c r="E280" s="7">
        <v>0</v>
      </c>
      <c r="F280" s="7">
        <v>0</v>
      </c>
      <c r="G280" s="7">
        <v>0</v>
      </c>
      <c r="H280" s="7">
        <v>1322251</v>
      </c>
      <c r="I280" s="7">
        <v>0</v>
      </c>
      <c r="J280" s="7">
        <v>0</v>
      </c>
      <c r="K280" s="7">
        <v>26445</v>
      </c>
      <c r="L280" s="7">
        <f t="shared" si="12"/>
        <v>13222.51</v>
      </c>
      <c r="M280" s="7">
        <f t="shared" si="13"/>
        <v>1322251</v>
      </c>
      <c r="N280" s="7">
        <v>1322251</v>
      </c>
      <c r="O280" s="7">
        <f t="shared" si="14"/>
        <v>0</v>
      </c>
      <c r="P280" t="s">
        <v>19</v>
      </c>
    </row>
    <row r="281" spans="1:16" x14ac:dyDescent="0.25">
      <c r="A281" t="s">
        <v>406</v>
      </c>
      <c r="B281" t="s">
        <v>676</v>
      </c>
      <c r="C281" t="s">
        <v>955</v>
      </c>
      <c r="D281" t="s">
        <v>664</v>
      </c>
      <c r="E281" s="7">
        <v>0</v>
      </c>
      <c r="F281" s="7">
        <v>0</v>
      </c>
      <c r="G281" s="7">
        <v>0</v>
      </c>
      <c r="H281" s="7">
        <v>5900000</v>
      </c>
      <c r="I281" s="7">
        <v>0</v>
      </c>
      <c r="J281" s="7">
        <v>0</v>
      </c>
      <c r="K281" s="7">
        <v>117999</v>
      </c>
      <c r="L281" s="7">
        <f t="shared" si="12"/>
        <v>59000</v>
      </c>
      <c r="M281" s="7">
        <f t="shared" si="13"/>
        <v>5900000</v>
      </c>
      <c r="N281" s="7">
        <v>5999946</v>
      </c>
      <c r="O281" s="7">
        <f t="shared" si="14"/>
        <v>99946</v>
      </c>
      <c r="P281" t="s">
        <v>19</v>
      </c>
    </row>
    <row r="282" spans="1:16" x14ac:dyDescent="0.25">
      <c r="A282" t="s">
        <v>406</v>
      </c>
      <c r="B282" t="s">
        <v>676</v>
      </c>
      <c r="C282" t="s">
        <v>956</v>
      </c>
      <c r="D282" t="s">
        <v>665</v>
      </c>
      <c r="E282" s="7">
        <v>2120000</v>
      </c>
      <c r="F282" s="7">
        <v>0</v>
      </c>
      <c r="G282" s="7">
        <v>0</v>
      </c>
      <c r="H282" s="7">
        <v>22805001</v>
      </c>
      <c r="I282" s="7">
        <v>0</v>
      </c>
      <c r="J282" s="7">
        <v>0</v>
      </c>
      <c r="K282" s="7">
        <v>497763</v>
      </c>
      <c r="L282" s="7">
        <f t="shared" si="12"/>
        <v>249250.01</v>
      </c>
      <c r="M282" s="7">
        <f t="shared" si="13"/>
        <v>24925001</v>
      </c>
      <c r="N282" s="7">
        <v>25000304</v>
      </c>
      <c r="O282" s="7">
        <f t="shared" si="14"/>
        <v>75303</v>
      </c>
      <c r="P282" t="s">
        <v>19</v>
      </c>
    </row>
    <row r="283" spans="1:16" x14ac:dyDescent="0.25">
      <c r="A283" t="s">
        <v>406</v>
      </c>
      <c r="B283" t="s">
        <v>676</v>
      </c>
      <c r="C283" t="s">
        <v>957</v>
      </c>
      <c r="D283" t="s">
        <v>666</v>
      </c>
      <c r="E283" s="7">
        <v>0</v>
      </c>
      <c r="F283" s="7">
        <v>493454</v>
      </c>
      <c r="G283" s="7">
        <v>0</v>
      </c>
      <c r="H283" s="7">
        <v>9991572</v>
      </c>
      <c r="I283" s="7">
        <v>0</v>
      </c>
      <c r="J283" s="7">
        <v>0</v>
      </c>
      <c r="K283" s="7">
        <v>199831</v>
      </c>
      <c r="L283" s="7">
        <f t="shared" si="12"/>
        <v>104850.26000000001</v>
      </c>
      <c r="M283" s="7">
        <f t="shared" si="13"/>
        <v>10485026</v>
      </c>
      <c r="N283" s="7">
        <v>10485026</v>
      </c>
      <c r="O283" s="7">
        <f t="shared" si="14"/>
        <v>0</v>
      </c>
      <c r="P283" t="s">
        <v>19</v>
      </c>
    </row>
    <row r="284" spans="1:16" x14ac:dyDescent="0.25">
      <c r="A284" t="s">
        <v>406</v>
      </c>
      <c r="B284" t="s">
        <v>676</v>
      </c>
      <c r="C284" t="s">
        <v>958</v>
      </c>
      <c r="D284" t="s">
        <v>667</v>
      </c>
      <c r="E284" s="7">
        <v>0</v>
      </c>
      <c r="F284" s="7">
        <v>0</v>
      </c>
      <c r="G284" s="7">
        <v>0</v>
      </c>
      <c r="H284" s="7">
        <v>3050000</v>
      </c>
      <c r="I284" s="7">
        <v>0</v>
      </c>
      <c r="J284" s="7">
        <v>0</v>
      </c>
      <c r="K284" s="7">
        <v>0</v>
      </c>
      <c r="L284" s="7">
        <f t="shared" si="12"/>
        <v>30500</v>
      </c>
      <c r="M284" s="7">
        <f t="shared" si="13"/>
        <v>3050000</v>
      </c>
      <c r="N284" s="7">
        <v>6084581</v>
      </c>
      <c r="O284" s="7">
        <f t="shared" si="14"/>
        <v>3034581</v>
      </c>
      <c r="P284" t="s">
        <v>19</v>
      </c>
    </row>
    <row r="285" spans="1:16" x14ac:dyDescent="0.25">
      <c r="A285" t="s">
        <v>406</v>
      </c>
      <c r="B285" t="s">
        <v>676</v>
      </c>
      <c r="C285" t="s">
        <v>959</v>
      </c>
      <c r="D285" t="s">
        <v>62</v>
      </c>
      <c r="E285" s="7">
        <v>0</v>
      </c>
      <c r="F285" s="7">
        <v>0</v>
      </c>
      <c r="G285" s="7">
        <v>0</v>
      </c>
      <c r="H285" s="7">
        <v>5508518</v>
      </c>
      <c r="I285" s="7">
        <v>0</v>
      </c>
      <c r="J285" s="7">
        <v>0</v>
      </c>
      <c r="K285" s="7">
        <v>95000</v>
      </c>
      <c r="L285" s="7">
        <f t="shared" si="12"/>
        <v>55085.18</v>
      </c>
      <c r="M285" s="7">
        <f t="shared" si="13"/>
        <v>5508518</v>
      </c>
      <c r="N285" s="7">
        <v>5508518</v>
      </c>
      <c r="O285" s="7">
        <f t="shared" si="14"/>
        <v>0</v>
      </c>
      <c r="P285" t="s">
        <v>19</v>
      </c>
    </row>
    <row r="286" spans="1:16" x14ac:dyDescent="0.25">
      <c r="A286" t="s">
        <v>406</v>
      </c>
      <c r="B286" t="s">
        <v>676</v>
      </c>
      <c r="C286" t="s">
        <v>960</v>
      </c>
      <c r="D286" t="s">
        <v>1009</v>
      </c>
      <c r="E286" s="7">
        <v>1552161</v>
      </c>
      <c r="F286" s="7">
        <v>0</v>
      </c>
      <c r="G286" s="7">
        <v>0</v>
      </c>
      <c r="H286" s="7">
        <v>38085574</v>
      </c>
      <c r="I286" s="7">
        <v>0</v>
      </c>
      <c r="J286" s="7">
        <v>0</v>
      </c>
      <c r="K286" s="7">
        <v>668032</v>
      </c>
      <c r="L286" s="7">
        <f t="shared" si="12"/>
        <v>396377.35000000003</v>
      </c>
      <c r="M286" s="7">
        <f t="shared" si="13"/>
        <v>39637735</v>
      </c>
      <c r="N286" s="7">
        <v>58931929</v>
      </c>
      <c r="O286" s="7">
        <f t="shared" si="14"/>
        <v>19294194</v>
      </c>
      <c r="P286" t="s">
        <v>19</v>
      </c>
    </row>
    <row r="287" spans="1:16" x14ac:dyDescent="0.25">
      <c r="A287" t="s">
        <v>406</v>
      </c>
      <c r="B287" t="s">
        <v>676</v>
      </c>
      <c r="C287" t="s">
        <v>961</v>
      </c>
      <c r="D287" t="s">
        <v>669</v>
      </c>
      <c r="E287" s="7">
        <v>0</v>
      </c>
      <c r="F287" s="7">
        <v>0</v>
      </c>
      <c r="G287" s="7">
        <v>0</v>
      </c>
      <c r="H287" s="7">
        <v>2500007</v>
      </c>
      <c r="I287" s="7">
        <v>0</v>
      </c>
      <c r="J287" s="7">
        <v>0</v>
      </c>
      <c r="K287" s="7">
        <v>0</v>
      </c>
      <c r="L287" s="7">
        <f t="shared" si="12"/>
        <v>25000.07</v>
      </c>
      <c r="M287" s="7">
        <f t="shared" si="13"/>
        <v>2500007</v>
      </c>
      <c r="N287" s="7">
        <v>2500007</v>
      </c>
      <c r="O287" s="7">
        <f t="shared" si="14"/>
        <v>0</v>
      </c>
      <c r="P287" t="s">
        <v>19</v>
      </c>
    </row>
    <row r="288" spans="1:16" x14ac:dyDescent="0.25">
      <c r="A288" t="s">
        <v>406</v>
      </c>
      <c r="B288" t="s">
        <v>676</v>
      </c>
      <c r="C288" t="s">
        <v>962</v>
      </c>
      <c r="D288" t="s">
        <v>1010</v>
      </c>
      <c r="E288" s="7">
        <v>0</v>
      </c>
      <c r="F288" s="7">
        <v>0</v>
      </c>
      <c r="G288" s="7">
        <v>0</v>
      </c>
      <c r="H288" s="7">
        <v>2845647</v>
      </c>
      <c r="I288" s="7">
        <v>0</v>
      </c>
      <c r="J288" s="7">
        <v>0</v>
      </c>
      <c r="K288" s="7">
        <v>0</v>
      </c>
      <c r="L288" s="7">
        <f t="shared" si="12"/>
        <v>28456.47</v>
      </c>
      <c r="M288" s="7">
        <f t="shared" si="13"/>
        <v>2845647</v>
      </c>
      <c r="N288" s="7">
        <v>2845647</v>
      </c>
      <c r="O288" s="7">
        <f t="shared" si="14"/>
        <v>0</v>
      </c>
      <c r="P288" t="s">
        <v>19</v>
      </c>
    </row>
    <row r="289" spans="1:16" x14ac:dyDescent="0.25">
      <c r="A289" t="s">
        <v>406</v>
      </c>
      <c r="B289" t="s">
        <v>676</v>
      </c>
      <c r="C289" t="s">
        <v>963</v>
      </c>
      <c r="D289" t="s">
        <v>671</v>
      </c>
      <c r="E289" s="7">
        <v>0</v>
      </c>
      <c r="F289" s="7">
        <v>0</v>
      </c>
      <c r="G289" s="7">
        <v>0</v>
      </c>
      <c r="H289" s="7">
        <v>5156705</v>
      </c>
      <c r="I289" s="7">
        <v>0</v>
      </c>
      <c r="J289" s="7">
        <v>0</v>
      </c>
      <c r="K289" s="7">
        <v>103134</v>
      </c>
      <c r="L289" s="7">
        <f t="shared" si="12"/>
        <v>51567.05</v>
      </c>
      <c r="M289" s="7">
        <f t="shared" si="13"/>
        <v>5156705</v>
      </c>
      <c r="N289" s="7">
        <v>11969727</v>
      </c>
      <c r="O289" s="7">
        <f t="shared" si="14"/>
        <v>6813022</v>
      </c>
      <c r="P289" t="s">
        <v>19</v>
      </c>
    </row>
    <row r="290" spans="1:16" x14ac:dyDescent="0.25">
      <c r="A290" t="s">
        <v>406</v>
      </c>
      <c r="B290" t="s">
        <v>676</v>
      </c>
      <c r="C290" t="s">
        <v>964</v>
      </c>
      <c r="D290" t="s">
        <v>84</v>
      </c>
      <c r="E290" s="7">
        <v>0</v>
      </c>
      <c r="F290" s="7">
        <v>0</v>
      </c>
      <c r="G290" s="7">
        <v>0</v>
      </c>
      <c r="H290" s="7">
        <v>50000</v>
      </c>
      <c r="I290" s="7">
        <v>0</v>
      </c>
      <c r="J290" s="7">
        <v>0</v>
      </c>
      <c r="K290" s="7">
        <v>0</v>
      </c>
      <c r="L290" s="7">
        <f t="shared" si="12"/>
        <v>500</v>
      </c>
      <c r="M290" s="7">
        <f t="shared" si="13"/>
        <v>50000</v>
      </c>
      <c r="N290" s="7">
        <v>6000032</v>
      </c>
      <c r="O290" s="7">
        <f t="shared" si="14"/>
        <v>5950032</v>
      </c>
      <c r="P290" t="s">
        <v>19</v>
      </c>
    </row>
    <row r="291" spans="1:16" x14ac:dyDescent="0.25">
      <c r="A291" t="s">
        <v>406</v>
      </c>
      <c r="B291" t="s">
        <v>676</v>
      </c>
      <c r="C291" t="s">
        <v>965</v>
      </c>
      <c r="D291" t="s">
        <v>672</v>
      </c>
      <c r="E291" s="7">
        <v>0</v>
      </c>
      <c r="F291" s="7">
        <v>802216</v>
      </c>
      <c r="G291" s="7">
        <v>0</v>
      </c>
      <c r="H291" s="7">
        <v>5197697</v>
      </c>
      <c r="I291" s="7">
        <v>0</v>
      </c>
      <c r="J291" s="7">
        <v>0</v>
      </c>
      <c r="K291" s="7">
        <v>103853</v>
      </c>
      <c r="L291" s="7">
        <f t="shared" si="12"/>
        <v>59999.130000000005</v>
      </c>
      <c r="M291" s="7">
        <f t="shared" si="13"/>
        <v>5999913</v>
      </c>
      <c r="N291" s="7">
        <v>5999913</v>
      </c>
      <c r="O291" s="7">
        <f t="shared" si="14"/>
        <v>0</v>
      </c>
      <c r="P291" t="s">
        <v>19</v>
      </c>
    </row>
    <row r="292" spans="1:16" x14ac:dyDescent="0.25">
      <c r="A292" t="s">
        <v>406</v>
      </c>
      <c r="B292" t="s">
        <v>676</v>
      </c>
      <c r="C292" t="s">
        <v>966</v>
      </c>
      <c r="D292" t="s">
        <v>1011</v>
      </c>
      <c r="E292" s="7">
        <v>0</v>
      </c>
      <c r="F292" s="7">
        <v>0</v>
      </c>
      <c r="G292" s="7">
        <v>0</v>
      </c>
      <c r="H292" s="7">
        <v>2803064</v>
      </c>
      <c r="I292" s="7">
        <v>0</v>
      </c>
      <c r="J292" s="7">
        <v>0</v>
      </c>
      <c r="K292" s="7">
        <v>56062</v>
      </c>
      <c r="L292" s="7">
        <f t="shared" si="12"/>
        <v>28030.639999999999</v>
      </c>
      <c r="M292" s="7">
        <f t="shared" si="13"/>
        <v>2803064</v>
      </c>
      <c r="N292" s="7">
        <v>6000092</v>
      </c>
      <c r="O292" s="7">
        <f t="shared" si="14"/>
        <v>3197028</v>
      </c>
      <c r="P292" t="s">
        <v>19</v>
      </c>
    </row>
    <row r="293" spans="1:16" x14ac:dyDescent="0.25">
      <c r="A293" t="s">
        <v>406</v>
      </c>
      <c r="B293" t="s">
        <v>676</v>
      </c>
      <c r="C293" t="s">
        <v>967</v>
      </c>
      <c r="D293" t="s">
        <v>1012</v>
      </c>
      <c r="E293" s="7">
        <v>853869</v>
      </c>
      <c r="F293" s="7">
        <v>0</v>
      </c>
      <c r="G293" s="7">
        <v>0</v>
      </c>
      <c r="H293" s="7">
        <v>4057131</v>
      </c>
      <c r="I293" s="7">
        <v>0</v>
      </c>
      <c r="J293" s="7">
        <v>0</v>
      </c>
      <c r="K293" s="7">
        <v>0</v>
      </c>
      <c r="L293" s="7">
        <f t="shared" si="12"/>
        <v>49110</v>
      </c>
      <c r="M293" s="7">
        <f t="shared" si="13"/>
        <v>4911000</v>
      </c>
      <c r="N293" s="7">
        <v>6000104</v>
      </c>
      <c r="O293" s="7">
        <f t="shared" si="14"/>
        <v>1089104</v>
      </c>
      <c r="P293" t="s">
        <v>19</v>
      </c>
    </row>
    <row r="294" spans="1:16" x14ac:dyDescent="0.25">
      <c r="A294" t="s">
        <v>406</v>
      </c>
      <c r="B294" t="s">
        <v>676</v>
      </c>
      <c r="C294" t="s">
        <v>968</v>
      </c>
      <c r="D294" t="s">
        <v>1013</v>
      </c>
      <c r="E294" s="7">
        <v>324873</v>
      </c>
      <c r="F294" s="7">
        <v>0</v>
      </c>
      <c r="G294" s="7">
        <v>0</v>
      </c>
      <c r="H294" s="7">
        <v>675180</v>
      </c>
      <c r="I294" s="7">
        <v>0</v>
      </c>
      <c r="J294" s="7">
        <v>0</v>
      </c>
      <c r="K294" s="7">
        <v>20000</v>
      </c>
      <c r="L294" s="7">
        <f t="shared" si="12"/>
        <v>10000.530000000001</v>
      </c>
      <c r="M294" s="7">
        <f t="shared" si="13"/>
        <v>1000053</v>
      </c>
      <c r="N294" s="7">
        <v>1000053</v>
      </c>
      <c r="O294" s="7">
        <f t="shared" si="14"/>
        <v>0</v>
      </c>
      <c r="P294" t="s">
        <v>19</v>
      </c>
    </row>
    <row r="295" spans="1:16" x14ac:dyDescent="0.25">
      <c r="A295" t="s">
        <v>406</v>
      </c>
      <c r="B295" t="s">
        <v>676</v>
      </c>
      <c r="C295" t="s">
        <v>969</v>
      </c>
      <c r="D295" t="s">
        <v>1014</v>
      </c>
      <c r="E295" s="7">
        <v>0</v>
      </c>
      <c r="F295" s="7">
        <v>0</v>
      </c>
      <c r="G295" s="7">
        <v>0</v>
      </c>
      <c r="H295" s="7">
        <v>3000080</v>
      </c>
      <c r="I295" s="7">
        <v>0</v>
      </c>
      <c r="J295" s="7">
        <v>0</v>
      </c>
      <c r="K295" s="7">
        <v>59975</v>
      </c>
      <c r="L295" s="7">
        <f t="shared" si="12"/>
        <v>30000.799999999999</v>
      </c>
      <c r="M295" s="7">
        <f t="shared" si="13"/>
        <v>3000080</v>
      </c>
      <c r="N295" s="7">
        <v>3000080</v>
      </c>
      <c r="O295" s="7">
        <f t="shared" si="14"/>
        <v>0</v>
      </c>
      <c r="P295" t="s">
        <v>19</v>
      </c>
    </row>
    <row r="296" spans="1:16" x14ac:dyDescent="0.25">
      <c r="A296" t="s">
        <v>406</v>
      </c>
      <c r="B296" t="s">
        <v>676</v>
      </c>
      <c r="C296" t="s">
        <v>970</v>
      </c>
      <c r="D296" t="s">
        <v>1015</v>
      </c>
      <c r="E296" s="7">
        <v>0</v>
      </c>
      <c r="F296" s="7">
        <v>0</v>
      </c>
      <c r="G296" s="7">
        <v>0</v>
      </c>
      <c r="H296" s="7">
        <v>10000000</v>
      </c>
      <c r="I296" s="7">
        <v>0</v>
      </c>
      <c r="J296" s="7">
        <v>0</v>
      </c>
      <c r="K296" s="7">
        <v>200000</v>
      </c>
      <c r="L296" s="7">
        <f t="shared" si="12"/>
        <v>100000</v>
      </c>
      <c r="M296" s="7">
        <f t="shared" si="13"/>
        <v>10000000</v>
      </c>
      <c r="N296" s="7">
        <v>10000213</v>
      </c>
      <c r="O296" s="7">
        <f t="shared" si="14"/>
        <v>213</v>
      </c>
      <c r="P296" t="s">
        <v>19</v>
      </c>
    </row>
    <row r="297" spans="1:16" x14ac:dyDescent="0.25">
      <c r="A297" t="s">
        <v>406</v>
      </c>
      <c r="B297" t="s">
        <v>676</v>
      </c>
      <c r="C297" t="s">
        <v>971</v>
      </c>
      <c r="D297" t="s">
        <v>1016</v>
      </c>
      <c r="E297" s="7">
        <v>0</v>
      </c>
      <c r="F297" s="7">
        <v>317221</v>
      </c>
      <c r="G297" s="7">
        <v>0</v>
      </c>
      <c r="H297" s="7">
        <v>2458488</v>
      </c>
      <c r="I297" s="7">
        <v>0</v>
      </c>
      <c r="J297" s="7">
        <v>0</v>
      </c>
      <c r="K297" s="7">
        <v>49169</v>
      </c>
      <c r="L297" s="7">
        <f t="shared" si="12"/>
        <v>27757.09</v>
      </c>
      <c r="M297" s="7">
        <f t="shared" si="13"/>
        <v>2775709</v>
      </c>
      <c r="N297" s="7">
        <v>2775709</v>
      </c>
      <c r="O297" s="7">
        <f t="shared" si="14"/>
        <v>0</v>
      </c>
      <c r="P297" t="s">
        <v>19</v>
      </c>
    </row>
    <row r="298" spans="1:16" x14ac:dyDescent="0.25">
      <c r="A298" t="s">
        <v>406</v>
      </c>
      <c r="B298" t="s">
        <v>676</v>
      </c>
      <c r="C298" t="s">
        <v>972</v>
      </c>
      <c r="D298" t="s">
        <v>87</v>
      </c>
      <c r="E298" s="7">
        <v>0</v>
      </c>
      <c r="F298" s="7">
        <v>20013272</v>
      </c>
      <c r="G298" s="7">
        <v>405827059</v>
      </c>
      <c r="H298" s="7">
        <v>6835277</v>
      </c>
      <c r="I298" s="7">
        <v>0</v>
      </c>
      <c r="J298" s="7">
        <v>0</v>
      </c>
      <c r="K298" s="7">
        <v>8303818</v>
      </c>
      <c r="L298" s="7">
        <f t="shared" si="12"/>
        <v>4326756.08</v>
      </c>
      <c r="M298" s="7">
        <f t="shared" si="13"/>
        <v>432675608</v>
      </c>
      <c r="N298" s="7">
        <v>432675607</v>
      </c>
      <c r="O298" s="7">
        <f t="shared" si="14"/>
        <v>-1</v>
      </c>
      <c r="P298" t="s">
        <v>19</v>
      </c>
    </row>
    <row r="299" spans="1:16" x14ac:dyDescent="0.25">
      <c r="A299" t="s">
        <v>406</v>
      </c>
      <c r="B299" t="s">
        <v>676</v>
      </c>
      <c r="C299" t="s">
        <v>973</v>
      </c>
      <c r="D299" t="s">
        <v>1017</v>
      </c>
      <c r="E299" s="7">
        <v>0</v>
      </c>
      <c r="F299" s="7">
        <v>0</v>
      </c>
      <c r="G299" s="7">
        <v>0</v>
      </c>
      <c r="H299" s="7">
        <v>500000</v>
      </c>
      <c r="I299" s="7">
        <v>0</v>
      </c>
      <c r="J299" s="7">
        <v>0</v>
      </c>
      <c r="K299" s="7">
        <v>9895</v>
      </c>
      <c r="L299" s="7">
        <f t="shared" si="12"/>
        <v>5000</v>
      </c>
      <c r="M299" s="7">
        <f t="shared" si="13"/>
        <v>500000</v>
      </c>
      <c r="N299" s="7">
        <v>3000005</v>
      </c>
      <c r="O299" s="7">
        <f t="shared" si="14"/>
        <v>2500005</v>
      </c>
      <c r="P299" t="s">
        <v>19</v>
      </c>
    </row>
    <row r="300" spans="1:16" x14ac:dyDescent="0.25">
      <c r="A300" t="s">
        <v>406</v>
      </c>
      <c r="B300" t="s">
        <v>676</v>
      </c>
      <c r="C300" t="s">
        <v>974</v>
      </c>
      <c r="D300" t="s">
        <v>1018</v>
      </c>
      <c r="E300" s="7">
        <v>0</v>
      </c>
      <c r="F300" s="7">
        <v>105740</v>
      </c>
      <c r="G300" s="7">
        <v>0</v>
      </c>
      <c r="H300" s="7">
        <v>2999874</v>
      </c>
      <c r="I300" s="7">
        <v>0</v>
      </c>
      <c r="J300" s="7">
        <v>0</v>
      </c>
      <c r="K300" s="7">
        <v>0</v>
      </c>
      <c r="L300" s="7">
        <f t="shared" si="12"/>
        <v>31056.14</v>
      </c>
      <c r="M300" s="7">
        <f t="shared" si="13"/>
        <v>3105614</v>
      </c>
      <c r="N300" s="7">
        <v>3105614</v>
      </c>
      <c r="O300" s="7">
        <f t="shared" si="14"/>
        <v>0</v>
      </c>
      <c r="P300" t="s">
        <v>19</v>
      </c>
    </row>
    <row r="301" spans="1:16" x14ac:dyDescent="0.25">
      <c r="A301" t="s">
        <v>406</v>
      </c>
      <c r="B301" t="s">
        <v>676</v>
      </c>
      <c r="C301" t="s">
        <v>975</v>
      </c>
      <c r="D301" t="s">
        <v>1019</v>
      </c>
      <c r="E301" s="7">
        <v>0</v>
      </c>
      <c r="F301" s="7">
        <v>0</v>
      </c>
      <c r="G301" s="7">
        <v>0</v>
      </c>
      <c r="H301" s="7">
        <v>15109042</v>
      </c>
      <c r="I301" s="7">
        <v>0</v>
      </c>
      <c r="J301" s="7">
        <v>0</v>
      </c>
      <c r="K301" s="7">
        <v>298088</v>
      </c>
      <c r="L301" s="7">
        <f t="shared" si="12"/>
        <v>151090.42000000001</v>
      </c>
      <c r="M301" s="7">
        <f t="shared" si="13"/>
        <v>15109042</v>
      </c>
      <c r="N301" s="7">
        <v>15509042</v>
      </c>
      <c r="O301" s="7">
        <f t="shared" si="14"/>
        <v>400000</v>
      </c>
      <c r="P301" t="s">
        <v>19</v>
      </c>
    </row>
    <row r="302" spans="1:16" x14ac:dyDescent="0.25">
      <c r="A302" t="s">
        <v>406</v>
      </c>
      <c r="B302" t="s">
        <v>676</v>
      </c>
      <c r="C302" t="s">
        <v>976</v>
      </c>
      <c r="D302" t="s">
        <v>1020</v>
      </c>
      <c r="E302" s="7">
        <v>389847</v>
      </c>
      <c r="F302" s="7">
        <v>835137</v>
      </c>
      <c r="G302" s="7">
        <v>0</v>
      </c>
      <c r="H302" s="7">
        <v>2999982</v>
      </c>
      <c r="I302" s="7">
        <v>0</v>
      </c>
      <c r="J302" s="7">
        <v>0</v>
      </c>
      <c r="K302" s="7">
        <v>84497</v>
      </c>
      <c r="L302" s="7">
        <f t="shared" si="12"/>
        <v>42249.66</v>
      </c>
      <c r="M302" s="7">
        <f t="shared" si="13"/>
        <v>4224966</v>
      </c>
      <c r="N302" s="7">
        <v>4224966</v>
      </c>
      <c r="O302" s="7">
        <f t="shared" si="14"/>
        <v>0</v>
      </c>
      <c r="P302" t="s">
        <v>19</v>
      </c>
    </row>
    <row r="303" spans="1:16" x14ac:dyDescent="0.25">
      <c r="A303" t="s">
        <v>406</v>
      </c>
      <c r="B303" t="s">
        <v>676</v>
      </c>
      <c r="C303" t="s">
        <v>977</v>
      </c>
      <c r="D303" t="s">
        <v>1021</v>
      </c>
      <c r="E303" s="7">
        <v>24705803</v>
      </c>
      <c r="F303" s="7">
        <v>143929398</v>
      </c>
      <c r="G303" s="7">
        <v>0</v>
      </c>
      <c r="H303" s="7">
        <v>152889266</v>
      </c>
      <c r="I303" s="7">
        <v>0</v>
      </c>
      <c r="J303" s="7">
        <v>0</v>
      </c>
      <c r="K303" s="7">
        <v>4861151</v>
      </c>
      <c r="L303" s="7">
        <f t="shared" si="12"/>
        <v>3215244.67</v>
      </c>
      <c r="M303" s="7">
        <f t="shared" si="13"/>
        <v>321524467</v>
      </c>
      <c r="N303" s="7">
        <v>321524467</v>
      </c>
      <c r="O303" s="7">
        <f t="shared" si="14"/>
        <v>0</v>
      </c>
      <c r="P303" t="s">
        <v>674</v>
      </c>
    </row>
    <row r="304" spans="1:16" x14ac:dyDescent="0.25">
      <c r="A304" t="s">
        <v>406</v>
      </c>
      <c r="B304" t="s">
        <v>676</v>
      </c>
      <c r="C304" t="s">
        <v>978</v>
      </c>
      <c r="D304" t="s">
        <v>1022</v>
      </c>
      <c r="E304" s="7">
        <v>0</v>
      </c>
      <c r="F304" s="7">
        <v>0</v>
      </c>
      <c r="G304" s="7">
        <v>0</v>
      </c>
      <c r="H304" s="7">
        <v>2745231</v>
      </c>
      <c r="I304" s="7">
        <v>0</v>
      </c>
      <c r="J304" s="7">
        <v>0</v>
      </c>
      <c r="K304" s="7">
        <v>54905</v>
      </c>
      <c r="L304" s="7">
        <f t="shared" si="12"/>
        <v>27452.31</v>
      </c>
      <c r="M304" s="7">
        <f t="shared" si="13"/>
        <v>2745231</v>
      </c>
      <c r="N304" s="7">
        <v>2745231</v>
      </c>
      <c r="O304" s="7">
        <f t="shared" si="14"/>
        <v>0</v>
      </c>
      <c r="P304" t="s">
        <v>19</v>
      </c>
    </row>
    <row r="305" spans="1:16" x14ac:dyDescent="0.25">
      <c r="A305" t="s">
        <v>406</v>
      </c>
      <c r="B305" t="s">
        <v>676</v>
      </c>
      <c r="C305" t="s">
        <v>979</v>
      </c>
      <c r="D305" t="s">
        <v>1023</v>
      </c>
      <c r="E305" s="7">
        <v>0</v>
      </c>
      <c r="F305" s="7">
        <v>493454</v>
      </c>
      <c r="G305" s="7">
        <v>0</v>
      </c>
      <c r="H305" s="7">
        <v>9501827</v>
      </c>
      <c r="I305" s="7">
        <v>0</v>
      </c>
      <c r="J305" s="7">
        <v>0</v>
      </c>
      <c r="K305" s="7">
        <v>127767</v>
      </c>
      <c r="L305" s="7">
        <f t="shared" si="12"/>
        <v>99952.81</v>
      </c>
      <c r="M305" s="7">
        <f t="shared" si="13"/>
        <v>9995281</v>
      </c>
      <c r="N305" s="7">
        <v>9995281</v>
      </c>
      <c r="O305" s="7">
        <f t="shared" si="14"/>
        <v>0</v>
      </c>
      <c r="P305" t="s">
        <v>19</v>
      </c>
    </row>
    <row r="306" spans="1:16" x14ac:dyDescent="0.25">
      <c r="A306" t="s">
        <v>406</v>
      </c>
      <c r="B306" t="s">
        <v>676</v>
      </c>
      <c r="C306" t="s">
        <v>980</v>
      </c>
      <c r="D306" t="s">
        <v>1024</v>
      </c>
      <c r="E306" s="7">
        <v>0</v>
      </c>
      <c r="F306" s="7">
        <v>176234</v>
      </c>
      <c r="G306" s="7">
        <v>0</v>
      </c>
      <c r="H306" s="7">
        <v>10409485</v>
      </c>
      <c r="I306" s="7">
        <v>0</v>
      </c>
      <c r="J306" s="7">
        <v>0</v>
      </c>
      <c r="K306" s="7">
        <v>200000</v>
      </c>
      <c r="L306" s="7">
        <f t="shared" si="12"/>
        <v>105857.19</v>
      </c>
      <c r="M306" s="7">
        <f t="shared" si="13"/>
        <v>10585719</v>
      </c>
      <c r="N306" s="7">
        <v>10585719</v>
      </c>
      <c r="O306" s="7">
        <f t="shared" si="14"/>
        <v>0</v>
      </c>
      <c r="P306" t="s">
        <v>19</v>
      </c>
    </row>
    <row r="307" spans="1:16" x14ac:dyDescent="0.25">
      <c r="A307" t="s">
        <v>406</v>
      </c>
      <c r="B307" t="s">
        <v>676</v>
      </c>
      <c r="C307" t="s">
        <v>981</v>
      </c>
      <c r="D307" t="s">
        <v>38</v>
      </c>
      <c r="E307" s="7">
        <v>0</v>
      </c>
      <c r="F307" s="7">
        <v>0</v>
      </c>
      <c r="G307" s="7">
        <v>0</v>
      </c>
      <c r="H307" s="7">
        <v>1521582</v>
      </c>
      <c r="I307" s="7">
        <v>0</v>
      </c>
      <c r="J307" s="7">
        <v>0</v>
      </c>
      <c r="K307" s="7">
        <v>30431</v>
      </c>
      <c r="L307" s="7">
        <f t="shared" si="12"/>
        <v>15215.82</v>
      </c>
      <c r="M307" s="7">
        <f t="shared" si="13"/>
        <v>1521582</v>
      </c>
      <c r="N307" s="7">
        <v>1521582</v>
      </c>
      <c r="O307" s="7">
        <f t="shared" si="14"/>
        <v>0</v>
      </c>
      <c r="P307" t="s">
        <v>19</v>
      </c>
    </row>
    <row r="308" spans="1:16" x14ac:dyDescent="0.25">
      <c r="A308" t="s">
        <v>406</v>
      </c>
      <c r="B308" t="s">
        <v>676</v>
      </c>
      <c r="C308" t="s">
        <v>982</v>
      </c>
      <c r="D308" t="s">
        <v>1025</v>
      </c>
      <c r="E308" s="7">
        <v>9230000</v>
      </c>
      <c r="F308" s="7">
        <v>0</v>
      </c>
      <c r="G308" s="7">
        <v>0</v>
      </c>
      <c r="H308" s="7">
        <v>151438750</v>
      </c>
      <c r="I308" s="7">
        <v>0</v>
      </c>
      <c r="J308" s="7">
        <v>0</v>
      </c>
      <c r="K308" s="7">
        <v>3213375</v>
      </c>
      <c r="L308" s="7">
        <f t="shared" si="12"/>
        <v>1606687.5</v>
      </c>
      <c r="M308" s="7">
        <f t="shared" si="13"/>
        <v>160668750</v>
      </c>
      <c r="N308" s="7">
        <v>174829354</v>
      </c>
      <c r="O308" s="7">
        <f t="shared" si="14"/>
        <v>14160604</v>
      </c>
      <c r="P308" t="s">
        <v>19</v>
      </c>
    </row>
    <row r="309" spans="1:16" x14ac:dyDescent="0.25">
      <c r="A309" t="s">
        <v>406</v>
      </c>
      <c r="B309" t="s">
        <v>676</v>
      </c>
      <c r="C309" t="s">
        <v>983</v>
      </c>
      <c r="D309" t="s">
        <v>1026</v>
      </c>
      <c r="E309" s="7">
        <v>0</v>
      </c>
      <c r="F309" s="7">
        <v>0</v>
      </c>
      <c r="G309" s="7">
        <v>0</v>
      </c>
      <c r="H309" s="7">
        <v>5999000</v>
      </c>
      <c r="I309" s="7">
        <v>0</v>
      </c>
      <c r="J309" s="7">
        <v>0</v>
      </c>
      <c r="K309" s="7">
        <v>119980</v>
      </c>
      <c r="L309" s="7">
        <f t="shared" si="12"/>
        <v>59990</v>
      </c>
      <c r="M309" s="7">
        <f t="shared" si="13"/>
        <v>5999000</v>
      </c>
      <c r="N309" s="7">
        <v>5999892</v>
      </c>
      <c r="O309" s="7">
        <f t="shared" si="14"/>
        <v>892</v>
      </c>
      <c r="P309" t="s">
        <v>19</v>
      </c>
    </row>
    <row r="310" spans="1:16" x14ac:dyDescent="0.25">
      <c r="A310" t="s">
        <v>406</v>
      </c>
      <c r="B310" t="s">
        <v>676</v>
      </c>
      <c r="C310" t="s">
        <v>984</v>
      </c>
      <c r="D310" t="s">
        <v>1027</v>
      </c>
      <c r="E310" s="7">
        <v>0</v>
      </c>
      <c r="F310" s="7">
        <v>0</v>
      </c>
      <c r="G310" s="7">
        <v>0</v>
      </c>
      <c r="H310" s="7">
        <v>1460000</v>
      </c>
      <c r="I310" s="7">
        <v>0</v>
      </c>
      <c r="J310" s="7">
        <v>0</v>
      </c>
      <c r="K310" s="7">
        <v>0</v>
      </c>
      <c r="L310" s="7">
        <f t="shared" si="12"/>
        <v>14600</v>
      </c>
      <c r="M310" s="7">
        <f t="shared" si="13"/>
        <v>1460000</v>
      </c>
      <c r="N310" s="7">
        <v>4598991</v>
      </c>
      <c r="O310" s="7">
        <f t="shared" si="14"/>
        <v>3138991</v>
      </c>
      <c r="P310" t="s">
        <v>19</v>
      </c>
    </row>
    <row r="311" spans="1:16" x14ac:dyDescent="0.25">
      <c r="A311" t="s">
        <v>406</v>
      </c>
      <c r="B311" t="s">
        <v>676</v>
      </c>
      <c r="C311" t="s">
        <v>985</v>
      </c>
      <c r="D311" t="s">
        <v>1028</v>
      </c>
      <c r="E311" s="7">
        <v>0</v>
      </c>
      <c r="F311" s="7">
        <v>0</v>
      </c>
      <c r="G311" s="7">
        <v>0</v>
      </c>
      <c r="H311" s="7">
        <v>7126375</v>
      </c>
      <c r="I311" s="7">
        <v>0</v>
      </c>
      <c r="J311" s="7">
        <v>0</v>
      </c>
      <c r="K311" s="7">
        <v>142527</v>
      </c>
      <c r="L311" s="7">
        <f t="shared" si="12"/>
        <v>71263.75</v>
      </c>
      <c r="M311" s="7">
        <f t="shared" si="13"/>
        <v>7126375</v>
      </c>
      <c r="N311" s="7">
        <v>19999925</v>
      </c>
      <c r="O311" s="7">
        <f t="shared" si="14"/>
        <v>12873550</v>
      </c>
      <c r="P311" t="s">
        <v>19</v>
      </c>
    </row>
    <row r="312" spans="1:16" x14ac:dyDescent="0.25">
      <c r="A312" t="s">
        <v>406</v>
      </c>
      <c r="B312" t="s">
        <v>676</v>
      </c>
      <c r="C312" t="s">
        <v>986</v>
      </c>
      <c r="D312" t="s">
        <v>1029</v>
      </c>
      <c r="E312" s="7">
        <v>1225000</v>
      </c>
      <c r="F312" s="7">
        <v>0</v>
      </c>
      <c r="G312" s="7">
        <v>0</v>
      </c>
      <c r="H312" s="7">
        <v>16365000</v>
      </c>
      <c r="I312" s="7">
        <v>0</v>
      </c>
      <c r="J312" s="7">
        <v>0</v>
      </c>
      <c r="K312" s="7">
        <v>351788</v>
      </c>
      <c r="L312" s="7">
        <f t="shared" si="12"/>
        <v>175900</v>
      </c>
      <c r="M312" s="7">
        <f t="shared" si="13"/>
        <v>17590000</v>
      </c>
      <c r="N312" s="7">
        <v>20000704</v>
      </c>
      <c r="O312" s="7">
        <f t="shared" si="14"/>
        <v>2410704</v>
      </c>
      <c r="P312" t="s">
        <v>19</v>
      </c>
    </row>
    <row r="313" spans="1:16" x14ac:dyDescent="0.25">
      <c r="A313" t="s">
        <v>406</v>
      </c>
      <c r="B313" t="s">
        <v>676</v>
      </c>
      <c r="C313" t="s">
        <v>987</v>
      </c>
      <c r="D313" t="s">
        <v>31</v>
      </c>
      <c r="E313" s="7">
        <v>0</v>
      </c>
      <c r="F313" s="7">
        <v>0</v>
      </c>
      <c r="G313" s="7">
        <v>0</v>
      </c>
      <c r="H313" s="7">
        <v>1000016</v>
      </c>
      <c r="I313" s="7">
        <v>0</v>
      </c>
      <c r="J313" s="7">
        <v>0</v>
      </c>
      <c r="K313" s="7">
        <v>20000</v>
      </c>
      <c r="L313" s="7">
        <f t="shared" si="12"/>
        <v>10000.16</v>
      </c>
      <c r="M313" s="7">
        <f t="shared" si="13"/>
        <v>1000016</v>
      </c>
      <c r="N313" s="7">
        <v>1000016</v>
      </c>
      <c r="O313" s="7">
        <f t="shared" si="14"/>
        <v>0</v>
      </c>
      <c r="P313" t="s">
        <v>19</v>
      </c>
    </row>
    <row r="314" spans="1:16" x14ac:dyDescent="0.25">
      <c r="A314" t="s">
        <v>406</v>
      </c>
      <c r="B314" t="s">
        <v>676</v>
      </c>
      <c r="C314" t="s">
        <v>988</v>
      </c>
      <c r="D314" t="s">
        <v>1030</v>
      </c>
      <c r="E314" s="7">
        <v>0</v>
      </c>
      <c r="F314" s="7">
        <v>2400000</v>
      </c>
      <c r="G314" s="7">
        <v>0</v>
      </c>
      <c r="H314" s="7">
        <v>1150000</v>
      </c>
      <c r="I314" s="7">
        <v>0</v>
      </c>
      <c r="J314" s="7">
        <v>0</v>
      </c>
      <c r="K314" s="7">
        <v>70999</v>
      </c>
      <c r="L314" s="7">
        <f t="shared" si="12"/>
        <v>35500</v>
      </c>
      <c r="M314" s="7">
        <f t="shared" si="13"/>
        <v>3550000</v>
      </c>
      <c r="N314" s="7">
        <v>6000117</v>
      </c>
      <c r="O314" s="7">
        <f t="shared" si="14"/>
        <v>2450117</v>
      </c>
      <c r="P314" t="s">
        <v>19</v>
      </c>
    </row>
    <row r="315" spans="1:16" x14ac:dyDescent="0.25">
      <c r="A315" t="s">
        <v>406</v>
      </c>
      <c r="B315" t="s">
        <v>676</v>
      </c>
      <c r="C315" t="s">
        <v>989</v>
      </c>
      <c r="D315" t="s">
        <v>1031</v>
      </c>
      <c r="E315" s="7">
        <v>0</v>
      </c>
      <c r="F315" s="7">
        <v>0</v>
      </c>
      <c r="G315" s="7">
        <v>0</v>
      </c>
      <c r="H315" s="7">
        <v>2202364</v>
      </c>
      <c r="I315" s="7">
        <v>0</v>
      </c>
      <c r="J315" s="7">
        <v>0</v>
      </c>
      <c r="K315" s="7">
        <v>44047</v>
      </c>
      <c r="L315" s="7">
        <f t="shared" si="12"/>
        <v>22023.64</v>
      </c>
      <c r="M315" s="7">
        <f t="shared" si="13"/>
        <v>2202364</v>
      </c>
      <c r="N315" s="7">
        <v>2202364</v>
      </c>
      <c r="O315" s="7">
        <f t="shared" si="14"/>
        <v>0</v>
      </c>
      <c r="P315" t="s">
        <v>19</v>
      </c>
    </row>
    <row r="316" spans="1:16" x14ac:dyDescent="0.25">
      <c r="A316" t="s">
        <v>406</v>
      </c>
      <c r="B316" t="s">
        <v>676</v>
      </c>
      <c r="C316" t="s">
        <v>990</v>
      </c>
      <c r="D316" t="s">
        <v>1032</v>
      </c>
      <c r="E316" s="7">
        <v>0</v>
      </c>
      <c r="F316" s="7">
        <v>0</v>
      </c>
      <c r="G316" s="7">
        <v>0</v>
      </c>
      <c r="H316" s="7">
        <v>5375000</v>
      </c>
      <c r="I316" s="7">
        <v>0</v>
      </c>
      <c r="J316" s="7">
        <v>0</v>
      </c>
      <c r="K316" s="7">
        <v>0</v>
      </c>
      <c r="L316" s="7">
        <f t="shared" si="12"/>
        <v>53750</v>
      </c>
      <c r="M316" s="7">
        <f t="shared" si="13"/>
        <v>5375000</v>
      </c>
      <c r="N316" s="7">
        <v>6000068</v>
      </c>
      <c r="O316" s="7">
        <f t="shared" si="14"/>
        <v>625068</v>
      </c>
      <c r="P316" t="s">
        <v>19</v>
      </c>
    </row>
    <row r="317" spans="1:16" x14ac:dyDescent="0.25">
      <c r="A317" t="s">
        <v>406</v>
      </c>
      <c r="B317" t="s">
        <v>676</v>
      </c>
      <c r="C317" t="s">
        <v>991</v>
      </c>
      <c r="D317" t="s">
        <v>1033</v>
      </c>
      <c r="E317" s="7">
        <v>240000</v>
      </c>
      <c r="F317" s="7">
        <v>0</v>
      </c>
      <c r="G317" s="7">
        <v>0</v>
      </c>
      <c r="H317" s="7">
        <v>5760138</v>
      </c>
      <c r="I317" s="7">
        <v>0</v>
      </c>
      <c r="J317" s="7">
        <v>0</v>
      </c>
      <c r="K317" s="7">
        <v>119999</v>
      </c>
      <c r="L317" s="7">
        <f t="shared" si="12"/>
        <v>60001.380000000005</v>
      </c>
      <c r="M317" s="7">
        <f t="shared" si="13"/>
        <v>6000138</v>
      </c>
      <c r="N317" s="7">
        <v>6000138</v>
      </c>
      <c r="O317" s="7">
        <f t="shared" si="14"/>
        <v>0</v>
      </c>
      <c r="P317" t="s">
        <v>19</v>
      </c>
    </row>
    <row r="318" spans="1:16" x14ac:dyDescent="0.25">
      <c r="A318" t="s">
        <v>406</v>
      </c>
      <c r="B318" t="s">
        <v>676</v>
      </c>
      <c r="C318" t="s">
        <v>992</v>
      </c>
      <c r="D318" t="s">
        <v>1034</v>
      </c>
      <c r="E318" s="7">
        <v>0</v>
      </c>
      <c r="F318" s="7">
        <v>0</v>
      </c>
      <c r="G318" s="7">
        <v>0</v>
      </c>
      <c r="H318" s="7">
        <v>20000260</v>
      </c>
      <c r="I318" s="7">
        <v>0</v>
      </c>
      <c r="J318" s="7">
        <v>0</v>
      </c>
      <c r="K318" s="7">
        <v>400001</v>
      </c>
      <c r="L318" s="7">
        <f t="shared" si="12"/>
        <v>200002.6</v>
      </c>
      <c r="M318" s="7">
        <f t="shared" si="13"/>
        <v>20000260</v>
      </c>
      <c r="N318" s="7">
        <v>20000253</v>
      </c>
      <c r="O318" s="7">
        <f t="shared" si="14"/>
        <v>-7</v>
      </c>
      <c r="P318" t="s">
        <v>19</v>
      </c>
    </row>
    <row r="319" spans="1:16" x14ac:dyDescent="0.25">
      <c r="A319" t="s">
        <v>406</v>
      </c>
      <c r="B319" t="s">
        <v>676</v>
      </c>
      <c r="C319" t="s">
        <v>993</v>
      </c>
      <c r="D319" t="s">
        <v>1035</v>
      </c>
      <c r="E319" s="7">
        <v>0</v>
      </c>
      <c r="F319" s="7">
        <v>21102404</v>
      </c>
      <c r="G319" s="7">
        <v>0</v>
      </c>
      <c r="H319" s="7">
        <v>22897631</v>
      </c>
      <c r="I319" s="7">
        <v>0</v>
      </c>
      <c r="J319" s="7">
        <v>0</v>
      </c>
      <c r="K319" s="7">
        <v>880001</v>
      </c>
      <c r="L319" s="7">
        <f t="shared" si="12"/>
        <v>440000.35000000003</v>
      </c>
      <c r="M319" s="7">
        <f t="shared" si="13"/>
        <v>44000035</v>
      </c>
      <c r="N319" s="7">
        <v>44000035</v>
      </c>
      <c r="O319" s="7">
        <f t="shared" si="14"/>
        <v>0</v>
      </c>
      <c r="P319" t="s">
        <v>19</v>
      </c>
    </row>
    <row r="320" spans="1:16" x14ac:dyDescent="0.25">
      <c r="A320" t="s">
        <v>406</v>
      </c>
      <c r="B320" t="s">
        <v>676</v>
      </c>
      <c r="C320" t="s">
        <v>994</v>
      </c>
      <c r="D320" t="s">
        <v>1036</v>
      </c>
      <c r="E320" s="7">
        <v>0</v>
      </c>
      <c r="F320" s="7">
        <v>0</v>
      </c>
      <c r="G320" s="7">
        <v>0</v>
      </c>
      <c r="H320" s="7">
        <v>999964</v>
      </c>
      <c r="I320" s="7">
        <v>0</v>
      </c>
      <c r="J320" s="7">
        <v>0</v>
      </c>
      <c r="K320" s="7">
        <v>0</v>
      </c>
      <c r="L320" s="7">
        <f t="shared" si="12"/>
        <v>9999.64</v>
      </c>
      <c r="M320" s="7">
        <f t="shared" si="13"/>
        <v>999964</v>
      </c>
      <c r="N320" s="7">
        <v>999964</v>
      </c>
      <c r="O320" s="7">
        <f t="shared" si="14"/>
        <v>0</v>
      </c>
      <c r="P320" t="s">
        <v>19</v>
      </c>
    </row>
    <row r="321" spans="1:16" x14ac:dyDescent="0.25">
      <c r="A321" t="s">
        <v>406</v>
      </c>
      <c r="B321" t="s">
        <v>676</v>
      </c>
      <c r="C321" t="s">
        <v>995</v>
      </c>
      <c r="D321" t="s">
        <v>20</v>
      </c>
      <c r="E321" s="7">
        <v>0</v>
      </c>
      <c r="F321" s="7">
        <v>0</v>
      </c>
      <c r="G321" s="7">
        <v>0</v>
      </c>
      <c r="H321" s="7">
        <v>350000</v>
      </c>
      <c r="I321" s="7">
        <v>0</v>
      </c>
      <c r="J321" s="7">
        <v>0</v>
      </c>
      <c r="K321" s="7">
        <v>7000</v>
      </c>
      <c r="L321" s="7">
        <f t="shared" si="12"/>
        <v>3500</v>
      </c>
      <c r="M321" s="7">
        <f t="shared" si="13"/>
        <v>350000</v>
      </c>
      <c r="N321" s="7">
        <v>2867420</v>
      </c>
      <c r="O321" s="7">
        <f t="shared" si="14"/>
        <v>2517420</v>
      </c>
      <c r="P321" t="s">
        <v>19</v>
      </c>
    </row>
    <row r="322" spans="1:16" x14ac:dyDescent="0.25"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</row>
    <row r="323" spans="1:16" x14ac:dyDescent="0.25"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</row>
    <row r="324" spans="1:16" x14ac:dyDescent="0.25"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</row>
    <row r="325" spans="1:16" x14ac:dyDescent="0.25"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</row>
    <row r="326" spans="1:16" x14ac:dyDescent="0.25"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</row>
    <row r="327" spans="1:16" x14ac:dyDescent="0.25"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</row>
    <row r="328" spans="1:16" x14ac:dyDescent="0.25"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</row>
    <row r="329" spans="1:16" x14ac:dyDescent="0.25"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</row>
    <row r="330" spans="1:16" x14ac:dyDescent="0.25"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</row>
    <row r="331" spans="1:16" x14ac:dyDescent="0.25"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</row>
    <row r="332" spans="1:16" x14ac:dyDescent="0.25"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</row>
    <row r="333" spans="1:16" x14ac:dyDescent="0.25"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</row>
    <row r="334" spans="1:16" x14ac:dyDescent="0.25"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</row>
    <row r="335" spans="1:16" x14ac:dyDescent="0.25"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</row>
    <row r="336" spans="1:16" x14ac:dyDescent="0.25"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</row>
    <row r="337" spans="5:15" x14ac:dyDescent="0.25"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</row>
    <row r="338" spans="5:15" x14ac:dyDescent="0.25"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</row>
    <row r="339" spans="5:15" x14ac:dyDescent="0.25"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</row>
    <row r="340" spans="5:15" x14ac:dyDescent="0.25"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</row>
    <row r="341" spans="5:15" x14ac:dyDescent="0.25"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</row>
    <row r="342" spans="5:15" x14ac:dyDescent="0.25"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</row>
    <row r="343" spans="5:15" x14ac:dyDescent="0.25"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</row>
    <row r="344" spans="5:15" x14ac:dyDescent="0.25"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</row>
    <row r="345" spans="5:15" x14ac:dyDescent="0.25"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</row>
    <row r="346" spans="5:15" x14ac:dyDescent="0.25"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</row>
    <row r="347" spans="5:15" x14ac:dyDescent="0.25"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</row>
    <row r="348" spans="5:15" x14ac:dyDescent="0.25"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</row>
    <row r="349" spans="5:15" x14ac:dyDescent="0.25"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</row>
    <row r="350" spans="5:15" x14ac:dyDescent="0.25"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</row>
    <row r="351" spans="5:15" x14ac:dyDescent="0.25"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</row>
    <row r="352" spans="5:15" x14ac:dyDescent="0.25"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</row>
    <row r="353" spans="5:15" x14ac:dyDescent="0.25"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</row>
    <row r="354" spans="5:15" x14ac:dyDescent="0.25"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</row>
    <row r="355" spans="5:15" x14ac:dyDescent="0.25"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</row>
    <row r="356" spans="5:15" x14ac:dyDescent="0.25"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</row>
    <row r="357" spans="5:15" x14ac:dyDescent="0.25"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</row>
    <row r="358" spans="5:15" x14ac:dyDescent="0.25"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</row>
    <row r="359" spans="5:15" x14ac:dyDescent="0.25"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</row>
    <row r="360" spans="5:15" x14ac:dyDescent="0.25"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</row>
    <row r="361" spans="5:15" x14ac:dyDescent="0.25"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</row>
    <row r="362" spans="5:15" x14ac:dyDescent="0.25"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</row>
    <row r="363" spans="5:15" x14ac:dyDescent="0.25"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</row>
    <row r="364" spans="5:15" x14ac:dyDescent="0.25"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</row>
    <row r="365" spans="5:15" x14ac:dyDescent="0.25"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</row>
    <row r="366" spans="5:15" x14ac:dyDescent="0.25"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</row>
    <row r="367" spans="5:15" x14ac:dyDescent="0.25"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</row>
    <row r="368" spans="5:15" x14ac:dyDescent="0.25"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</row>
    <row r="369" spans="5:15" x14ac:dyDescent="0.25"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</row>
    <row r="370" spans="5:15" x14ac:dyDescent="0.25"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</row>
    <row r="371" spans="5:15" x14ac:dyDescent="0.25"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</row>
    <row r="372" spans="5:15" x14ac:dyDescent="0.25"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</row>
    <row r="373" spans="5:15" x14ac:dyDescent="0.25"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</row>
    <row r="374" spans="5:15" x14ac:dyDescent="0.25"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</row>
    <row r="375" spans="5:15" x14ac:dyDescent="0.25"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</row>
    <row r="376" spans="5:15" x14ac:dyDescent="0.25"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</row>
    <row r="377" spans="5:15" x14ac:dyDescent="0.25"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</row>
    <row r="378" spans="5:15" x14ac:dyDescent="0.25"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</row>
    <row r="379" spans="5:15" x14ac:dyDescent="0.25"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</row>
    <row r="380" spans="5:15" x14ac:dyDescent="0.25"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</row>
    <row r="381" spans="5:15" x14ac:dyDescent="0.25"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</row>
    <row r="382" spans="5:15" x14ac:dyDescent="0.25"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</row>
    <row r="383" spans="5:15" x14ac:dyDescent="0.25"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</row>
    <row r="384" spans="5:15" x14ac:dyDescent="0.25"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</row>
    <row r="385" spans="5:15" x14ac:dyDescent="0.25"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</row>
    <row r="386" spans="5:15" x14ac:dyDescent="0.25"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</row>
    <row r="387" spans="5:15" x14ac:dyDescent="0.25"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</row>
    <row r="388" spans="5:15" x14ac:dyDescent="0.25"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</row>
    <row r="389" spans="5:15" x14ac:dyDescent="0.25"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</row>
    <row r="390" spans="5:15" x14ac:dyDescent="0.25"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</row>
    <row r="391" spans="5:15" x14ac:dyDescent="0.25"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</row>
    <row r="392" spans="5:15" x14ac:dyDescent="0.25"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</row>
    <row r="393" spans="5:15" x14ac:dyDescent="0.25"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</row>
    <row r="394" spans="5:15" x14ac:dyDescent="0.25"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</row>
    <row r="395" spans="5:15" x14ac:dyDescent="0.25"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</row>
    <row r="396" spans="5:15" x14ac:dyDescent="0.25"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</row>
    <row r="397" spans="5:15" x14ac:dyDescent="0.25"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</row>
    <row r="398" spans="5:15" x14ac:dyDescent="0.25"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</row>
    <row r="399" spans="5:15" x14ac:dyDescent="0.25"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</row>
    <row r="400" spans="5:15" x14ac:dyDescent="0.25"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</row>
    <row r="401" spans="5:15" x14ac:dyDescent="0.25"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</row>
    <row r="402" spans="5:15" x14ac:dyDescent="0.25"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</row>
    <row r="403" spans="5:15" x14ac:dyDescent="0.25"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</row>
    <row r="404" spans="5:15" x14ac:dyDescent="0.25"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</row>
    <row r="405" spans="5:15" x14ac:dyDescent="0.25"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</row>
    <row r="406" spans="5:15" x14ac:dyDescent="0.25"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</row>
    <row r="407" spans="5:15" x14ac:dyDescent="0.25"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</row>
    <row r="408" spans="5:15" x14ac:dyDescent="0.25"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</row>
    <row r="409" spans="5:15" x14ac:dyDescent="0.25"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</row>
    <row r="410" spans="5:15" x14ac:dyDescent="0.25"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</row>
    <row r="411" spans="5:15" x14ac:dyDescent="0.25"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</row>
    <row r="412" spans="5:15" x14ac:dyDescent="0.25"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</row>
    <row r="413" spans="5:15" x14ac:dyDescent="0.25"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</row>
    <row r="414" spans="5:15" x14ac:dyDescent="0.25"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</row>
    <row r="415" spans="5:15" x14ac:dyDescent="0.25"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</row>
    <row r="416" spans="5:15" x14ac:dyDescent="0.25"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</row>
    <row r="417" spans="5:15" x14ac:dyDescent="0.25"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</row>
    <row r="418" spans="5:15" x14ac:dyDescent="0.25"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</row>
    <row r="419" spans="5:15" x14ac:dyDescent="0.25"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</row>
    <row r="420" spans="5:15" x14ac:dyDescent="0.25"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</row>
    <row r="421" spans="5:15" x14ac:dyDescent="0.25"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</row>
    <row r="422" spans="5:15" x14ac:dyDescent="0.25"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</row>
    <row r="423" spans="5:15" x14ac:dyDescent="0.25"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</row>
    <row r="424" spans="5:15" x14ac:dyDescent="0.25"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</row>
    <row r="425" spans="5:15" x14ac:dyDescent="0.25"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</row>
    <row r="426" spans="5:15" x14ac:dyDescent="0.25"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</row>
    <row r="427" spans="5:15" x14ac:dyDescent="0.25"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</row>
    <row r="428" spans="5:15" x14ac:dyDescent="0.25"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</row>
    <row r="429" spans="5:15" x14ac:dyDescent="0.25"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</row>
    <row r="430" spans="5:15" x14ac:dyDescent="0.25"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</row>
    <row r="431" spans="5:15" x14ac:dyDescent="0.25"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</row>
    <row r="432" spans="5:15" x14ac:dyDescent="0.25"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</row>
    <row r="433" spans="5:15" x14ac:dyDescent="0.25"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</row>
    <row r="434" spans="5:15" x14ac:dyDescent="0.25"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</row>
    <row r="435" spans="5:15" x14ac:dyDescent="0.25"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</row>
    <row r="436" spans="5:15" x14ac:dyDescent="0.25"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</row>
    <row r="437" spans="5:15" x14ac:dyDescent="0.25"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</row>
    <row r="438" spans="5:15" x14ac:dyDescent="0.25"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</row>
    <row r="439" spans="5:15" x14ac:dyDescent="0.25"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</row>
    <row r="440" spans="5:15" x14ac:dyDescent="0.25"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</row>
    <row r="441" spans="5:15" x14ac:dyDescent="0.25"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</row>
    <row r="442" spans="5:15" x14ac:dyDescent="0.25"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</row>
    <row r="443" spans="5:15" x14ac:dyDescent="0.25"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</row>
    <row r="444" spans="5:15" x14ac:dyDescent="0.25"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</row>
    <row r="445" spans="5:15" x14ac:dyDescent="0.25"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</row>
    <row r="446" spans="5:15" x14ac:dyDescent="0.25"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</row>
    <row r="447" spans="5:15" x14ac:dyDescent="0.25"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</row>
    <row r="448" spans="5:15" x14ac:dyDescent="0.25"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</row>
    <row r="449" spans="5:15" x14ac:dyDescent="0.25"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</row>
    <row r="450" spans="5:15" x14ac:dyDescent="0.25"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</row>
    <row r="451" spans="5:15" x14ac:dyDescent="0.25"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</row>
    <row r="452" spans="5:15" x14ac:dyDescent="0.25"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</row>
    <row r="453" spans="5:15" x14ac:dyDescent="0.25"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</row>
    <row r="454" spans="5:15" x14ac:dyDescent="0.25"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</row>
    <row r="455" spans="5:15" x14ac:dyDescent="0.25"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</row>
    <row r="456" spans="5:15" x14ac:dyDescent="0.25"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</row>
    <row r="457" spans="5:15" x14ac:dyDescent="0.25"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</row>
    <row r="458" spans="5:15" x14ac:dyDescent="0.25"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</row>
    <row r="459" spans="5:15" x14ac:dyDescent="0.25"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</row>
    <row r="460" spans="5:15" x14ac:dyDescent="0.25"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</row>
    <row r="461" spans="5:15" x14ac:dyDescent="0.25"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</row>
    <row r="462" spans="5:15" x14ac:dyDescent="0.25"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</row>
    <row r="463" spans="5:15" x14ac:dyDescent="0.25"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</row>
    <row r="464" spans="5:15" x14ac:dyDescent="0.25"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</row>
    <row r="465" spans="5:15" x14ac:dyDescent="0.25"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</row>
    <row r="466" spans="5:15" x14ac:dyDescent="0.25"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</row>
    <row r="467" spans="5:15" x14ac:dyDescent="0.25"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</row>
    <row r="468" spans="5:15" x14ac:dyDescent="0.25"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</row>
    <row r="469" spans="5:15" x14ac:dyDescent="0.25"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</row>
    <row r="470" spans="5:15" x14ac:dyDescent="0.25"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</row>
    <row r="471" spans="5:15" x14ac:dyDescent="0.25"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</row>
    <row r="472" spans="5:15" x14ac:dyDescent="0.25"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</row>
    <row r="473" spans="5:15" x14ac:dyDescent="0.25"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</row>
    <row r="474" spans="5:15" x14ac:dyDescent="0.25"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</row>
    <row r="475" spans="5:15" x14ac:dyDescent="0.25"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</row>
    <row r="476" spans="5:15" x14ac:dyDescent="0.25"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</row>
    <row r="477" spans="5:15" x14ac:dyDescent="0.25"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</row>
    <row r="478" spans="5:15" x14ac:dyDescent="0.25"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</row>
    <row r="479" spans="5:15" x14ac:dyDescent="0.25"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</row>
    <row r="480" spans="5:15" x14ac:dyDescent="0.25"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</row>
    <row r="481" spans="5:15" x14ac:dyDescent="0.25"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</row>
    <row r="482" spans="5:15" x14ac:dyDescent="0.25"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</row>
    <row r="483" spans="5:15" x14ac:dyDescent="0.25"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</row>
    <row r="484" spans="5:15" x14ac:dyDescent="0.25"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</row>
    <row r="485" spans="5:15" x14ac:dyDescent="0.25"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</row>
    <row r="486" spans="5:15" x14ac:dyDescent="0.25"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</row>
    <row r="487" spans="5:15" x14ac:dyDescent="0.25"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</row>
    <row r="488" spans="5:15" x14ac:dyDescent="0.25"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</row>
    <row r="489" spans="5:15" x14ac:dyDescent="0.25"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</row>
    <row r="490" spans="5:15" x14ac:dyDescent="0.25"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</row>
    <row r="491" spans="5:15" x14ac:dyDescent="0.25"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</row>
    <row r="492" spans="5:15" x14ac:dyDescent="0.25"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</row>
    <row r="493" spans="5:15" x14ac:dyDescent="0.25"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</row>
    <row r="494" spans="5:15" x14ac:dyDescent="0.25"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</row>
    <row r="495" spans="5:15" x14ac:dyDescent="0.25"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</row>
    <row r="496" spans="5:15" x14ac:dyDescent="0.25"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</row>
    <row r="497" spans="5:15" x14ac:dyDescent="0.25"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</row>
    <row r="498" spans="5:15" x14ac:dyDescent="0.25"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</row>
    <row r="499" spans="5:15" x14ac:dyDescent="0.25"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</row>
    <row r="500" spans="5:15" x14ac:dyDescent="0.25"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</row>
    <row r="501" spans="5:15" x14ac:dyDescent="0.25"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</row>
    <row r="502" spans="5:15" x14ac:dyDescent="0.25"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</row>
    <row r="503" spans="5:15" x14ac:dyDescent="0.25"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</row>
    <row r="504" spans="5:15" x14ac:dyDescent="0.25"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</row>
    <row r="505" spans="5:15" x14ac:dyDescent="0.25"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</row>
    <row r="506" spans="5:15" x14ac:dyDescent="0.25"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</row>
    <row r="507" spans="5:15" x14ac:dyDescent="0.25"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</row>
    <row r="508" spans="5:15" x14ac:dyDescent="0.25"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</row>
    <row r="509" spans="5:15" x14ac:dyDescent="0.25"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</row>
    <row r="510" spans="5:15" x14ac:dyDescent="0.25"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</row>
    <row r="511" spans="5:15" x14ac:dyDescent="0.25"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</row>
    <row r="512" spans="5:15" x14ac:dyDescent="0.25"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</row>
    <row r="513" spans="5:15" x14ac:dyDescent="0.25"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</row>
    <row r="514" spans="5:15" x14ac:dyDescent="0.25"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</row>
    <row r="515" spans="5:15" x14ac:dyDescent="0.25"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</row>
    <row r="516" spans="5:15" x14ac:dyDescent="0.25"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</row>
    <row r="517" spans="5:15" x14ac:dyDescent="0.25"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</row>
    <row r="518" spans="5:15" x14ac:dyDescent="0.25"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</row>
    <row r="519" spans="5:15" x14ac:dyDescent="0.25"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</row>
    <row r="520" spans="5:15" x14ac:dyDescent="0.25"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</row>
    <row r="521" spans="5:15" x14ac:dyDescent="0.25"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</row>
    <row r="522" spans="5:15" x14ac:dyDescent="0.25"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</row>
    <row r="523" spans="5:15" x14ac:dyDescent="0.25"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</row>
    <row r="524" spans="5:15" x14ac:dyDescent="0.25"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</row>
    <row r="525" spans="5:15" x14ac:dyDescent="0.25"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</row>
    <row r="526" spans="5:15" x14ac:dyDescent="0.25"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</row>
    <row r="527" spans="5:15" x14ac:dyDescent="0.25"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</row>
    <row r="528" spans="5:15" x14ac:dyDescent="0.25"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</row>
    <row r="529" spans="5:15" x14ac:dyDescent="0.25"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</row>
    <row r="530" spans="5:15" x14ac:dyDescent="0.25"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</row>
    <row r="531" spans="5:15" x14ac:dyDescent="0.25"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</row>
    <row r="532" spans="5:15" x14ac:dyDescent="0.25"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</row>
    <row r="533" spans="5:15" x14ac:dyDescent="0.25"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</row>
    <row r="534" spans="5:15" x14ac:dyDescent="0.25"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</row>
    <row r="535" spans="5:15" x14ac:dyDescent="0.25"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</row>
    <row r="536" spans="5:15" x14ac:dyDescent="0.25"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</row>
    <row r="537" spans="5:15" x14ac:dyDescent="0.25"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</row>
    <row r="538" spans="5:15" x14ac:dyDescent="0.25"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</row>
    <row r="539" spans="5:15" x14ac:dyDescent="0.25"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</row>
    <row r="540" spans="5:15" x14ac:dyDescent="0.25"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</row>
    <row r="541" spans="5:15" x14ac:dyDescent="0.25"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</row>
    <row r="542" spans="5:15" x14ac:dyDescent="0.25"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</row>
    <row r="543" spans="5:15" x14ac:dyDescent="0.25"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</row>
    <row r="544" spans="5:15" x14ac:dyDescent="0.25"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</row>
    <row r="545" spans="5:15" x14ac:dyDescent="0.25"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</row>
    <row r="546" spans="5:15" x14ac:dyDescent="0.25"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</row>
    <row r="547" spans="5:15" x14ac:dyDescent="0.25"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</row>
    <row r="548" spans="5:15" x14ac:dyDescent="0.25"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</row>
    <row r="549" spans="5:15" x14ac:dyDescent="0.25"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</row>
    <row r="550" spans="5:15" x14ac:dyDescent="0.25"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</row>
    <row r="551" spans="5:15" x14ac:dyDescent="0.25"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</row>
    <row r="552" spans="5:15" x14ac:dyDescent="0.25"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</row>
    <row r="553" spans="5:15" x14ac:dyDescent="0.25"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</row>
    <row r="554" spans="5:15" x14ac:dyDescent="0.25"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</row>
    <row r="555" spans="5:15" x14ac:dyDescent="0.25"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</row>
    <row r="556" spans="5:15" x14ac:dyDescent="0.25"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</row>
    <row r="557" spans="5:15" x14ac:dyDescent="0.25"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</row>
    <row r="558" spans="5:15" x14ac:dyDescent="0.25"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</row>
    <row r="559" spans="5:15" x14ac:dyDescent="0.25"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</row>
    <row r="560" spans="5:15" x14ac:dyDescent="0.25"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</row>
    <row r="561" spans="5:15" x14ac:dyDescent="0.25"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</row>
    <row r="562" spans="5:15" x14ac:dyDescent="0.25"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</row>
    <row r="563" spans="5:15" x14ac:dyDescent="0.25"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</row>
    <row r="564" spans="5:15" x14ac:dyDescent="0.25"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</row>
    <row r="565" spans="5:15" x14ac:dyDescent="0.25"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</row>
    <row r="566" spans="5:15" x14ac:dyDescent="0.25"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</row>
    <row r="567" spans="5:15" x14ac:dyDescent="0.25"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</row>
    <row r="568" spans="5:15" x14ac:dyDescent="0.25"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</row>
    <row r="569" spans="5:15" x14ac:dyDescent="0.25"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</row>
    <row r="570" spans="5:15" x14ac:dyDescent="0.25"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</row>
    <row r="571" spans="5:15" x14ac:dyDescent="0.25"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</row>
    <row r="572" spans="5:15" x14ac:dyDescent="0.25"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</row>
    <row r="573" spans="5:15" x14ac:dyDescent="0.25"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</row>
    <row r="574" spans="5:15" x14ac:dyDescent="0.25"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</row>
    <row r="575" spans="5:15" x14ac:dyDescent="0.25"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</row>
    <row r="576" spans="5:15" x14ac:dyDescent="0.25"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</row>
    <row r="577" spans="5:15" x14ac:dyDescent="0.25"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</row>
    <row r="578" spans="5:15" x14ac:dyDescent="0.25"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</row>
    <row r="579" spans="5:15" x14ac:dyDescent="0.25"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</row>
    <row r="580" spans="5:15" x14ac:dyDescent="0.25"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</row>
    <row r="581" spans="5:15" x14ac:dyDescent="0.25"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</row>
    <row r="582" spans="5:15" x14ac:dyDescent="0.25"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</row>
    <row r="583" spans="5:15" x14ac:dyDescent="0.25"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</row>
    <row r="584" spans="5:15" x14ac:dyDescent="0.25"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</row>
    <row r="585" spans="5:15" x14ac:dyDescent="0.25"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</row>
    <row r="586" spans="5:15" x14ac:dyDescent="0.25"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</row>
    <row r="587" spans="5:15" x14ac:dyDescent="0.25"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</row>
    <row r="588" spans="5:15" x14ac:dyDescent="0.25"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</row>
    <row r="589" spans="5:15" x14ac:dyDescent="0.25"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</row>
    <row r="590" spans="5:15" x14ac:dyDescent="0.25"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</row>
    <row r="591" spans="5:15" x14ac:dyDescent="0.25"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</row>
    <row r="592" spans="5:15" x14ac:dyDescent="0.25"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</row>
    <row r="593" spans="5:15" x14ac:dyDescent="0.25"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</row>
    <row r="594" spans="5:15" x14ac:dyDescent="0.25"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</row>
    <row r="595" spans="5:15" x14ac:dyDescent="0.25"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</row>
    <row r="596" spans="5:15" x14ac:dyDescent="0.25"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</row>
    <row r="597" spans="5:15" x14ac:dyDescent="0.25"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</row>
    <row r="598" spans="5:15" x14ac:dyDescent="0.25"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</row>
    <row r="599" spans="5:15" x14ac:dyDescent="0.25"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</row>
    <row r="600" spans="5:15" x14ac:dyDescent="0.25"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</row>
    <row r="601" spans="5:15" x14ac:dyDescent="0.25"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</row>
    <row r="602" spans="5:15" x14ac:dyDescent="0.25"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</row>
    <row r="603" spans="5:15" x14ac:dyDescent="0.25"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</row>
    <row r="604" spans="5:15" x14ac:dyDescent="0.25"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</row>
    <row r="605" spans="5:15" x14ac:dyDescent="0.25"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</row>
    <row r="606" spans="5:15" x14ac:dyDescent="0.25"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</row>
    <row r="607" spans="5:15" x14ac:dyDescent="0.25"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</row>
    <row r="608" spans="5:15" x14ac:dyDescent="0.25"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</row>
    <row r="609" spans="5:15" x14ac:dyDescent="0.25"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</row>
    <row r="610" spans="5:15" x14ac:dyDescent="0.25"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</row>
    <row r="611" spans="5:15" x14ac:dyDescent="0.25"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</row>
    <row r="612" spans="5:15" x14ac:dyDescent="0.25"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</row>
    <row r="613" spans="5:15" x14ac:dyDescent="0.25"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</row>
    <row r="614" spans="5:15" x14ac:dyDescent="0.25"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</row>
    <row r="615" spans="5:15" x14ac:dyDescent="0.25"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</row>
    <row r="616" spans="5:15" x14ac:dyDescent="0.25"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</row>
    <row r="617" spans="5:15" x14ac:dyDescent="0.25"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</row>
    <row r="618" spans="5:15" x14ac:dyDescent="0.25"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</row>
    <row r="619" spans="5:15" x14ac:dyDescent="0.25"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</row>
    <row r="620" spans="5:15" x14ac:dyDescent="0.25"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</row>
    <row r="621" spans="5:15" x14ac:dyDescent="0.25"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</row>
    <row r="622" spans="5:15" x14ac:dyDescent="0.25"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</row>
    <row r="623" spans="5:15" x14ac:dyDescent="0.25"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</row>
    <row r="624" spans="5:15" x14ac:dyDescent="0.25"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</row>
    <row r="625" spans="5:15" x14ac:dyDescent="0.25"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</row>
    <row r="626" spans="5:15" x14ac:dyDescent="0.25"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</row>
    <row r="627" spans="5:15" x14ac:dyDescent="0.25"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</row>
    <row r="628" spans="5:15" x14ac:dyDescent="0.25"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</row>
    <row r="629" spans="5:15" x14ac:dyDescent="0.25"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</row>
    <row r="630" spans="5:15" x14ac:dyDescent="0.25"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</row>
    <row r="631" spans="5:15" x14ac:dyDescent="0.25"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</row>
    <row r="632" spans="5:15" x14ac:dyDescent="0.25"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</row>
    <row r="633" spans="5:15" x14ac:dyDescent="0.25"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</row>
    <row r="634" spans="5:15" x14ac:dyDescent="0.25"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</row>
    <row r="635" spans="5:15" x14ac:dyDescent="0.25"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</row>
    <row r="636" spans="5:15" x14ac:dyDescent="0.25"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</row>
    <row r="637" spans="5:15" x14ac:dyDescent="0.25"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</row>
    <row r="638" spans="5:15" x14ac:dyDescent="0.25"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</row>
    <row r="639" spans="5:15" x14ac:dyDescent="0.25"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</row>
    <row r="640" spans="5:15" x14ac:dyDescent="0.25"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</row>
    <row r="641" spans="5:15" x14ac:dyDescent="0.25"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</row>
    <row r="642" spans="5:15" x14ac:dyDescent="0.25"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</row>
    <row r="643" spans="5:15" x14ac:dyDescent="0.25"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</row>
    <row r="644" spans="5:15" x14ac:dyDescent="0.25"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</row>
    <row r="645" spans="5:15" x14ac:dyDescent="0.25"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</row>
    <row r="646" spans="5:15" x14ac:dyDescent="0.25"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</row>
    <row r="647" spans="5:15" x14ac:dyDescent="0.25"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</row>
    <row r="648" spans="5:15" x14ac:dyDescent="0.25"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</row>
    <row r="649" spans="5:15" x14ac:dyDescent="0.25"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</row>
    <row r="650" spans="5:15" x14ac:dyDescent="0.25"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</row>
    <row r="651" spans="5:15" x14ac:dyDescent="0.25"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</row>
    <row r="652" spans="5:15" x14ac:dyDescent="0.25"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</row>
    <row r="653" spans="5:15" x14ac:dyDescent="0.25"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</row>
    <row r="654" spans="5:15" x14ac:dyDescent="0.25"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</row>
    <row r="655" spans="5:15" x14ac:dyDescent="0.25"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</row>
    <row r="656" spans="5:15" x14ac:dyDescent="0.25"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</row>
    <row r="657" spans="5:15" x14ac:dyDescent="0.25"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</row>
    <row r="658" spans="5:15" x14ac:dyDescent="0.25"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</row>
    <row r="659" spans="5:15" x14ac:dyDescent="0.25"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</row>
    <row r="660" spans="5:15" x14ac:dyDescent="0.25"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</row>
    <row r="661" spans="5:15" x14ac:dyDescent="0.25"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</row>
    <row r="662" spans="5:15" x14ac:dyDescent="0.25"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</row>
    <row r="663" spans="5:15" x14ac:dyDescent="0.25"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</row>
    <row r="664" spans="5:15" x14ac:dyDescent="0.25"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</row>
    <row r="665" spans="5:15" x14ac:dyDescent="0.25"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</row>
    <row r="666" spans="5:15" x14ac:dyDescent="0.25"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</row>
    <row r="667" spans="5:15" x14ac:dyDescent="0.25"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</row>
    <row r="668" spans="5:15" x14ac:dyDescent="0.25"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</row>
    <row r="669" spans="5:15" x14ac:dyDescent="0.25"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</row>
    <row r="670" spans="5:15" x14ac:dyDescent="0.25"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</row>
    <row r="671" spans="5:15" x14ac:dyDescent="0.25"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</row>
    <row r="672" spans="5:15" x14ac:dyDescent="0.25"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</row>
    <row r="673" spans="5:15" x14ac:dyDescent="0.25"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</row>
    <row r="674" spans="5:15" x14ac:dyDescent="0.25"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</row>
    <row r="675" spans="5:15" x14ac:dyDescent="0.25"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</row>
    <row r="676" spans="5:15" x14ac:dyDescent="0.25"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</row>
    <row r="677" spans="5:15" x14ac:dyDescent="0.25"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</row>
    <row r="678" spans="5:15" x14ac:dyDescent="0.25"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</row>
    <row r="679" spans="5:15" x14ac:dyDescent="0.25"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</row>
    <row r="680" spans="5:15" x14ac:dyDescent="0.25"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</row>
    <row r="681" spans="5:15" x14ac:dyDescent="0.25"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</row>
    <row r="682" spans="5:15" x14ac:dyDescent="0.25"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</row>
    <row r="683" spans="5:15" x14ac:dyDescent="0.25"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</row>
    <row r="684" spans="5:15" x14ac:dyDescent="0.25"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</row>
    <row r="685" spans="5:15" x14ac:dyDescent="0.25"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</row>
    <row r="686" spans="5:15" x14ac:dyDescent="0.25"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</row>
    <row r="687" spans="5:15" x14ac:dyDescent="0.25"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</row>
    <row r="688" spans="5:15" x14ac:dyDescent="0.25"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</row>
    <row r="689" spans="5:15" x14ac:dyDescent="0.25"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</row>
    <row r="690" spans="5:15" x14ac:dyDescent="0.25"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</row>
    <row r="691" spans="5:15" x14ac:dyDescent="0.25"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</row>
    <row r="692" spans="5:15" x14ac:dyDescent="0.25"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</row>
    <row r="693" spans="5:15" x14ac:dyDescent="0.25"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</row>
    <row r="694" spans="5:15" x14ac:dyDescent="0.25"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</row>
    <row r="695" spans="5:15" x14ac:dyDescent="0.25"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</row>
    <row r="696" spans="5:15" x14ac:dyDescent="0.25"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</row>
    <row r="697" spans="5:15" x14ac:dyDescent="0.25"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</row>
    <row r="698" spans="5:15" x14ac:dyDescent="0.25"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</row>
    <row r="699" spans="5:15" x14ac:dyDescent="0.25"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</row>
    <row r="700" spans="5:15" x14ac:dyDescent="0.25"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</row>
    <row r="701" spans="5:15" x14ac:dyDescent="0.25"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</row>
    <row r="702" spans="5:15" x14ac:dyDescent="0.25"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</row>
    <row r="703" spans="5:15" x14ac:dyDescent="0.25"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</row>
    <row r="704" spans="5:15" x14ac:dyDescent="0.25"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</row>
    <row r="705" spans="5:15" x14ac:dyDescent="0.25"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</row>
    <row r="706" spans="5:15" x14ac:dyDescent="0.25"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</row>
    <row r="707" spans="5:15" x14ac:dyDescent="0.25"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</row>
    <row r="708" spans="5:15" x14ac:dyDescent="0.25"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</row>
    <row r="709" spans="5:15" x14ac:dyDescent="0.25"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</row>
    <row r="710" spans="5:15" x14ac:dyDescent="0.25"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</row>
    <row r="711" spans="5:15" x14ac:dyDescent="0.25"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</row>
    <row r="712" spans="5:15" x14ac:dyDescent="0.25"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</row>
    <row r="713" spans="5:15" x14ac:dyDescent="0.25"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</row>
    <row r="714" spans="5:15" x14ac:dyDescent="0.25"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</row>
    <row r="715" spans="5:15" x14ac:dyDescent="0.25"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</row>
    <row r="716" spans="5:15" x14ac:dyDescent="0.25"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</row>
    <row r="717" spans="5:15" x14ac:dyDescent="0.25"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</row>
    <row r="718" spans="5:15" x14ac:dyDescent="0.25"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</row>
    <row r="719" spans="5:15" x14ac:dyDescent="0.25"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</row>
    <row r="720" spans="5:15" x14ac:dyDescent="0.25"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</row>
    <row r="721" spans="5:15" x14ac:dyDescent="0.25"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</row>
    <row r="722" spans="5:15" x14ac:dyDescent="0.25"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</row>
    <row r="723" spans="5:15" x14ac:dyDescent="0.25"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</row>
    <row r="724" spans="5:15" x14ac:dyDescent="0.25"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</row>
    <row r="725" spans="5:15" x14ac:dyDescent="0.25"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</row>
    <row r="726" spans="5:15" x14ac:dyDescent="0.25"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</row>
    <row r="727" spans="5:15" x14ac:dyDescent="0.25"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</row>
    <row r="728" spans="5:15" x14ac:dyDescent="0.25"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</row>
    <row r="729" spans="5:15" x14ac:dyDescent="0.25"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</row>
    <row r="730" spans="5:15" x14ac:dyDescent="0.25"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</row>
    <row r="731" spans="5:15" x14ac:dyDescent="0.25"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</row>
    <row r="732" spans="5:15" x14ac:dyDescent="0.25"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</row>
    <row r="733" spans="5:15" x14ac:dyDescent="0.25"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</row>
    <row r="734" spans="5:15" x14ac:dyDescent="0.25"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</row>
    <row r="735" spans="5:15" x14ac:dyDescent="0.25"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</row>
    <row r="736" spans="5:15" x14ac:dyDescent="0.25"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</row>
    <row r="737" spans="5:15" x14ac:dyDescent="0.25"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</row>
    <row r="738" spans="5:15" x14ac:dyDescent="0.25"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</row>
    <row r="739" spans="5:15" x14ac:dyDescent="0.25"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</row>
    <row r="740" spans="5:15" x14ac:dyDescent="0.25"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</row>
    <row r="741" spans="5:15" x14ac:dyDescent="0.25"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</row>
    <row r="742" spans="5:15" x14ac:dyDescent="0.25"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</row>
    <row r="743" spans="5:15" x14ac:dyDescent="0.25"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</row>
    <row r="744" spans="5:15" x14ac:dyDescent="0.25"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</row>
    <row r="745" spans="5:15" x14ac:dyDescent="0.25"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</row>
    <row r="746" spans="5:15" x14ac:dyDescent="0.25"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</row>
    <row r="747" spans="5:15" x14ac:dyDescent="0.25"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</row>
    <row r="748" spans="5:15" x14ac:dyDescent="0.25"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</row>
    <row r="749" spans="5:15" x14ac:dyDescent="0.25"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</row>
    <row r="750" spans="5:15" x14ac:dyDescent="0.25"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</row>
    <row r="751" spans="5:15" x14ac:dyDescent="0.25"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</row>
    <row r="752" spans="5:15" x14ac:dyDescent="0.25"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</row>
    <row r="753" spans="5:15" x14ac:dyDescent="0.25"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</row>
    <row r="754" spans="5:15" x14ac:dyDescent="0.25"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</row>
    <row r="755" spans="5:15" x14ac:dyDescent="0.25"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</row>
    <row r="756" spans="5:15" x14ac:dyDescent="0.25"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</row>
    <row r="757" spans="5:15" x14ac:dyDescent="0.25"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</row>
    <row r="758" spans="5:15" x14ac:dyDescent="0.25"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</row>
    <row r="759" spans="5:15" x14ac:dyDescent="0.25"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</row>
    <row r="760" spans="5:15" x14ac:dyDescent="0.25"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</row>
    <row r="761" spans="5:15" x14ac:dyDescent="0.25"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</row>
    <row r="762" spans="5:15" x14ac:dyDescent="0.25"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</row>
    <row r="763" spans="5:15" x14ac:dyDescent="0.25"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</row>
    <row r="764" spans="5:15" x14ac:dyDescent="0.25"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</row>
    <row r="765" spans="5:15" x14ac:dyDescent="0.25"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</row>
    <row r="766" spans="5:15" x14ac:dyDescent="0.25"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</row>
    <row r="767" spans="5:15" x14ac:dyDescent="0.25"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</row>
    <row r="768" spans="5:15" x14ac:dyDescent="0.25"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</row>
    <row r="769" spans="5:15" x14ac:dyDescent="0.25"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</row>
    <row r="770" spans="5:15" x14ac:dyDescent="0.25"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</row>
    <row r="771" spans="5:15" x14ac:dyDescent="0.25"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</row>
    <row r="772" spans="5:15" x14ac:dyDescent="0.25"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</row>
    <row r="773" spans="5:15" x14ac:dyDescent="0.25"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</row>
    <row r="774" spans="5:15" x14ac:dyDescent="0.25"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</row>
    <row r="775" spans="5:15" x14ac:dyDescent="0.25"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</row>
    <row r="776" spans="5:15" x14ac:dyDescent="0.25"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</row>
    <row r="777" spans="5:15" x14ac:dyDescent="0.25"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</row>
    <row r="778" spans="5:15" x14ac:dyDescent="0.25"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</row>
    <row r="779" spans="5:15" x14ac:dyDescent="0.25"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</row>
    <row r="780" spans="5:15" x14ac:dyDescent="0.25"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</row>
    <row r="781" spans="5:15" x14ac:dyDescent="0.25"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</row>
    <row r="782" spans="5:15" x14ac:dyDescent="0.25"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</row>
    <row r="783" spans="5:15" x14ac:dyDescent="0.25"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</row>
    <row r="784" spans="5:15" x14ac:dyDescent="0.25"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</row>
    <row r="785" spans="5:15" x14ac:dyDescent="0.25"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</row>
    <row r="786" spans="5:15" x14ac:dyDescent="0.25"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</row>
    <row r="787" spans="5:15" x14ac:dyDescent="0.25"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</row>
    <row r="788" spans="5:15" x14ac:dyDescent="0.25"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</row>
    <row r="789" spans="5:15" x14ac:dyDescent="0.25"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</row>
    <row r="790" spans="5:15" x14ac:dyDescent="0.25"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</row>
    <row r="791" spans="5:15" x14ac:dyDescent="0.25"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</row>
    <row r="792" spans="5:15" x14ac:dyDescent="0.25"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</row>
    <row r="793" spans="5:15" x14ac:dyDescent="0.25"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</row>
    <row r="794" spans="5:15" x14ac:dyDescent="0.25"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</row>
    <row r="795" spans="5:15" x14ac:dyDescent="0.25"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</row>
    <row r="796" spans="5:15" x14ac:dyDescent="0.25"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</row>
    <row r="797" spans="5:15" x14ac:dyDescent="0.25"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</row>
    <row r="798" spans="5:15" x14ac:dyDescent="0.25"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</row>
    <row r="799" spans="5:15" x14ac:dyDescent="0.25"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</row>
    <row r="800" spans="5:15" x14ac:dyDescent="0.25"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</row>
    <row r="801" spans="5:15" x14ac:dyDescent="0.25"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</row>
    <row r="802" spans="5:15" x14ac:dyDescent="0.25"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</row>
    <row r="803" spans="5:15" x14ac:dyDescent="0.25"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</row>
    <row r="804" spans="5:15" x14ac:dyDescent="0.25"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</row>
    <row r="805" spans="5:15" x14ac:dyDescent="0.25"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</row>
    <row r="806" spans="5:15" x14ac:dyDescent="0.25"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</row>
    <row r="807" spans="5:15" x14ac:dyDescent="0.25"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</row>
    <row r="808" spans="5:15" x14ac:dyDescent="0.25"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</row>
    <row r="809" spans="5:15" x14ac:dyDescent="0.25"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</row>
    <row r="810" spans="5:15" x14ac:dyDescent="0.25"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</row>
    <row r="811" spans="5:15" x14ac:dyDescent="0.25"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</row>
    <row r="812" spans="5:15" x14ac:dyDescent="0.25"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</row>
    <row r="813" spans="5:15" x14ac:dyDescent="0.25"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</row>
    <row r="814" spans="5:15" x14ac:dyDescent="0.25"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</row>
    <row r="815" spans="5:15" x14ac:dyDescent="0.25"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</row>
    <row r="816" spans="5:15" x14ac:dyDescent="0.25"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</row>
    <row r="817" spans="5:15" x14ac:dyDescent="0.25"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</row>
    <row r="818" spans="5:15" x14ac:dyDescent="0.25"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</row>
    <row r="819" spans="5:15" x14ac:dyDescent="0.25"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</row>
    <row r="820" spans="5:15" x14ac:dyDescent="0.25"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</row>
    <row r="821" spans="5:15" x14ac:dyDescent="0.25"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</row>
    <row r="822" spans="5:15" x14ac:dyDescent="0.25"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</row>
    <row r="823" spans="5:15" x14ac:dyDescent="0.25"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</row>
    <row r="824" spans="5:15" x14ac:dyDescent="0.25"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</row>
    <row r="825" spans="5:15" x14ac:dyDescent="0.25"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</row>
    <row r="826" spans="5:15" x14ac:dyDescent="0.25"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</row>
    <row r="827" spans="5:15" x14ac:dyDescent="0.25"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</row>
    <row r="828" spans="5:15" x14ac:dyDescent="0.25"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</row>
    <row r="829" spans="5:15" x14ac:dyDescent="0.25"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</row>
    <row r="830" spans="5:15" x14ac:dyDescent="0.25"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</row>
    <row r="831" spans="5:15" x14ac:dyDescent="0.25"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</row>
    <row r="832" spans="5:15" x14ac:dyDescent="0.25"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</row>
    <row r="833" spans="5:15" x14ac:dyDescent="0.25"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</row>
    <row r="834" spans="5:15" x14ac:dyDescent="0.25"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</row>
    <row r="835" spans="5:15" x14ac:dyDescent="0.25"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</row>
    <row r="836" spans="5:15" x14ac:dyDescent="0.25"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</row>
    <row r="837" spans="5:15" x14ac:dyDescent="0.25"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</row>
    <row r="838" spans="5:15" x14ac:dyDescent="0.25"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</row>
    <row r="839" spans="5:15" x14ac:dyDescent="0.25"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</row>
    <row r="840" spans="5:15" x14ac:dyDescent="0.25"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</row>
    <row r="841" spans="5:15" x14ac:dyDescent="0.25"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</row>
    <row r="842" spans="5:15" x14ac:dyDescent="0.25"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</row>
    <row r="843" spans="5:15" x14ac:dyDescent="0.25"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</row>
    <row r="844" spans="5:15" x14ac:dyDescent="0.25"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</row>
    <row r="845" spans="5:15" x14ac:dyDescent="0.25"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</row>
    <row r="846" spans="5:15" x14ac:dyDescent="0.25"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</row>
    <row r="847" spans="5:15" x14ac:dyDescent="0.25"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</row>
    <row r="848" spans="5:15" x14ac:dyDescent="0.25"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</row>
    <row r="849" spans="5:15" x14ac:dyDescent="0.25"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</row>
    <row r="850" spans="5:15" x14ac:dyDescent="0.25"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</row>
    <row r="851" spans="5:15" x14ac:dyDescent="0.25"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</row>
    <row r="852" spans="5:15" x14ac:dyDescent="0.25"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</row>
    <row r="853" spans="5:15" x14ac:dyDescent="0.25"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</row>
    <row r="854" spans="5:15" x14ac:dyDescent="0.25"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</row>
    <row r="855" spans="5:15" x14ac:dyDescent="0.25"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</row>
    <row r="856" spans="5:15" x14ac:dyDescent="0.25"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</row>
    <row r="857" spans="5:15" x14ac:dyDescent="0.25"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</row>
    <row r="858" spans="5:15" x14ac:dyDescent="0.25"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</row>
    <row r="859" spans="5:15" x14ac:dyDescent="0.25"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</row>
    <row r="860" spans="5:15" x14ac:dyDescent="0.25"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</row>
    <row r="861" spans="5:15" x14ac:dyDescent="0.25"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</row>
    <row r="862" spans="5:15" x14ac:dyDescent="0.25"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</row>
    <row r="863" spans="5:15" x14ac:dyDescent="0.25"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</row>
    <row r="864" spans="5:15" x14ac:dyDescent="0.25"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</row>
    <row r="865" spans="5:15" x14ac:dyDescent="0.25"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</row>
    <row r="866" spans="5:15" x14ac:dyDescent="0.25"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</row>
    <row r="867" spans="5:15" x14ac:dyDescent="0.25"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</row>
    <row r="868" spans="5:15" x14ac:dyDescent="0.25"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</row>
    <row r="869" spans="5:15" x14ac:dyDescent="0.25"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</row>
    <row r="870" spans="5:15" x14ac:dyDescent="0.25"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</row>
    <row r="871" spans="5:15" x14ac:dyDescent="0.25"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</row>
    <row r="872" spans="5:15" x14ac:dyDescent="0.25"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</row>
    <row r="873" spans="5:15" x14ac:dyDescent="0.25"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</row>
    <row r="874" spans="5:15" x14ac:dyDescent="0.25"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</row>
    <row r="875" spans="5:15" x14ac:dyDescent="0.25"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</row>
    <row r="876" spans="5:15" x14ac:dyDescent="0.25"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</row>
    <row r="877" spans="5:15" x14ac:dyDescent="0.25"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</row>
    <row r="878" spans="5:15" x14ac:dyDescent="0.25"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</row>
    <row r="879" spans="5:15" x14ac:dyDescent="0.25"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</row>
    <row r="880" spans="5:15" x14ac:dyDescent="0.25"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</row>
    <row r="881" spans="5:15" x14ac:dyDescent="0.25"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</row>
    <row r="882" spans="5:15" x14ac:dyDescent="0.25"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</row>
    <row r="883" spans="5:15" x14ac:dyDescent="0.25"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</row>
    <row r="884" spans="5:15" x14ac:dyDescent="0.25"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</row>
    <row r="885" spans="5:15" x14ac:dyDescent="0.25"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</row>
    <row r="886" spans="5:15" x14ac:dyDescent="0.25"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</row>
    <row r="887" spans="5:15" x14ac:dyDescent="0.25"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</row>
    <row r="888" spans="5:15" x14ac:dyDescent="0.25"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</row>
    <row r="889" spans="5:15" x14ac:dyDescent="0.25"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</row>
    <row r="890" spans="5:15" x14ac:dyDescent="0.25"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</row>
    <row r="891" spans="5:15" x14ac:dyDescent="0.25"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</row>
    <row r="892" spans="5:15" x14ac:dyDescent="0.25"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</row>
    <row r="893" spans="5:15" x14ac:dyDescent="0.25"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</row>
    <row r="894" spans="5:15" x14ac:dyDescent="0.25"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</row>
    <row r="895" spans="5:15" x14ac:dyDescent="0.25"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</row>
    <row r="896" spans="5:15" x14ac:dyDescent="0.25"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</row>
    <row r="897" spans="5:15" x14ac:dyDescent="0.25"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</row>
    <row r="898" spans="5:15" x14ac:dyDescent="0.25"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</row>
    <row r="899" spans="5:15" x14ac:dyDescent="0.25"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</row>
    <row r="900" spans="5:15" x14ac:dyDescent="0.25"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</row>
    <row r="901" spans="5:15" x14ac:dyDescent="0.25"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</row>
    <row r="902" spans="5:15" x14ac:dyDescent="0.25"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</row>
    <row r="903" spans="5:15" x14ac:dyDescent="0.25"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</row>
    <row r="904" spans="5:15" x14ac:dyDescent="0.25"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</row>
    <row r="905" spans="5:15" x14ac:dyDescent="0.25"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</row>
    <row r="906" spans="5:15" x14ac:dyDescent="0.25"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</row>
    <row r="907" spans="5:15" x14ac:dyDescent="0.25"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</row>
    <row r="908" spans="5:15" x14ac:dyDescent="0.25"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</row>
    <row r="909" spans="5:15" x14ac:dyDescent="0.25"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</row>
    <row r="910" spans="5:15" x14ac:dyDescent="0.25"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</row>
    <row r="911" spans="5:15" x14ac:dyDescent="0.25"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</row>
    <row r="912" spans="5:15" x14ac:dyDescent="0.25"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</row>
    <row r="913" spans="5:15" x14ac:dyDescent="0.25"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</row>
    <row r="914" spans="5:15" x14ac:dyDescent="0.25"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</row>
    <row r="915" spans="5:15" x14ac:dyDescent="0.25"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</row>
    <row r="916" spans="5:15" x14ac:dyDescent="0.25"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</row>
    <row r="917" spans="5:15" x14ac:dyDescent="0.25"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</row>
    <row r="918" spans="5:15" x14ac:dyDescent="0.25"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</row>
    <row r="919" spans="5:15" x14ac:dyDescent="0.25"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</row>
    <row r="920" spans="5:15" x14ac:dyDescent="0.25"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</row>
    <row r="921" spans="5:15" x14ac:dyDescent="0.25"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</row>
    <row r="922" spans="5:15" x14ac:dyDescent="0.25"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</row>
    <row r="923" spans="5:15" x14ac:dyDescent="0.25"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</row>
    <row r="924" spans="5:15" x14ac:dyDescent="0.25"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</row>
    <row r="925" spans="5:15" x14ac:dyDescent="0.25"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</row>
    <row r="926" spans="5:15" x14ac:dyDescent="0.25"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</row>
    <row r="927" spans="5:15" x14ac:dyDescent="0.25"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</row>
    <row r="928" spans="5:15" x14ac:dyDescent="0.25"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</row>
    <row r="929" spans="5:15" x14ac:dyDescent="0.25"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</row>
    <row r="930" spans="5:15" x14ac:dyDescent="0.25"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</row>
    <row r="931" spans="5:15" x14ac:dyDescent="0.25"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</row>
    <row r="932" spans="5:15" x14ac:dyDescent="0.25"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</row>
    <row r="933" spans="5:15" x14ac:dyDescent="0.25"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</row>
    <row r="934" spans="5:15" x14ac:dyDescent="0.25"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</row>
    <row r="935" spans="5:15" x14ac:dyDescent="0.25"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</row>
    <row r="936" spans="5:15" x14ac:dyDescent="0.25"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</row>
    <row r="937" spans="5:15" x14ac:dyDescent="0.25"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</row>
    <row r="938" spans="5:15" x14ac:dyDescent="0.25"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</row>
    <row r="939" spans="5:15" x14ac:dyDescent="0.25"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</row>
    <row r="940" spans="5:15" x14ac:dyDescent="0.25"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</row>
    <row r="941" spans="5:15" x14ac:dyDescent="0.25"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</row>
    <row r="942" spans="5:15" x14ac:dyDescent="0.25"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</row>
    <row r="943" spans="5:15" x14ac:dyDescent="0.25"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</row>
    <row r="944" spans="5:15" x14ac:dyDescent="0.25"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</row>
    <row r="945" spans="5:15" x14ac:dyDescent="0.25"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</row>
    <row r="946" spans="5:15" x14ac:dyDescent="0.25"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</row>
    <row r="947" spans="5:15" x14ac:dyDescent="0.25"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</row>
    <row r="948" spans="5:15" x14ac:dyDescent="0.25"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</row>
    <row r="949" spans="5:15" x14ac:dyDescent="0.25"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</row>
    <row r="950" spans="5:15" x14ac:dyDescent="0.25"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</row>
    <row r="951" spans="5:15" x14ac:dyDescent="0.25"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</row>
    <row r="952" spans="5:15" x14ac:dyDescent="0.25"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</row>
    <row r="953" spans="5:15" x14ac:dyDescent="0.25"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</row>
    <row r="954" spans="5:15" x14ac:dyDescent="0.25"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</row>
    <row r="955" spans="5:15" x14ac:dyDescent="0.25"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</row>
    <row r="956" spans="5:15" x14ac:dyDescent="0.25"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</row>
    <row r="957" spans="5:15" x14ac:dyDescent="0.25"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</row>
    <row r="958" spans="5:15" x14ac:dyDescent="0.25"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</row>
    <row r="959" spans="5:15" x14ac:dyDescent="0.25"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</row>
    <row r="960" spans="5:15" x14ac:dyDescent="0.25"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</row>
    <row r="961" spans="5:15" x14ac:dyDescent="0.25"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</row>
    <row r="962" spans="5:15" x14ac:dyDescent="0.25"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</row>
    <row r="963" spans="5:15" x14ac:dyDescent="0.25"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</row>
    <row r="964" spans="5:15" x14ac:dyDescent="0.25"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</row>
    <row r="965" spans="5:15" x14ac:dyDescent="0.25"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</row>
    <row r="966" spans="5:15" x14ac:dyDescent="0.25"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</row>
    <row r="967" spans="5:15" x14ac:dyDescent="0.25"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</row>
    <row r="968" spans="5:15" x14ac:dyDescent="0.25"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</row>
    <row r="969" spans="5:15" x14ac:dyDescent="0.25"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</row>
    <row r="970" spans="5:15" x14ac:dyDescent="0.25"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</row>
    <row r="971" spans="5:15" x14ac:dyDescent="0.25"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</row>
    <row r="972" spans="5:15" x14ac:dyDescent="0.25"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</row>
    <row r="973" spans="5:15" x14ac:dyDescent="0.25"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</row>
    <row r="974" spans="5:15" x14ac:dyDescent="0.25"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</row>
    <row r="975" spans="5:15" x14ac:dyDescent="0.25"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</row>
    <row r="976" spans="5:15" x14ac:dyDescent="0.25"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</row>
    <row r="977" spans="5:15" x14ac:dyDescent="0.25"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</row>
    <row r="978" spans="5:15" x14ac:dyDescent="0.25"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</row>
    <row r="979" spans="5:15" x14ac:dyDescent="0.25"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</row>
    <row r="980" spans="5:15" x14ac:dyDescent="0.25"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</row>
    <row r="981" spans="5:15" x14ac:dyDescent="0.25"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</row>
    <row r="982" spans="5:15" x14ac:dyDescent="0.25"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</row>
    <row r="983" spans="5:15" x14ac:dyDescent="0.25"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</row>
    <row r="984" spans="5:15" x14ac:dyDescent="0.25"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</row>
    <row r="985" spans="5:15" x14ac:dyDescent="0.25"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</row>
    <row r="986" spans="5:15" x14ac:dyDescent="0.25"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</row>
    <row r="987" spans="5:15" x14ac:dyDescent="0.25"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</row>
    <row r="988" spans="5:15" x14ac:dyDescent="0.25"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</row>
    <row r="989" spans="5:15" x14ac:dyDescent="0.25"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</row>
    <row r="990" spans="5:15" x14ac:dyDescent="0.25"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</row>
    <row r="991" spans="5:15" x14ac:dyDescent="0.25"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</row>
    <row r="992" spans="5:15" x14ac:dyDescent="0.25"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</row>
    <row r="993" spans="5:15" x14ac:dyDescent="0.25"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</row>
    <row r="994" spans="5:15" x14ac:dyDescent="0.25"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</row>
    <row r="995" spans="5:15" x14ac:dyDescent="0.25"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</row>
    <row r="996" spans="5:15" x14ac:dyDescent="0.25"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</row>
    <row r="997" spans="5:15" x14ac:dyDescent="0.25"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</row>
    <row r="998" spans="5:15" x14ac:dyDescent="0.25"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</row>
    <row r="999" spans="5:15" x14ac:dyDescent="0.25"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</row>
    <row r="1000" spans="5:15" x14ac:dyDescent="0.25"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</row>
    <row r="1001" spans="5:15" x14ac:dyDescent="0.25"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</row>
    <row r="1002" spans="5:15" x14ac:dyDescent="0.25"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</row>
    <row r="1003" spans="5:15" x14ac:dyDescent="0.25">
      <c r="E1003" s="7"/>
      <c r="F1003" s="7"/>
      <c r="G1003" s="7"/>
      <c r="H1003" s="7"/>
      <c r="I1003" s="7"/>
      <c r="J1003" s="7"/>
      <c r="K1003" s="7"/>
      <c r="L1003" s="7"/>
      <c r="M1003" s="7"/>
      <c r="N1003" s="7"/>
      <c r="O1003" s="7"/>
    </row>
    <row r="1004" spans="5:15" x14ac:dyDescent="0.25">
      <c r="E1004" s="7"/>
      <c r="F1004" s="7"/>
      <c r="G1004" s="7"/>
      <c r="H1004" s="7"/>
      <c r="I1004" s="7"/>
      <c r="J1004" s="7"/>
      <c r="K1004" s="7"/>
      <c r="L1004" s="7"/>
      <c r="M1004" s="7"/>
      <c r="N1004" s="7"/>
      <c r="O1004" s="7"/>
    </row>
    <row r="1005" spans="5:15" x14ac:dyDescent="0.25">
      <c r="E1005" s="7"/>
      <c r="F1005" s="7"/>
      <c r="G1005" s="7"/>
      <c r="H1005" s="7"/>
      <c r="I1005" s="7"/>
      <c r="J1005" s="7"/>
      <c r="K1005" s="7"/>
      <c r="L1005" s="7"/>
      <c r="M1005" s="7"/>
      <c r="N1005" s="7"/>
      <c r="O1005" s="7"/>
    </row>
    <row r="1006" spans="5:15" x14ac:dyDescent="0.25">
      <c r="E1006" s="7"/>
      <c r="F1006" s="7"/>
      <c r="G1006" s="7"/>
      <c r="H1006" s="7"/>
      <c r="I1006" s="7"/>
      <c r="J1006" s="7"/>
      <c r="K1006" s="7"/>
      <c r="L1006" s="7"/>
      <c r="M1006" s="7"/>
      <c r="N1006" s="7"/>
      <c r="O1006" s="7"/>
    </row>
    <row r="1007" spans="5:15" x14ac:dyDescent="0.25">
      <c r="E1007" s="7"/>
      <c r="F1007" s="7"/>
      <c r="G1007" s="7"/>
      <c r="H1007" s="7"/>
      <c r="I1007" s="7"/>
      <c r="J1007" s="7"/>
      <c r="K1007" s="7"/>
      <c r="L1007" s="7"/>
      <c r="M1007" s="7"/>
      <c r="N1007" s="7"/>
      <c r="O1007" s="7"/>
    </row>
    <row r="1008" spans="5:15" x14ac:dyDescent="0.25">
      <c r="E1008" s="7"/>
      <c r="F1008" s="7"/>
      <c r="G1008" s="7"/>
      <c r="H1008" s="7"/>
      <c r="I1008" s="7"/>
      <c r="J1008" s="7"/>
      <c r="K1008" s="7"/>
      <c r="L1008" s="7"/>
      <c r="M1008" s="7"/>
      <c r="N1008" s="7"/>
      <c r="O1008" s="7"/>
    </row>
    <row r="1009" spans="5:15" x14ac:dyDescent="0.25">
      <c r="E1009" s="7"/>
      <c r="F1009" s="7"/>
      <c r="G1009" s="7"/>
      <c r="H1009" s="7"/>
      <c r="I1009" s="7"/>
      <c r="J1009" s="7"/>
      <c r="K1009" s="7"/>
      <c r="L1009" s="7"/>
      <c r="M1009" s="7"/>
      <c r="N1009" s="7"/>
      <c r="O1009" s="7"/>
    </row>
    <row r="1010" spans="5:15" x14ac:dyDescent="0.25">
      <c r="E1010" s="7"/>
      <c r="F1010" s="7"/>
      <c r="G1010" s="7"/>
      <c r="H1010" s="7"/>
      <c r="I1010" s="7"/>
      <c r="J1010" s="7"/>
      <c r="K1010" s="7"/>
      <c r="L1010" s="7"/>
      <c r="M1010" s="7"/>
      <c r="N1010" s="7"/>
      <c r="O1010" s="7"/>
    </row>
    <row r="1011" spans="5:15" x14ac:dyDescent="0.25">
      <c r="E1011" s="7"/>
      <c r="F1011" s="7"/>
      <c r="G1011" s="7"/>
      <c r="H1011" s="7"/>
      <c r="I1011" s="7"/>
      <c r="J1011" s="7"/>
      <c r="K1011" s="7"/>
      <c r="L1011" s="7"/>
      <c r="M1011" s="7"/>
      <c r="N1011" s="7"/>
      <c r="O1011" s="7"/>
    </row>
    <row r="1012" spans="5:15" x14ac:dyDescent="0.25">
      <c r="E1012" s="7"/>
      <c r="F1012" s="7"/>
      <c r="G1012" s="7"/>
      <c r="H1012" s="7"/>
      <c r="I1012" s="7"/>
      <c r="J1012" s="7"/>
      <c r="K1012" s="7"/>
      <c r="L1012" s="7"/>
      <c r="M1012" s="7"/>
      <c r="N1012" s="7"/>
      <c r="O1012" s="7"/>
    </row>
    <row r="1013" spans="5:15" x14ac:dyDescent="0.25">
      <c r="E1013" s="7"/>
      <c r="F1013" s="7"/>
      <c r="G1013" s="7"/>
      <c r="H1013" s="7"/>
      <c r="I1013" s="7"/>
      <c r="J1013" s="7"/>
      <c r="K1013" s="7"/>
      <c r="L1013" s="7"/>
      <c r="M1013" s="7"/>
      <c r="N1013" s="7"/>
      <c r="O1013" s="7"/>
    </row>
    <row r="1014" spans="5:15" x14ac:dyDescent="0.25">
      <c r="E1014" s="7"/>
      <c r="F1014" s="7"/>
      <c r="G1014" s="7"/>
      <c r="H1014" s="7"/>
      <c r="I1014" s="7"/>
      <c r="J1014" s="7"/>
      <c r="K1014" s="7"/>
      <c r="L1014" s="7"/>
      <c r="M1014" s="7"/>
      <c r="N1014" s="7"/>
      <c r="O1014" s="7"/>
    </row>
    <row r="1015" spans="5:15" x14ac:dyDescent="0.25">
      <c r="E1015" s="7"/>
      <c r="F1015" s="7"/>
      <c r="G1015" s="7"/>
      <c r="H1015" s="7"/>
      <c r="I1015" s="7"/>
      <c r="J1015" s="7"/>
      <c r="K1015" s="7"/>
      <c r="L1015" s="7"/>
      <c r="M1015" s="7"/>
      <c r="N1015" s="7"/>
      <c r="O1015" s="7"/>
    </row>
    <row r="1016" spans="5:15" x14ac:dyDescent="0.25">
      <c r="E1016" s="7"/>
      <c r="F1016" s="7"/>
      <c r="G1016" s="7"/>
      <c r="H1016" s="7"/>
      <c r="I1016" s="7"/>
      <c r="J1016" s="7"/>
      <c r="K1016" s="7"/>
      <c r="L1016" s="7"/>
      <c r="M1016" s="7"/>
      <c r="N1016" s="7"/>
      <c r="O1016" s="7"/>
    </row>
    <row r="1017" spans="5:15" x14ac:dyDescent="0.25">
      <c r="E1017" s="7"/>
      <c r="F1017" s="7"/>
      <c r="G1017" s="7"/>
      <c r="H1017" s="7"/>
      <c r="I1017" s="7"/>
      <c r="J1017" s="7"/>
      <c r="K1017" s="7"/>
      <c r="L1017" s="7"/>
      <c r="M1017" s="7"/>
      <c r="N1017" s="7"/>
      <c r="O1017" s="7"/>
    </row>
    <row r="1018" spans="5:15" x14ac:dyDescent="0.25">
      <c r="E1018" s="7"/>
      <c r="F1018" s="7"/>
      <c r="G1018" s="7"/>
      <c r="H1018" s="7"/>
      <c r="I1018" s="7"/>
      <c r="J1018" s="7"/>
      <c r="K1018" s="7"/>
      <c r="L1018" s="7"/>
      <c r="M1018" s="7"/>
      <c r="N1018" s="7"/>
      <c r="O1018" s="7"/>
    </row>
    <row r="1019" spans="5:15" x14ac:dyDescent="0.25">
      <c r="E1019" s="7"/>
      <c r="F1019" s="7"/>
      <c r="G1019" s="7"/>
      <c r="H1019" s="7"/>
      <c r="I1019" s="7"/>
      <c r="J1019" s="7"/>
      <c r="K1019" s="7"/>
      <c r="L1019" s="7"/>
      <c r="M1019" s="7"/>
      <c r="N1019" s="7"/>
      <c r="O1019" s="7"/>
    </row>
    <row r="1020" spans="5:15" x14ac:dyDescent="0.25">
      <c r="E1020" s="7"/>
      <c r="F1020" s="7"/>
      <c r="G1020" s="7"/>
      <c r="H1020" s="7"/>
      <c r="I1020" s="7"/>
      <c r="J1020" s="7"/>
      <c r="K1020" s="7"/>
      <c r="L1020" s="7"/>
      <c r="M1020" s="7"/>
      <c r="N1020" s="7"/>
      <c r="O1020" s="7"/>
    </row>
    <row r="1021" spans="5:15" x14ac:dyDescent="0.25">
      <c r="E1021" s="7"/>
      <c r="F1021" s="7"/>
      <c r="G1021" s="7"/>
      <c r="H1021" s="7"/>
      <c r="I1021" s="7"/>
      <c r="J1021" s="7"/>
      <c r="K1021" s="7"/>
      <c r="L1021" s="7"/>
      <c r="M1021" s="7"/>
      <c r="N1021" s="7"/>
      <c r="O1021" s="7"/>
    </row>
    <row r="1022" spans="5:15" x14ac:dyDescent="0.25">
      <c r="E1022" s="7"/>
      <c r="F1022" s="7"/>
      <c r="G1022" s="7"/>
      <c r="H1022" s="7"/>
      <c r="I1022" s="7"/>
      <c r="J1022" s="7"/>
      <c r="K1022" s="7"/>
      <c r="L1022" s="7"/>
      <c r="M1022" s="7"/>
      <c r="N1022" s="7"/>
      <c r="O1022" s="7"/>
    </row>
    <row r="1023" spans="5:15" x14ac:dyDescent="0.25">
      <c r="E1023" s="7"/>
      <c r="F1023" s="7"/>
      <c r="G1023" s="7"/>
      <c r="H1023" s="7"/>
      <c r="I1023" s="7"/>
      <c r="J1023" s="7"/>
      <c r="K1023" s="7"/>
      <c r="L1023" s="7"/>
      <c r="M1023" s="7"/>
      <c r="N1023" s="7"/>
      <c r="O1023" s="7"/>
    </row>
    <row r="1024" spans="5:15" x14ac:dyDescent="0.25">
      <c r="E1024" s="7"/>
      <c r="F1024" s="7"/>
      <c r="G1024" s="7"/>
      <c r="H1024" s="7"/>
      <c r="I1024" s="7"/>
      <c r="J1024" s="7"/>
      <c r="K1024" s="7"/>
      <c r="L1024" s="7"/>
      <c r="M1024" s="7"/>
      <c r="N1024" s="7"/>
      <c r="O1024" s="7"/>
    </row>
    <row r="1025" spans="5:15" x14ac:dyDescent="0.25">
      <c r="E1025" s="7"/>
      <c r="F1025" s="7"/>
      <c r="G1025" s="7"/>
      <c r="H1025" s="7"/>
      <c r="I1025" s="7"/>
      <c r="J1025" s="7"/>
      <c r="K1025" s="7"/>
      <c r="L1025" s="7"/>
      <c r="M1025" s="7"/>
      <c r="N1025" s="7"/>
      <c r="O1025" s="7"/>
    </row>
    <row r="1026" spans="5:15" x14ac:dyDescent="0.25">
      <c r="E1026" s="7"/>
      <c r="F1026" s="7"/>
      <c r="G1026" s="7"/>
      <c r="H1026" s="7"/>
      <c r="I1026" s="7"/>
      <c r="J1026" s="7"/>
      <c r="K1026" s="7"/>
      <c r="L1026" s="7"/>
      <c r="M1026" s="7"/>
      <c r="N1026" s="7"/>
      <c r="O1026" s="7"/>
    </row>
    <row r="1027" spans="5:15" x14ac:dyDescent="0.25">
      <c r="E1027" s="7"/>
      <c r="F1027" s="7"/>
      <c r="G1027" s="7"/>
      <c r="H1027" s="7"/>
      <c r="I1027" s="7"/>
      <c r="J1027" s="7"/>
      <c r="K1027" s="7"/>
      <c r="L1027" s="7"/>
      <c r="M1027" s="7"/>
      <c r="N1027" s="7"/>
      <c r="O1027" s="7"/>
    </row>
    <row r="1028" spans="5:15" x14ac:dyDescent="0.25">
      <c r="E1028" s="7"/>
      <c r="F1028" s="7"/>
      <c r="G1028" s="7"/>
      <c r="H1028" s="7"/>
      <c r="I1028" s="7"/>
      <c r="J1028" s="7"/>
      <c r="K1028" s="7"/>
      <c r="L1028" s="7"/>
      <c r="M1028" s="7"/>
      <c r="N1028" s="7"/>
      <c r="O1028" s="7"/>
    </row>
    <row r="1029" spans="5:15" x14ac:dyDescent="0.25">
      <c r="E1029" s="7"/>
      <c r="F1029" s="7"/>
      <c r="G1029" s="7"/>
      <c r="H1029" s="7"/>
      <c r="I1029" s="7"/>
      <c r="J1029" s="7"/>
      <c r="K1029" s="7"/>
      <c r="L1029" s="7"/>
      <c r="M1029" s="7"/>
      <c r="N1029" s="7"/>
      <c r="O1029" s="7"/>
    </row>
    <row r="1030" spans="5:15" x14ac:dyDescent="0.25">
      <c r="E1030" s="7"/>
      <c r="F1030" s="7"/>
      <c r="G1030" s="7"/>
      <c r="H1030" s="7"/>
      <c r="I1030" s="7"/>
      <c r="J1030" s="7"/>
      <c r="K1030" s="7"/>
      <c r="L1030" s="7"/>
      <c r="M1030" s="7"/>
      <c r="N1030" s="7"/>
      <c r="O1030" s="7"/>
    </row>
    <row r="1031" spans="5:15" x14ac:dyDescent="0.25">
      <c r="E1031" s="7"/>
      <c r="F1031" s="7"/>
      <c r="G1031" s="7"/>
      <c r="H1031" s="7"/>
      <c r="I1031" s="7"/>
      <c r="J1031" s="7"/>
      <c r="K1031" s="7"/>
      <c r="L1031" s="7"/>
      <c r="M1031" s="7"/>
      <c r="N1031" s="7"/>
      <c r="O1031" s="7"/>
    </row>
    <row r="1032" spans="5:15" x14ac:dyDescent="0.25">
      <c r="E1032" s="7"/>
      <c r="F1032" s="7"/>
      <c r="G1032" s="7"/>
      <c r="H1032" s="7"/>
      <c r="I1032" s="7"/>
      <c r="J1032" s="7"/>
      <c r="K1032" s="7"/>
      <c r="L1032" s="7"/>
      <c r="M1032" s="7"/>
      <c r="N1032" s="7"/>
      <c r="O1032" s="7"/>
    </row>
    <row r="1033" spans="5:15" x14ac:dyDescent="0.25">
      <c r="E1033" s="7"/>
      <c r="F1033" s="7"/>
      <c r="G1033" s="7"/>
      <c r="H1033" s="7"/>
      <c r="I1033" s="7"/>
      <c r="J1033" s="7"/>
      <c r="K1033" s="7"/>
      <c r="L1033" s="7"/>
      <c r="M1033" s="7"/>
      <c r="N1033" s="7"/>
      <c r="O1033" s="7"/>
    </row>
    <row r="1034" spans="5:15" x14ac:dyDescent="0.25">
      <c r="E1034" s="7"/>
      <c r="F1034" s="7"/>
      <c r="G1034" s="7"/>
      <c r="H1034" s="7"/>
      <c r="I1034" s="7"/>
      <c r="J1034" s="7"/>
      <c r="K1034" s="7"/>
      <c r="L1034" s="7"/>
      <c r="M1034" s="7"/>
      <c r="N1034" s="7"/>
      <c r="O1034" s="7"/>
    </row>
    <row r="1035" spans="5:15" x14ac:dyDescent="0.25">
      <c r="E1035" s="7"/>
      <c r="F1035" s="7"/>
      <c r="G1035" s="7"/>
      <c r="H1035" s="7"/>
      <c r="I1035" s="7"/>
      <c r="J1035" s="7"/>
      <c r="K1035" s="7"/>
      <c r="L1035" s="7"/>
      <c r="M1035" s="7"/>
      <c r="N1035" s="7"/>
      <c r="O1035" s="7"/>
    </row>
    <row r="1036" spans="5:15" x14ac:dyDescent="0.25">
      <c r="E1036" s="7"/>
      <c r="F1036" s="7"/>
      <c r="G1036" s="7"/>
      <c r="H1036" s="7"/>
      <c r="I1036" s="7"/>
      <c r="J1036" s="7"/>
      <c r="K1036" s="7"/>
      <c r="L1036" s="7"/>
      <c r="M1036" s="7"/>
      <c r="N1036" s="7"/>
      <c r="O1036" s="7"/>
    </row>
    <row r="1037" spans="5:15" x14ac:dyDescent="0.25">
      <c r="E1037" s="7"/>
      <c r="F1037" s="7"/>
      <c r="G1037" s="7"/>
      <c r="H1037" s="7"/>
      <c r="I1037" s="7"/>
      <c r="J1037" s="7"/>
      <c r="K1037" s="7"/>
      <c r="L1037" s="7"/>
      <c r="M1037" s="7"/>
      <c r="N1037" s="7"/>
      <c r="O1037" s="7"/>
    </row>
    <row r="1038" spans="5:15" x14ac:dyDescent="0.25">
      <c r="E1038" s="7"/>
      <c r="F1038" s="7"/>
      <c r="G1038" s="7"/>
      <c r="H1038" s="7"/>
      <c r="I1038" s="7"/>
      <c r="J1038" s="7"/>
      <c r="K1038" s="7"/>
      <c r="L1038" s="7"/>
      <c r="M1038" s="7"/>
      <c r="N1038" s="7"/>
      <c r="O1038" s="7"/>
    </row>
    <row r="1039" spans="5:15" x14ac:dyDescent="0.25">
      <c r="E1039" s="7"/>
      <c r="F1039" s="7"/>
      <c r="G1039" s="7"/>
      <c r="H1039" s="7"/>
      <c r="I1039" s="7"/>
      <c r="J1039" s="7"/>
      <c r="K1039" s="7"/>
      <c r="L1039" s="7"/>
      <c r="M1039" s="7"/>
      <c r="N1039" s="7"/>
      <c r="O1039" s="7"/>
    </row>
    <row r="1040" spans="5:15" x14ac:dyDescent="0.25">
      <c r="E1040" s="7"/>
      <c r="F1040" s="7"/>
      <c r="G1040" s="7"/>
      <c r="H1040" s="7"/>
      <c r="I1040" s="7"/>
      <c r="J1040" s="7"/>
      <c r="K1040" s="7"/>
      <c r="L1040" s="7"/>
      <c r="M1040" s="7"/>
      <c r="N1040" s="7"/>
      <c r="O1040" s="7"/>
    </row>
    <row r="1041" spans="5:15" x14ac:dyDescent="0.25">
      <c r="E1041" s="7"/>
      <c r="F1041" s="7"/>
      <c r="G1041" s="7"/>
      <c r="H1041" s="7"/>
      <c r="I1041" s="7"/>
      <c r="J1041" s="7"/>
      <c r="K1041" s="7"/>
      <c r="L1041" s="7"/>
      <c r="M1041" s="7"/>
      <c r="N1041" s="7"/>
      <c r="O1041" s="7"/>
    </row>
    <row r="1042" spans="5:15" x14ac:dyDescent="0.25">
      <c r="E1042" s="7"/>
      <c r="F1042" s="7"/>
      <c r="G1042" s="7"/>
      <c r="H1042" s="7"/>
      <c r="I1042" s="7"/>
      <c r="J1042" s="7"/>
      <c r="K1042" s="7"/>
      <c r="L1042" s="7"/>
      <c r="M1042" s="7"/>
      <c r="N1042" s="7"/>
      <c r="O1042" s="7"/>
    </row>
    <row r="1043" spans="5:15" x14ac:dyDescent="0.25">
      <c r="E1043" s="7"/>
      <c r="F1043" s="7"/>
      <c r="G1043" s="7"/>
      <c r="H1043" s="7"/>
      <c r="I1043" s="7"/>
      <c r="J1043" s="7"/>
      <c r="K1043" s="7"/>
      <c r="L1043" s="7"/>
      <c r="M1043" s="7"/>
      <c r="N1043" s="7"/>
      <c r="O1043" s="7"/>
    </row>
    <row r="1044" spans="5:15" x14ac:dyDescent="0.25">
      <c r="E1044" s="7"/>
      <c r="F1044" s="7"/>
      <c r="G1044" s="7"/>
      <c r="H1044" s="7"/>
      <c r="I1044" s="7"/>
      <c r="J1044" s="7"/>
      <c r="K1044" s="7"/>
      <c r="L1044" s="7"/>
      <c r="M1044" s="7"/>
      <c r="N1044" s="7"/>
      <c r="O1044" s="7"/>
    </row>
    <row r="1045" spans="5:15" x14ac:dyDescent="0.25">
      <c r="E1045" s="7"/>
      <c r="F1045" s="7"/>
      <c r="G1045" s="7"/>
      <c r="H1045" s="7"/>
      <c r="I1045" s="7"/>
      <c r="J1045" s="7"/>
      <c r="K1045" s="7"/>
      <c r="L1045" s="7"/>
      <c r="M1045" s="7"/>
      <c r="N1045" s="7"/>
      <c r="O1045" s="7"/>
    </row>
    <row r="1046" spans="5:15" x14ac:dyDescent="0.25">
      <c r="E1046" s="7"/>
      <c r="F1046" s="7"/>
      <c r="G1046" s="7"/>
      <c r="H1046" s="7"/>
      <c r="I1046" s="7"/>
      <c r="J1046" s="7"/>
      <c r="K1046" s="7"/>
      <c r="L1046" s="7"/>
      <c r="M1046" s="7"/>
      <c r="N1046" s="7"/>
      <c r="O1046" s="7"/>
    </row>
    <row r="1047" spans="5:15" x14ac:dyDescent="0.25">
      <c r="E1047" s="7"/>
      <c r="F1047" s="7"/>
      <c r="G1047" s="7"/>
      <c r="H1047" s="7"/>
      <c r="I1047" s="7"/>
      <c r="J1047" s="7"/>
      <c r="K1047" s="7"/>
      <c r="L1047" s="7"/>
      <c r="M1047" s="7"/>
      <c r="N1047" s="7"/>
      <c r="O1047" s="7"/>
    </row>
    <row r="1048" spans="5:15" x14ac:dyDescent="0.25">
      <c r="E1048" s="7"/>
      <c r="F1048" s="7"/>
      <c r="G1048" s="7"/>
      <c r="H1048" s="7"/>
      <c r="I1048" s="7"/>
      <c r="J1048" s="7"/>
      <c r="K1048" s="7"/>
      <c r="L1048" s="7"/>
      <c r="M1048" s="7"/>
      <c r="N1048" s="7"/>
      <c r="O1048" s="7"/>
    </row>
    <row r="1049" spans="5:15" x14ac:dyDescent="0.25">
      <c r="E1049" s="7"/>
      <c r="F1049" s="7"/>
      <c r="G1049" s="7"/>
      <c r="H1049" s="7"/>
      <c r="I1049" s="7"/>
      <c r="J1049" s="7"/>
      <c r="K1049" s="7"/>
      <c r="L1049" s="7"/>
      <c r="M1049" s="7"/>
      <c r="N1049" s="7"/>
      <c r="O1049" s="7"/>
    </row>
    <row r="1050" spans="5:15" x14ac:dyDescent="0.25">
      <c r="E1050" s="7"/>
      <c r="F1050" s="7"/>
      <c r="G1050" s="7"/>
      <c r="H1050" s="7"/>
      <c r="I1050" s="7"/>
      <c r="J1050" s="7"/>
      <c r="K1050" s="7"/>
      <c r="L1050" s="7"/>
      <c r="M1050" s="7"/>
      <c r="N1050" s="7"/>
      <c r="O1050" s="7"/>
    </row>
    <row r="1051" spans="5:15" x14ac:dyDescent="0.25">
      <c r="E1051" s="7"/>
      <c r="F1051" s="7"/>
      <c r="G1051" s="7"/>
      <c r="H1051" s="7"/>
      <c r="I1051" s="7"/>
      <c r="J1051" s="7"/>
      <c r="K1051" s="7"/>
      <c r="L1051" s="7"/>
      <c r="M1051" s="7"/>
      <c r="N1051" s="7"/>
      <c r="O1051" s="7"/>
    </row>
    <row r="1052" spans="5:15" x14ac:dyDescent="0.25">
      <c r="E1052" s="7"/>
      <c r="F1052" s="7"/>
      <c r="G1052" s="7"/>
      <c r="H1052" s="7"/>
      <c r="I1052" s="7"/>
      <c r="J1052" s="7"/>
      <c r="K1052" s="7"/>
      <c r="L1052" s="7"/>
      <c r="M1052" s="7"/>
      <c r="N1052" s="7"/>
      <c r="O1052" s="7"/>
    </row>
    <row r="1053" spans="5:15" x14ac:dyDescent="0.25">
      <c r="E1053" s="7"/>
      <c r="F1053" s="7"/>
      <c r="G1053" s="7"/>
      <c r="H1053" s="7"/>
      <c r="I1053" s="7"/>
      <c r="J1053" s="7"/>
      <c r="K1053" s="7"/>
      <c r="L1053" s="7"/>
      <c r="M1053" s="7"/>
      <c r="N1053" s="7"/>
      <c r="O1053" s="7"/>
    </row>
    <row r="1054" spans="5:15" x14ac:dyDescent="0.25">
      <c r="E1054" s="7"/>
      <c r="F1054" s="7"/>
      <c r="G1054" s="7"/>
      <c r="H1054" s="7"/>
      <c r="I1054" s="7"/>
      <c r="J1054" s="7"/>
      <c r="K1054" s="7"/>
      <c r="L1054" s="7"/>
      <c r="M1054" s="7"/>
      <c r="N1054" s="7"/>
      <c r="O1054" s="7"/>
    </row>
    <row r="1055" spans="5:15" x14ac:dyDescent="0.25">
      <c r="E1055" s="7"/>
      <c r="F1055" s="7"/>
      <c r="G1055" s="7"/>
      <c r="H1055" s="7"/>
      <c r="I1055" s="7"/>
      <c r="J1055" s="7"/>
      <c r="K1055" s="7"/>
      <c r="L1055" s="7"/>
      <c r="M1055" s="7"/>
      <c r="N1055" s="7"/>
      <c r="O1055" s="7"/>
    </row>
    <row r="1056" spans="5:15" x14ac:dyDescent="0.25">
      <c r="E1056" s="7"/>
      <c r="F1056" s="7"/>
      <c r="G1056" s="7"/>
      <c r="H1056" s="7"/>
      <c r="I1056" s="7"/>
      <c r="J1056" s="7"/>
      <c r="K1056" s="7"/>
      <c r="L1056" s="7"/>
      <c r="M1056" s="7"/>
      <c r="N1056" s="7"/>
      <c r="O1056" s="7"/>
    </row>
    <row r="1057" spans="5:15" x14ac:dyDescent="0.25">
      <c r="E1057" s="7"/>
      <c r="F1057" s="7"/>
      <c r="G1057" s="7"/>
      <c r="H1057" s="7"/>
      <c r="I1057" s="7"/>
      <c r="J1057" s="7"/>
      <c r="K1057" s="7"/>
      <c r="L1057" s="7"/>
      <c r="M1057" s="7"/>
      <c r="N1057" s="7"/>
      <c r="O1057" s="7"/>
    </row>
    <row r="1058" spans="5:15" x14ac:dyDescent="0.25">
      <c r="E1058" s="7"/>
      <c r="F1058" s="7"/>
      <c r="G1058" s="7"/>
      <c r="H1058" s="7"/>
      <c r="I1058" s="7"/>
      <c r="J1058" s="7"/>
      <c r="K1058" s="7"/>
      <c r="L1058" s="7"/>
      <c r="M1058" s="7"/>
      <c r="N1058" s="7"/>
      <c r="O1058" s="7"/>
    </row>
    <row r="1059" spans="5:15" x14ac:dyDescent="0.25">
      <c r="E1059" s="7"/>
      <c r="F1059" s="7"/>
      <c r="G1059" s="7"/>
      <c r="H1059" s="7"/>
      <c r="I1059" s="7"/>
      <c r="J1059" s="7"/>
      <c r="K1059" s="7"/>
      <c r="L1059" s="7"/>
      <c r="M1059" s="7"/>
      <c r="N1059" s="7"/>
      <c r="O1059" s="7"/>
    </row>
    <row r="1060" spans="5:15" x14ac:dyDescent="0.25">
      <c r="E1060" s="7"/>
      <c r="F1060" s="7"/>
      <c r="G1060" s="7"/>
      <c r="H1060" s="7"/>
      <c r="I1060" s="7"/>
      <c r="J1060" s="7"/>
      <c r="K1060" s="7"/>
      <c r="L1060" s="7"/>
      <c r="M1060" s="7"/>
      <c r="N1060" s="7"/>
      <c r="O1060" s="7"/>
    </row>
    <row r="1061" spans="5:15" x14ac:dyDescent="0.25">
      <c r="E1061" s="7"/>
      <c r="F1061" s="7"/>
      <c r="G1061" s="7"/>
      <c r="H1061" s="7"/>
      <c r="I1061" s="7"/>
      <c r="J1061" s="7"/>
      <c r="K1061" s="7"/>
      <c r="L1061" s="7"/>
      <c r="M1061" s="7"/>
      <c r="N1061" s="7"/>
      <c r="O1061" s="7"/>
    </row>
    <row r="1062" spans="5:15" x14ac:dyDescent="0.25">
      <c r="E1062" s="7"/>
      <c r="F1062" s="7"/>
      <c r="G1062" s="7"/>
      <c r="H1062" s="7"/>
      <c r="I1062" s="7"/>
      <c r="J1062" s="7"/>
      <c r="K1062" s="7"/>
      <c r="L1062" s="7"/>
      <c r="M1062" s="7"/>
      <c r="N1062" s="7"/>
      <c r="O1062" s="7"/>
    </row>
    <row r="1063" spans="5:15" x14ac:dyDescent="0.25">
      <c r="E1063" s="7"/>
      <c r="F1063" s="7"/>
      <c r="G1063" s="7"/>
      <c r="H1063" s="7"/>
      <c r="I1063" s="7"/>
      <c r="J1063" s="7"/>
      <c r="K1063" s="7"/>
      <c r="L1063" s="7"/>
      <c r="M1063" s="7"/>
      <c r="N1063" s="7"/>
      <c r="O1063" s="7"/>
    </row>
    <row r="1064" spans="5:15" x14ac:dyDescent="0.25">
      <c r="E1064" s="7"/>
      <c r="F1064" s="7"/>
      <c r="G1064" s="7"/>
      <c r="H1064" s="7"/>
      <c r="I1064" s="7"/>
      <c r="J1064" s="7"/>
      <c r="K1064" s="7"/>
      <c r="L1064" s="7"/>
      <c r="M1064" s="7"/>
      <c r="N1064" s="7"/>
      <c r="O1064" s="7"/>
    </row>
    <row r="1065" spans="5:15" x14ac:dyDescent="0.25">
      <c r="E1065" s="7"/>
      <c r="F1065" s="7"/>
      <c r="G1065" s="7"/>
      <c r="H1065" s="7"/>
      <c r="I1065" s="7"/>
      <c r="J1065" s="7"/>
      <c r="K1065" s="7"/>
      <c r="L1065" s="7"/>
      <c r="M1065" s="7"/>
      <c r="N1065" s="7"/>
      <c r="O1065" s="7"/>
    </row>
    <row r="1066" spans="5:15" x14ac:dyDescent="0.25">
      <c r="E1066" s="7"/>
      <c r="F1066" s="7"/>
      <c r="G1066" s="7"/>
      <c r="H1066" s="7"/>
      <c r="I1066" s="7"/>
      <c r="J1066" s="7"/>
      <c r="K1066" s="7"/>
      <c r="L1066" s="7"/>
      <c r="M1066" s="7"/>
      <c r="N1066" s="7"/>
      <c r="O1066" s="7"/>
    </row>
    <row r="1067" spans="5:15" x14ac:dyDescent="0.25">
      <c r="E1067" s="7"/>
      <c r="F1067" s="7"/>
      <c r="G1067" s="7"/>
      <c r="H1067" s="7"/>
      <c r="I1067" s="7"/>
      <c r="J1067" s="7"/>
      <c r="K1067" s="7"/>
      <c r="L1067" s="7"/>
      <c r="M1067" s="7"/>
      <c r="N1067" s="7"/>
      <c r="O1067" s="7"/>
    </row>
    <row r="1068" spans="5:15" x14ac:dyDescent="0.25">
      <c r="E1068" s="7"/>
      <c r="F1068" s="7"/>
      <c r="G1068" s="7"/>
      <c r="H1068" s="7"/>
      <c r="I1068" s="7"/>
      <c r="J1068" s="7"/>
      <c r="K1068" s="7"/>
      <c r="L1068" s="7"/>
      <c r="M1068" s="7"/>
      <c r="N1068" s="7"/>
      <c r="O1068" s="7"/>
    </row>
    <row r="1069" spans="5:15" x14ac:dyDescent="0.25">
      <c r="E1069" s="7"/>
      <c r="F1069" s="7"/>
      <c r="G1069" s="7"/>
      <c r="H1069" s="7"/>
      <c r="I1069" s="7"/>
      <c r="J1069" s="7"/>
      <c r="K1069" s="7"/>
      <c r="L1069" s="7"/>
      <c r="M1069" s="7"/>
      <c r="N1069" s="7"/>
      <c r="O1069" s="7"/>
    </row>
    <row r="1070" spans="5:15" x14ac:dyDescent="0.25">
      <c r="E1070" s="7"/>
      <c r="F1070" s="7"/>
      <c r="G1070" s="7"/>
      <c r="H1070" s="7"/>
      <c r="I1070" s="7"/>
      <c r="J1070" s="7"/>
      <c r="K1070" s="7"/>
      <c r="L1070" s="7"/>
      <c r="M1070" s="7"/>
      <c r="N1070" s="7"/>
      <c r="O1070" s="7"/>
    </row>
    <row r="1071" spans="5:15" x14ac:dyDescent="0.25">
      <c r="E1071" s="7"/>
      <c r="F1071" s="7"/>
      <c r="G1071" s="7"/>
      <c r="H1071" s="7"/>
      <c r="I1071" s="7"/>
      <c r="J1071" s="7"/>
      <c r="K1071" s="7"/>
      <c r="L1071" s="7"/>
      <c r="M1071" s="7"/>
      <c r="N1071" s="7"/>
      <c r="O1071" s="7"/>
    </row>
    <row r="1072" spans="5:15" x14ac:dyDescent="0.25">
      <c r="E1072" s="7"/>
      <c r="F1072" s="7"/>
      <c r="G1072" s="7"/>
      <c r="H1072" s="7"/>
      <c r="I1072" s="7"/>
      <c r="J1072" s="7"/>
      <c r="K1072" s="7"/>
      <c r="L1072" s="7"/>
      <c r="M1072" s="7"/>
      <c r="N1072" s="7"/>
      <c r="O1072" s="7"/>
    </row>
    <row r="1073" spans="5:15" x14ac:dyDescent="0.25">
      <c r="E1073" s="7"/>
      <c r="F1073" s="7"/>
      <c r="G1073" s="7"/>
      <c r="H1073" s="7"/>
      <c r="I1073" s="7"/>
      <c r="J1073" s="7"/>
      <c r="K1073" s="7"/>
      <c r="L1073" s="7"/>
      <c r="M1073" s="7"/>
      <c r="N1073" s="7"/>
      <c r="O1073" s="7"/>
    </row>
    <row r="1074" spans="5:15" x14ac:dyDescent="0.25">
      <c r="E1074" s="7"/>
      <c r="F1074" s="7"/>
      <c r="G1074" s="7"/>
      <c r="H1074" s="7"/>
      <c r="I1074" s="7"/>
      <c r="J1074" s="7"/>
      <c r="K1074" s="7"/>
      <c r="L1074" s="7"/>
      <c r="M1074" s="7"/>
      <c r="N1074" s="7"/>
      <c r="O1074" s="7"/>
    </row>
    <row r="1075" spans="5:15" x14ac:dyDescent="0.25">
      <c r="E1075" s="7"/>
      <c r="F1075" s="7"/>
      <c r="G1075" s="7"/>
      <c r="H1075" s="7"/>
      <c r="I1075" s="7"/>
      <c r="J1075" s="7"/>
      <c r="K1075" s="7"/>
      <c r="L1075" s="7"/>
      <c r="M1075" s="7"/>
      <c r="N1075" s="7"/>
      <c r="O1075" s="7"/>
    </row>
    <row r="1076" spans="5:15" x14ac:dyDescent="0.25">
      <c r="E1076" s="7"/>
      <c r="F1076" s="7"/>
      <c r="G1076" s="7"/>
      <c r="H1076" s="7"/>
      <c r="I1076" s="7"/>
      <c r="J1076" s="7"/>
      <c r="K1076" s="7"/>
      <c r="L1076" s="7"/>
      <c r="M1076" s="7"/>
      <c r="N1076" s="7"/>
      <c r="O1076" s="7"/>
    </row>
    <row r="1077" spans="5:15" x14ac:dyDescent="0.25">
      <c r="E1077" s="7"/>
      <c r="F1077" s="7"/>
      <c r="G1077" s="7"/>
      <c r="H1077" s="7"/>
      <c r="I1077" s="7"/>
      <c r="J1077" s="7"/>
      <c r="K1077" s="7"/>
      <c r="L1077" s="7"/>
      <c r="M1077" s="7"/>
      <c r="N1077" s="7"/>
      <c r="O1077" s="7"/>
    </row>
    <row r="1078" spans="5:15" x14ac:dyDescent="0.25">
      <c r="E1078" s="7"/>
      <c r="F1078" s="7"/>
      <c r="G1078" s="7"/>
      <c r="H1078" s="7"/>
      <c r="I1078" s="7"/>
      <c r="J1078" s="7"/>
      <c r="K1078" s="7"/>
      <c r="L1078" s="7"/>
      <c r="M1078" s="7"/>
      <c r="N1078" s="7"/>
      <c r="O1078" s="7"/>
    </row>
    <row r="1079" spans="5:15" x14ac:dyDescent="0.25">
      <c r="E1079" s="7"/>
      <c r="F1079" s="7"/>
      <c r="G1079" s="7"/>
      <c r="H1079" s="7"/>
      <c r="I1079" s="7"/>
      <c r="J1079" s="7"/>
      <c r="K1079" s="7"/>
      <c r="L1079" s="7"/>
      <c r="M1079" s="7"/>
      <c r="N1079" s="7"/>
      <c r="O1079" s="7"/>
    </row>
    <row r="1080" spans="5:15" x14ac:dyDescent="0.25">
      <c r="E1080" s="7"/>
      <c r="F1080" s="7"/>
      <c r="G1080" s="7"/>
      <c r="H1080" s="7"/>
      <c r="I1080" s="7"/>
      <c r="J1080" s="7"/>
      <c r="K1080" s="7"/>
      <c r="L1080" s="7"/>
      <c r="M1080" s="7"/>
      <c r="N1080" s="7"/>
      <c r="O1080" s="7"/>
    </row>
    <row r="1081" spans="5:15" x14ac:dyDescent="0.25">
      <c r="E1081" s="7"/>
      <c r="F1081" s="7"/>
      <c r="G1081" s="7"/>
      <c r="H1081" s="7"/>
      <c r="I1081" s="7"/>
      <c r="J1081" s="7"/>
      <c r="K1081" s="7"/>
      <c r="L1081" s="7"/>
      <c r="M1081" s="7"/>
      <c r="N1081" s="7"/>
      <c r="O1081" s="7"/>
    </row>
    <row r="1082" spans="5:15" x14ac:dyDescent="0.25">
      <c r="E1082" s="7"/>
      <c r="F1082" s="7"/>
      <c r="G1082" s="7"/>
      <c r="H1082" s="7"/>
      <c r="I1082" s="7"/>
      <c r="J1082" s="7"/>
      <c r="K1082" s="7"/>
      <c r="L1082" s="7"/>
      <c r="M1082" s="7"/>
      <c r="N1082" s="7"/>
      <c r="O1082" s="7"/>
    </row>
    <row r="1083" spans="5:15" x14ac:dyDescent="0.25">
      <c r="E1083" s="7"/>
      <c r="F1083" s="7"/>
      <c r="G1083" s="7"/>
      <c r="H1083" s="7"/>
      <c r="I1083" s="7"/>
      <c r="J1083" s="7"/>
      <c r="K1083" s="7"/>
      <c r="L1083" s="7"/>
      <c r="M1083" s="7"/>
      <c r="N1083" s="7"/>
      <c r="O1083" s="7"/>
    </row>
    <row r="1084" spans="5:15" x14ac:dyDescent="0.25">
      <c r="E1084" s="7"/>
      <c r="F1084" s="7"/>
      <c r="G1084" s="7"/>
      <c r="H1084" s="7"/>
      <c r="I1084" s="7"/>
      <c r="J1084" s="7"/>
      <c r="K1084" s="7"/>
      <c r="L1084" s="7"/>
      <c r="M1084" s="7"/>
      <c r="N1084" s="7"/>
      <c r="O1084" s="7"/>
    </row>
    <row r="1085" spans="5:15" x14ac:dyDescent="0.25">
      <c r="E1085" s="7"/>
      <c r="F1085" s="7"/>
      <c r="G1085" s="7"/>
      <c r="H1085" s="7"/>
      <c r="I1085" s="7"/>
      <c r="J1085" s="7"/>
      <c r="K1085" s="7"/>
      <c r="L1085" s="7"/>
      <c r="M1085" s="7"/>
      <c r="N1085" s="7"/>
      <c r="O1085" s="7"/>
    </row>
    <row r="1086" spans="5:15" x14ac:dyDescent="0.25">
      <c r="E1086" s="7"/>
      <c r="F1086" s="7"/>
      <c r="G1086" s="7"/>
      <c r="H1086" s="7"/>
      <c r="I1086" s="7"/>
      <c r="J1086" s="7"/>
      <c r="K1086" s="7"/>
      <c r="L1086" s="7"/>
      <c r="M1086" s="7"/>
      <c r="N1086" s="7"/>
      <c r="O1086" s="7"/>
    </row>
    <row r="1087" spans="5:15" x14ac:dyDescent="0.25">
      <c r="E1087" s="7"/>
      <c r="F1087" s="7"/>
      <c r="G1087" s="7"/>
      <c r="H1087" s="7"/>
      <c r="I1087" s="7"/>
      <c r="J1087" s="7"/>
      <c r="K1087" s="7"/>
      <c r="L1087" s="7"/>
      <c r="M1087" s="7"/>
      <c r="N1087" s="7"/>
      <c r="O1087" s="7"/>
    </row>
    <row r="1088" spans="5:15" x14ac:dyDescent="0.25">
      <c r="E1088" s="7"/>
      <c r="F1088" s="7"/>
      <c r="G1088" s="7"/>
      <c r="H1088" s="7"/>
      <c r="I1088" s="7"/>
      <c r="J1088" s="7"/>
      <c r="K1088" s="7"/>
      <c r="L1088" s="7"/>
      <c r="M1088" s="7"/>
      <c r="N1088" s="7"/>
      <c r="O1088" s="7"/>
    </row>
    <row r="1089" spans="5:15" x14ac:dyDescent="0.25">
      <c r="E1089" s="7"/>
      <c r="F1089" s="7"/>
      <c r="G1089" s="7"/>
      <c r="H1089" s="7"/>
      <c r="I1089" s="7"/>
      <c r="J1089" s="7"/>
      <c r="K1089" s="7"/>
      <c r="L1089" s="7"/>
      <c r="M1089" s="7"/>
      <c r="N1089" s="7"/>
      <c r="O1089" s="7"/>
    </row>
    <row r="1090" spans="5:15" x14ac:dyDescent="0.25">
      <c r="E1090" s="7"/>
      <c r="F1090" s="7"/>
      <c r="G1090" s="7"/>
      <c r="H1090" s="7"/>
      <c r="I1090" s="7"/>
      <c r="J1090" s="7"/>
      <c r="K1090" s="7"/>
      <c r="L1090" s="7"/>
      <c r="M1090" s="7"/>
      <c r="N1090" s="7"/>
      <c r="O1090" s="7"/>
    </row>
    <row r="1091" spans="5:15" x14ac:dyDescent="0.25">
      <c r="E1091" s="7"/>
      <c r="F1091" s="7"/>
      <c r="G1091" s="7"/>
      <c r="H1091" s="7"/>
      <c r="I1091" s="7"/>
      <c r="J1091" s="7"/>
      <c r="K1091" s="7"/>
      <c r="L1091" s="7"/>
      <c r="M1091" s="7"/>
      <c r="N1091" s="7"/>
      <c r="O1091" s="7"/>
    </row>
    <row r="1092" spans="5:15" x14ac:dyDescent="0.25">
      <c r="E1092" s="7"/>
      <c r="F1092" s="7"/>
      <c r="G1092" s="7"/>
      <c r="H1092" s="7"/>
      <c r="I1092" s="7"/>
      <c r="J1092" s="7"/>
      <c r="K1092" s="7"/>
      <c r="L1092" s="7"/>
      <c r="M1092" s="7"/>
      <c r="N1092" s="7"/>
      <c r="O1092" s="7"/>
    </row>
    <row r="1093" spans="5:15" x14ac:dyDescent="0.25">
      <c r="E1093" s="7"/>
      <c r="F1093" s="7"/>
      <c r="G1093" s="7"/>
      <c r="H1093" s="7"/>
      <c r="I1093" s="7"/>
      <c r="J1093" s="7"/>
      <c r="K1093" s="7"/>
      <c r="L1093" s="7"/>
      <c r="M1093" s="7"/>
      <c r="N1093" s="7"/>
      <c r="O1093" s="7"/>
    </row>
    <row r="1094" spans="5:15" x14ac:dyDescent="0.25">
      <c r="E1094" s="7"/>
      <c r="F1094" s="7"/>
      <c r="G1094" s="7"/>
      <c r="H1094" s="7"/>
      <c r="I1094" s="7"/>
      <c r="J1094" s="7"/>
      <c r="K1094" s="7"/>
      <c r="L1094" s="7"/>
      <c r="M1094" s="7"/>
      <c r="N1094" s="7"/>
      <c r="O1094" s="7"/>
    </row>
    <row r="1095" spans="5:15" x14ac:dyDescent="0.25">
      <c r="E1095" s="7"/>
      <c r="F1095" s="7"/>
      <c r="G1095" s="7"/>
      <c r="H1095" s="7"/>
      <c r="I1095" s="7"/>
      <c r="J1095" s="7"/>
      <c r="K1095" s="7"/>
      <c r="L1095" s="7"/>
      <c r="M1095" s="7"/>
      <c r="N1095" s="7"/>
      <c r="O1095" s="7"/>
    </row>
    <row r="1096" spans="5:15" x14ac:dyDescent="0.25">
      <c r="E1096" s="7"/>
      <c r="F1096" s="7"/>
      <c r="G1096" s="7"/>
      <c r="H1096" s="7"/>
      <c r="I1096" s="7"/>
      <c r="J1096" s="7"/>
      <c r="K1096" s="7"/>
      <c r="L1096" s="7"/>
      <c r="M1096" s="7"/>
      <c r="N1096" s="7"/>
      <c r="O1096" s="7"/>
    </row>
    <row r="1097" spans="5:15" x14ac:dyDescent="0.25">
      <c r="E1097" s="7"/>
      <c r="F1097" s="7"/>
      <c r="G1097" s="7"/>
      <c r="H1097" s="7"/>
      <c r="I1097" s="7"/>
      <c r="J1097" s="7"/>
      <c r="K1097" s="7"/>
      <c r="L1097" s="7"/>
      <c r="M1097" s="7"/>
      <c r="N1097" s="7"/>
      <c r="O1097" s="7"/>
    </row>
    <row r="1098" spans="5:15" x14ac:dyDescent="0.25">
      <c r="E1098" s="7"/>
      <c r="F1098" s="7"/>
      <c r="G1098" s="7"/>
      <c r="H1098" s="7"/>
      <c r="I1098" s="7"/>
      <c r="J1098" s="7"/>
      <c r="K1098" s="7"/>
      <c r="L1098" s="7"/>
      <c r="M1098" s="7"/>
      <c r="N1098" s="7"/>
      <c r="O1098" s="7"/>
    </row>
    <row r="1099" spans="5:15" x14ac:dyDescent="0.25">
      <c r="E1099" s="7"/>
      <c r="F1099" s="7"/>
      <c r="G1099" s="7"/>
      <c r="H1099" s="7"/>
      <c r="I1099" s="7"/>
      <c r="J1099" s="7"/>
      <c r="K1099" s="7"/>
      <c r="L1099" s="7"/>
      <c r="M1099" s="7"/>
      <c r="N1099" s="7"/>
      <c r="O1099" s="7"/>
    </row>
    <row r="1100" spans="5:15" x14ac:dyDescent="0.25">
      <c r="E1100" s="7"/>
      <c r="F1100" s="7"/>
      <c r="G1100" s="7"/>
      <c r="H1100" s="7"/>
      <c r="I1100" s="7"/>
      <c r="J1100" s="7"/>
      <c r="K1100" s="7"/>
      <c r="L1100" s="7"/>
      <c r="M1100" s="7"/>
      <c r="N1100" s="7"/>
      <c r="O1100" s="7"/>
    </row>
    <row r="1101" spans="5:15" x14ac:dyDescent="0.25">
      <c r="E1101" s="7"/>
      <c r="F1101" s="7"/>
      <c r="G1101" s="7"/>
      <c r="H1101" s="7"/>
      <c r="I1101" s="7"/>
      <c r="J1101" s="7"/>
      <c r="K1101" s="7"/>
      <c r="L1101" s="7"/>
      <c r="M1101" s="7"/>
      <c r="N1101" s="7"/>
      <c r="O1101" s="7"/>
    </row>
    <row r="1102" spans="5:15" x14ac:dyDescent="0.25">
      <c r="E1102" s="7"/>
      <c r="F1102" s="7"/>
      <c r="G1102" s="7"/>
      <c r="H1102" s="7"/>
      <c r="I1102" s="7"/>
      <c r="J1102" s="7"/>
      <c r="K1102" s="7"/>
      <c r="L1102" s="7"/>
      <c r="M1102" s="7"/>
      <c r="N1102" s="7"/>
      <c r="O1102" s="7"/>
    </row>
    <row r="1103" spans="5:15" x14ac:dyDescent="0.25">
      <c r="E1103" s="7"/>
      <c r="F1103" s="7"/>
      <c r="G1103" s="7"/>
      <c r="H1103" s="7"/>
      <c r="I1103" s="7"/>
      <c r="J1103" s="7"/>
      <c r="K1103" s="7"/>
      <c r="L1103" s="7"/>
      <c r="M1103" s="7"/>
      <c r="N1103" s="7"/>
      <c r="O1103" s="7"/>
    </row>
    <row r="1104" spans="5:15" x14ac:dyDescent="0.25">
      <c r="E1104" s="7"/>
      <c r="F1104" s="7"/>
      <c r="G1104" s="7"/>
      <c r="H1104" s="7"/>
      <c r="I1104" s="7"/>
      <c r="J1104" s="7"/>
      <c r="K1104" s="7"/>
      <c r="L1104" s="7"/>
      <c r="M1104" s="7"/>
      <c r="N1104" s="7"/>
      <c r="O1104" s="7"/>
    </row>
    <row r="1105" spans="5:15" x14ac:dyDescent="0.25">
      <c r="E1105" s="7"/>
      <c r="F1105" s="7"/>
      <c r="G1105" s="7"/>
      <c r="H1105" s="7"/>
      <c r="I1105" s="7"/>
      <c r="J1105" s="7"/>
      <c r="K1105" s="7"/>
      <c r="L1105" s="7"/>
      <c r="M1105" s="7"/>
      <c r="N1105" s="7"/>
      <c r="O1105" s="7"/>
    </row>
    <row r="1106" spans="5:15" x14ac:dyDescent="0.25">
      <c r="E1106" s="7"/>
      <c r="F1106" s="7"/>
      <c r="G1106" s="7"/>
      <c r="H1106" s="7"/>
      <c r="I1106" s="7"/>
      <c r="J1106" s="7"/>
      <c r="K1106" s="7"/>
      <c r="L1106" s="7"/>
      <c r="M1106" s="7"/>
      <c r="N1106" s="7"/>
      <c r="O1106" s="7"/>
    </row>
    <row r="1107" spans="5:15" x14ac:dyDescent="0.25">
      <c r="E1107" s="7"/>
      <c r="F1107" s="7"/>
      <c r="G1107" s="7"/>
      <c r="H1107" s="7"/>
      <c r="I1107" s="7"/>
      <c r="J1107" s="7"/>
      <c r="K1107" s="7"/>
      <c r="L1107" s="7"/>
      <c r="M1107" s="7"/>
      <c r="N1107" s="7"/>
      <c r="O1107" s="7"/>
    </row>
    <row r="1108" spans="5:15" x14ac:dyDescent="0.25">
      <c r="E1108" s="7"/>
      <c r="F1108" s="7"/>
      <c r="G1108" s="7"/>
      <c r="H1108" s="7"/>
      <c r="I1108" s="7"/>
      <c r="J1108" s="7"/>
      <c r="K1108" s="7"/>
      <c r="L1108" s="7"/>
      <c r="M1108" s="7"/>
      <c r="N1108" s="7"/>
      <c r="O1108" s="7"/>
    </row>
    <row r="1109" spans="5:15" x14ac:dyDescent="0.25">
      <c r="E1109" s="7"/>
      <c r="F1109" s="7"/>
      <c r="G1109" s="7"/>
      <c r="H1109" s="7"/>
      <c r="I1109" s="7"/>
      <c r="J1109" s="7"/>
      <c r="K1109" s="7"/>
      <c r="L1109" s="7"/>
      <c r="M1109" s="7"/>
      <c r="N1109" s="7"/>
      <c r="O1109" s="7"/>
    </row>
    <row r="1110" spans="5:15" x14ac:dyDescent="0.25">
      <c r="E1110" s="7"/>
      <c r="F1110" s="7"/>
      <c r="G1110" s="7"/>
      <c r="H1110" s="7"/>
      <c r="I1110" s="7"/>
      <c r="J1110" s="7"/>
      <c r="K1110" s="7"/>
      <c r="L1110" s="7"/>
      <c r="M1110" s="7"/>
      <c r="N1110" s="7"/>
      <c r="O1110" s="7"/>
    </row>
    <row r="1111" spans="5:15" x14ac:dyDescent="0.25">
      <c r="E1111" s="7"/>
      <c r="F1111" s="7"/>
      <c r="G1111" s="7"/>
      <c r="H1111" s="7"/>
      <c r="I1111" s="7"/>
      <c r="J1111" s="7"/>
      <c r="K1111" s="7"/>
      <c r="L1111" s="7"/>
      <c r="M1111" s="7"/>
      <c r="N1111" s="7"/>
      <c r="O1111" s="7"/>
    </row>
    <row r="1112" spans="5:15" x14ac:dyDescent="0.25">
      <c r="E1112" s="7"/>
      <c r="F1112" s="7"/>
      <c r="G1112" s="7"/>
      <c r="H1112" s="7"/>
      <c r="I1112" s="7"/>
      <c r="J1112" s="7"/>
      <c r="K1112" s="7"/>
      <c r="L1112" s="7"/>
      <c r="M1112" s="7"/>
      <c r="N1112" s="7"/>
      <c r="O1112" s="7"/>
    </row>
    <row r="1113" spans="5:15" x14ac:dyDescent="0.25">
      <c r="E1113" s="7"/>
      <c r="F1113" s="7"/>
      <c r="G1113" s="7"/>
      <c r="H1113" s="7"/>
      <c r="I1113" s="7"/>
      <c r="J1113" s="7"/>
      <c r="K1113" s="7"/>
      <c r="L1113" s="7"/>
      <c r="M1113" s="7"/>
      <c r="N1113" s="7"/>
      <c r="O1113" s="7"/>
    </row>
    <row r="1114" spans="5:15" x14ac:dyDescent="0.25">
      <c r="E1114" s="7"/>
      <c r="F1114" s="7"/>
      <c r="G1114" s="7"/>
      <c r="H1114" s="7"/>
      <c r="I1114" s="7"/>
      <c r="J1114" s="7"/>
      <c r="K1114" s="7"/>
      <c r="L1114" s="7"/>
      <c r="M1114" s="7"/>
      <c r="N1114" s="7"/>
      <c r="O1114" s="7"/>
    </row>
    <row r="1115" spans="5:15" x14ac:dyDescent="0.25">
      <c r="E1115" s="7"/>
      <c r="F1115" s="7"/>
      <c r="G1115" s="7"/>
      <c r="H1115" s="7"/>
      <c r="I1115" s="7"/>
      <c r="J1115" s="7"/>
      <c r="K1115" s="7"/>
      <c r="L1115" s="7"/>
      <c r="M1115" s="7"/>
      <c r="N1115" s="7"/>
      <c r="O1115" s="7"/>
    </row>
    <row r="1116" spans="5:15" x14ac:dyDescent="0.25">
      <c r="E1116" s="7"/>
      <c r="F1116" s="7"/>
      <c r="G1116" s="7"/>
      <c r="H1116" s="7"/>
      <c r="I1116" s="7"/>
      <c r="J1116" s="7"/>
      <c r="K1116" s="7"/>
      <c r="L1116" s="7"/>
      <c r="M1116" s="7"/>
      <c r="N1116" s="7"/>
      <c r="O1116" s="7"/>
    </row>
    <row r="1117" spans="5:15" x14ac:dyDescent="0.25">
      <c r="E1117" s="7"/>
      <c r="F1117" s="7"/>
      <c r="G1117" s="7"/>
      <c r="H1117" s="7"/>
      <c r="I1117" s="7"/>
      <c r="J1117" s="7"/>
      <c r="K1117" s="7"/>
      <c r="L1117" s="7"/>
      <c r="M1117" s="7"/>
      <c r="N1117" s="7"/>
      <c r="O1117" s="7"/>
    </row>
    <row r="1118" spans="5:15" x14ac:dyDescent="0.25">
      <c r="E1118" s="7"/>
      <c r="F1118" s="7"/>
      <c r="G1118" s="7"/>
      <c r="H1118" s="7"/>
      <c r="I1118" s="7"/>
      <c r="J1118" s="7"/>
      <c r="K1118" s="7"/>
      <c r="L1118" s="7"/>
      <c r="M1118" s="7"/>
      <c r="N1118" s="7"/>
      <c r="O1118" s="7"/>
    </row>
    <row r="1119" spans="5:15" x14ac:dyDescent="0.25">
      <c r="E1119" s="7"/>
      <c r="F1119" s="7"/>
      <c r="G1119" s="7"/>
      <c r="H1119" s="7"/>
      <c r="I1119" s="7"/>
      <c r="J1119" s="7"/>
      <c r="K1119" s="7"/>
      <c r="L1119" s="7"/>
      <c r="M1119" s="7"/>
      <c r="N1119" s="7"/>
      <c r="O1119" s="7"/>
    </row>
    <row r="1120" spans="5:15" x14ac:dyDescent="0.25">
      <c r="E1120" s="7"/>
      <c r="F1120" s="7"/>
      <c r="G1120" s="7"/>
      <c r="H1120" s="7"/>
      <c r="I1120" s="7"/>
      <c r="J1120" s="7"/>
      <c r="K1120" s="7"/>
      <c r="L1120" s="7"/>
      <c r="M1120" s="7"/>
      <c r="N1120" s="7"/>
      <c r="O1120" s="7"/>
    </row>
    <row r="1121" spans="5:15" x14ac:dyDescent="0.25">
      <c r="E1121" s="7"/>
      <c r="F1121" s="7"/>
      <c r="G1121" s="7"/>
      <c r="H1121" s="7"/>
      <c r="I1121" s="7"/>
      <c r="J1121" s="7"/>
      <c r="K1121" s="7"/>
      <c r="L1121" s="7"/>
      <c r="M1121" s="7"/>
      <c r="N1121" s="7"/>
      <c r="O1121" s="7"/>
    </row>
    <row r="1122" spans="5:15" x14ac:dyDescent="0.25">
      <c r="E1122" s="7"/>
      <c r="F1122" s="7"/>
      <c r="G1122" s="7"/>
      <c r="H1122" s="7"/>
      <c r="I1122" s="7"/>
      <c r="J1122" s="7"/>
      <c r="K1122" s="7"/>
      <c r="L1122" s="7"/>
      <c r="M1122" s="7"/>
      <c r="N1122" s="7"/>
      <c r="O1122" s="7"/>
    </row>
    <row r="1123" spans="5:15" x14ac:dyDescent="0.25">
      <c r="E1123" s="7"/>
      <c r="F1123" s="7"/>
      <c r="G1123" s="7"/>
      <c r="H1123" s="7"/>
      <c r="I1123" s="7"/>
      <c r="J1123" s="7"/>
      <c r="K1123" s="7"/>
      <c r="L1123" s="7"/>
      <c r="M1123" s="7"/>
      <c r="N1123" s="7"/>
      <c r="O1123" s="7"/>
    </row>
    <row r="1124" spans="5:15" x14ac:dyDescent="0.25">
      <c r="E1124" s="7"/>
      <c r="F1124" s="7"/>
      <c r="G1124" s="7"/>
      <c r="H1124" s="7"/>
      <c r="I1124" s="7"/>
      <c r="J1124" s="7"/>
      <c r="K1124" s="7"/>
      <c r="L1124" s="7"/>
      <c r="M1124" s="7"/>
      <c r="N1124" s="7"/>
      <c r="O1124" s="7"/>
    </row>
    <row r="1125" spans="5:15" x14ac:dyDescent="0.25">
      <c r="E1125" s="7"/>
      <c r="F1125" s="7"/>
      <c r="G1125" s="7"/>
      <c r="H1125" s="7"/>
      <c r="I1125" s="7"/>
      <c r="J1125" s="7"/>
      <c r="K1125" s="7"/>
      <c r="L1125" s="7"/>
      <c r="M1125" s="7"/>
      <c r="N1125" s="7"/>
      <c r="O1125" s="7"/>
    </row>
    <row r="1126" spans="5:15" x14ac:dyDescent="0.25">
      <c r="E1126" s="7"/>
      <c r="F1126" s="7"/>
      <c r="G1126" s="7"/>
      <c r="H1126" s="7"/>
      <c r="I1126" s="7"/>
      <c r="J1126" s="7"/>
      <c r="K1126" s="7"/>
      <c r="L1126" s="7"/>
      <c r="M1126" s="7"/>
      <c r="N1126" s="7"/>
      <c r="O1126" s="7"/>
    </row>
    <row r="1127" spans="5:15" x14ac:dyDescent="0.25">
      <c r="E1127" s="7"/>
      <c r="F1127" s="7"/>
      <c r="G1127" s="7"/>
      <c r="H1127" s="7"/>
      <c r="I1127" s="7"/>
      <c r="J1127" s="7"/>
      <c r="K1127" s="7"/>
      <c r="L1127" s="7"/>
      <c r="M1127" s="7"/>
      <c r="N1127" s="7"/>
      <c r="O1127" s="7"/>
    </row>
    <row r="1128" spans="5:15" x14ac:dyDescent="0.25">
      <c r="E1128" s="7"/>
      <c r="F1128" s="7"/>
      <c r="G1128" s="7"/>
      <c r="H1128" s="7"/>
      <c r="I1128" s="7"/>
      <c r="J1128" s="7"/>
      <c r="K1128" s="7"/>
      <c r="L1128" s="7"/>
      <c r="M1128" s="7"/>
      <c r="N1128" s="7"/>
      <c r="O1128" s="7"/>
    </row>
    <row r="1129" spans="5:15" x14ac:dyDescent="0.25">
      <c r="E1129" s="7"/>
      <c r="F1129" s="7"/>
      <c r="G1129" s="7"/>
      <c r="H1129" s="7"/>
      <c r="I1129" s="7"/>
      <c r="J1129" s="7"/>
      <c r="K1129" s="7"/>
      <c r="L1129" s="7"/>
      <c r="M1129" s="7"/>
      <c r="N1129" s="7"/>
      <c r="O1129" s="7"/>
    </row>
    <row r="1130" spans="5:15" x14ac:dyDescent="0.25">
      <c r="E1130" s="7"/>
      <c r="F1130" s="7"/>
      <c r="G1130" s="7"/>
      <c r="H1130" s="7"/>
      <c r="I1130" s="7"/>
      <c r="J1130" s="7"/>
      <c r="K1130" s="7"/>
      <c r="L1130" s="7"/>
      <c r="M1130" s="7"/>
      <c r="N1130" s="7"/>
      <c r="O1130" s="7"/>
    </row>
    <row r="1131" spans="5:15" x14ac:dyDescent="0.25">
      <c r="E1131" s="7"/>
      <c r="F1131" s="7"/>
      <c r="G1131" s="7"/>
      <c r="H1131" s="7"/>
      <c r="I1131" s="7"/>
      <c r="J1131" s="7"/>
      <c r="K1131" s="7"/>
      <c r="L1131" s="7"/>
      <c r="M1131" s="7"/>
      <c r="N1131" s="7"/>
      <c r="O1131" s="7"/>
    </row>
    <row r="1132" spans="5:15" x14ac:dyDescent="0.25">
      <c r="E1132" s="7"/>
      <c r="F1132" s="7"/>
      <c r="G1132" s="7"/>
      <c r="H1132" s="7"/>
      <c r="I1132" s="7"/>
      <c r="J1132" s="7"/>
      <c r="K1132" s="7"/>
      <c r="L1132" s="7"/>
      <c r="M1132" s="7"/>
      <c r="N1132" s="7"/>
      <c r="O1132" s="7"/>
    </row>
    <row r="1133" spans="5:15" x14ac:dyDescent="0.25">
      <c r="E1133" s="7"/>
      <c r="F1133" s="7"/>
      <c r="G1133" s="7"/>
      <c r="H1133" s="7"/>
      <c r="I1133" s="7"/>
      <c r="J1133" s="7"/>
      <c r="K1133" s="7"/>
      <c r="L1133" s="7"/>
      <c r="M1133" s="7"/>
      <c r="N1133" s="7"/>
      <c r="O1133" s="7"/>
    </row>
    <row r="1134" spans="5:15" x14ac:dyDescent="0.25">
      <c r="E1134" s="7"/>
      <c r="F1134" s="7"/>
      <c r="G1134" s="7"/>
      <c r="H1134" s="7"/>
      <c r="I1134" s="7"/>
      <c r="J1134" s="7"/>
      <c r="K1134" s="7"/>
      <c r="L1134" s="7"/>
      <c r="M1134" s="7"/>
      <c r="N1134" s="7"/>
      <c r="O1134" s="7"/>
    </row>
    <row r="1135" spans="5:15" x14ac:dyDescent="0.25">
      <c r="E1135" s="7"/>
      <c r="F1135" s="7"/>
      <c r="G1135" s="7"/>
      <c r="H1135" s="7"/>
      <c r="I1135" s="7"/>
      <c r="J1135" s="7"/>
      <c r="K1135" s="7"/>
      <c r="L1135" s="7"/>
      <c r="M1135" s="7"/>
      <c r="N1135" s="7"/>
      <c r="O1135" s="7"/>
    </row>
    <row r="1136" spans="5:15" x14ac:dyDescent="0.25">
      <c r="E1136" s="7"/>
      <c r="F1136" s="7"/>
      <c r="G1136" s="7"/>
      <c r="H1136" s="7"/>
      <c r="I1136" s="7"/>
      <c r="J1136" s="7"/>
      <c r="K1136" s="7"/>
      <c r="L1136" s="7"/>
      <c r="M1136" s="7"/>
      <c r="N1136" s="7"/>
      <c r="O1136" s="7"/>
    </row>
    <row r="1137" spans="5:15" x14ac:dyDescent="0.25">
      <c r="E1137" s="7"/>
      <c r="F1137" s="7"/>
      <c r="G1137" s="7"/>
      <c r="H1137" s="7"/>
      <c r="I1137" s="7"/>
      <c r="J1137" s="7"/>
      <c r="K1137" s="7"/>
      <c r="L1137" s="7"/>
      <c r="M1137" s="7"/>
      <c r="N1137" s="7"/>
      <c r="O1137" s="7"/>
    </row>
    <row r="1138" spans="5:15" x14ac:dyDescent="0.25">
      <c r="E1138" s="7"/>
      <c r="F1138" s="7"/>
      <c r="G1138" s="7"/>
      <c r="H1138" s="7"/>
      <c r="I1138" s="7"/>
      <c r="J1138" s="7"/>
      <c r="K1138" s="7"/>
      <c r="L1138" s="7"/>
      <c r="M1138" s="7"/>
      <c r="N1138" s="7"/>
      <c r="O1138" s="7"/>
    </row>
    <row r="1139" spans="5:15" x14ac:dyDescent="0.25">
      <c r="E1139" s="7"/>
      <c r="F1139" s="7"/>
      <c r="G1139" s="7"/>
      <c r="H1139" s="7"/>
      <c r="I1139" s="7"/>
      <c r="J1139" s="7"/>
      <c r="K1139" s="7"/>
      <c r="L1139" s="7"/>
      <c r="M1139" s="7"/>
      <c r="N1139" s="7"/>
      <c r="O1139" s="7"/>
    </row>
    <row r="1140" spans="5:15" x14ac:dyDescent="0.25">
      <c r="E1140" s="7"/>
      <c r="F1140" s="7"/>
      <c r="G1140" s="7"/>
      <c r="H1140" s="7"/>
      <c r="I1140" s="7"/>
      <c r="J1140" s="7"/>
      <c r="K1140" s="7"/>
      <c r="L1140" s="7"/>
      <c r="M1140" s="7"/>
      <c r="N1140" s="7"/>
      <c r="O1140" s="7"/>
    </row>
    <row r="1141" spans="5:15" x14ac:dyDescent="0.25">
      <c r="E1141" s="7"/>
      <c r="F1141" s="7"/>
      <c r="G1141" s="7"/>
      <c r="H1141" s="7"/>
      <c r="I1141" s="7"/>
      <c r="J1141" s="7"/>
      <c r="K1141" s="7"/>
      <c r="L1141" s="7"/>
      <c r="M1141" s="7"/>
      <c r="N1141" s="7"/>
      <c r="O1141" s="7"/>
    </row>
    <row r="1142" spans="5:15" x14ac:dyDescent="0.25">
      <c r="E1142" s="7"/>
      <c r="F1142" s="7"/>
      <c r="G1142" s="7"/>
      <c r="H1142" s="7"/>
      <c r="I1142" s="7"/>
      <c r="J1142" s="7"/>
      <c r="K1142" s="7"/>
      <c r="L1142" s="7"/>
      <c r="M1142" s="7"/>
      <c r="N1142" s="7"/>
      <c r="O1142" s="7"/>
    </row>
    <row r="1143" spans="5:15" x14ac:dyDescent="0.25">
      <c r="E1143" s="7"/>
      <c r="F1143" s="7"/>
      <c r="G1143" s="7"/>
      <c r="H1143" s="7"/>
      <c r="I1143" s="7"/>
      <c r="J1143" s="7"/>
      <c r="K1143" s="7"/>
      <c r="L1143" s="7"/>
      <c r="M1143" s="7"/>
      <c r="N1143" s="7"/>
      <c r="O1143" s="7"/>
    </row>
    <row r="1144" spans="5:15" x14ac:dyDescent="0.25">
      <c r="E1144" s="7"/>
      <c r="F1144" s="7"/>
      <c r="G1144" s="7"/>
      <c r="H1144" s="7"/>
      <c r="I1144" s="7"/>
      <c r="J1144" s="7"/>
      <c r="K1144" s="7"/>
      <c r="L1144" s="7"/>
      <c r="M1144" s="7"/>
      <c r="N1144" s="7"/>
      <c r="O1144" s="7"/>
    </row>
    <row r="1145" spans="5:15" x14ac:dyDescent="0.25">
      <c r="E1145" s="7"/>
      <c r="F1145" s="7"/>
      <c r="G1145" s="7"/>
      <c r="H1145" s="7"/>
      <c r="I1145" s="7"/>
      <c r="J1145" s="7"/>
      <c r="K1145" s="7"/>
      <c r="L1145" s="7"/>
      <c r="M1145" s="7"/>
      <c r="N1145" s="7"/>
      <c r="O1145" s="7"/>
    </row>
    <row r="1146" spans="5:15" x14ac:dyDescent="0.25">
      <c r="E1146" s="7"/>
      <c r="F1146" s="7"/>
      <c r="G1146" s="7"/>
      <c r="H1146" s="7"/>
      <c r="I1146" s="7"/>
      <c r="J1146" s="7"/>
      <c r="K1146" s="7"/>
      <c r="L1146" s="7"/>
      <c r="M1146" s="7"/>
      <c r="N1146" s="7"/>
      <c r="O1146" s="7"/>
    </row>
    <row r="1147" spans="5:15" x14ac:dyDescent="0.25">
      <c r="E1147" s="7"/>
      <c r="F1147" s="7"/>
      <c r="G1147" s="7"/>
      <c r="H1147" s="7"/>
      <c r="I1147" s="7"/>
      <c r="J1147" s="7"/>
      <c r="K1147" s="7"/>
      <c r="L1147" s="7"/>
      <c r="M1147" s="7"/>
      <c r="N1147" s="7"/>
      <c r="O1147" s="7"/>
    </row>
    <row r="1148" spans="5:15" x14ac:dyDescent="0.25">
      <c r="E1148" s="7"/>
      <c r="F1148" s="7"/>
      <c r="G1148" s="7"/>
      <c r="H1148" s="7"/>
      <c r="I1148" s="7"/>
      <c r="J1148" s="7"/>
      <c r="K1148" s="7"/>
      <c r="L1148" s="7"/>
      <c r="M1148" s="7"/>
      <c r="N1148" s="7"/>
      <c r="O1148" s="7"/>
    </row>
    <row r="1149" spans="5:15" x14ac:dyDescent="0.25">
      <c r="E1149" s="7"/>
      <c r="F1149" s="7"/>
      <c r="G1149" s="7"/>
      <c r="H1149" s="7"/>
      <c r="I1149" s="7"/>
      <c r="J1149" s="7"/>
      <c r="K1149" s="7"/>
      <c r="L1149" s="7"/>
      <c r="M1149" s="7"/>
      <c r="N1149" s="7"/>
      <c r="O1149" s="7"/>
    </row>
    <row r="1150" spans="5:15" x14ac:dyDescent="0.25">
      <c r="E1150" s="7"/>
      <c r="F1150" s="7"/>
      <c r="G1150" s="7"/>
      <c r="H1150" s="7"/>
      <c r="I1150" s="7"/>
      <c r="J1150" s="7"/>
      <c r="K1150" s="7"/>
      <c r="L1150" s="7"/>
      <c r="M1150" s="7"/>
      <c r="N1150" s="7"/>
      <c r="O1150" s="7"/>
    </row>
    <row r="1151" spans="5:15" x14ac:dyDescent="0.25">
      <c r="E1151" s="7"/>
      <c r="F1151" s="7"/>
      <c r="G1151" s="7"/>
      <c r="H1151" s="7"/>
      <c r="I1151" s="7"/>
      <c r="J1151" s="7"/>
      <c r="K1151" s="7"/>
      <c r="L1151" s="7"/>
      <c r="M1151" s="7"/>
      <c r="N1151" s="7"/>
      <c r="O1151" s="7"/>
    </row>
    <row r="1152" spans="5:15" x14ac:dyDescent="0.25">
      <c r="E1152" s="7"/>
      <c r="F1152" s="7"/>
      <c r="G1152" s="7"/>
      <c r="H1152" s="7"/>
      <c r="I1152" s="7"/>
      <c r="J1152" s="7"/>
      <c r="K1152" s="7"/>
      <c r="L1152" s="7"/>
      <c r="M1152" s="7"/>
      <c r="N1152" s="7"/>
      <c r="O1152" s="7"/>
    </row>
    <row r="1153" spans="5:15" x14ac:dyDescent="0.25">
      <c r="E1153" s="7"/>
      <c r="F1153" s="7"/>
      <c r="G1153" s="7"/>
      <c r="H1153" s="7"/>
      <c r="I1153" s="7"/>
      <c r="J1153" s="7"/>
      <c r="K1153" s="7"/>
      <c r="L1153" s="7"/>
      <c r="M1153" s="7"/>
      <c r="N1153" s="7"/>
      <c r="O1153" s="7"/>
    </row>
    <row r="1154" spans="5:15" x14ac:dyDescent="0.25">
      <c r="E1154" s="7"/>
      <c r="F1154" s="7"/>
      <c r="G1154" s="7"/>
      <c r="H1154" s="7"/>
      <c r="I1154" s="7"/>
      <c r="J1154" s="7"/>
      <c r="K1154" s="7"/>
      <c r="L1154" s="7"/>
      <c r="M1154" s="7"/>
      <c r="N1154" s="7"/>
      <c r="O1154" s="7"/>
    </row>
    <row r="1155" spans="5:15" x14ac:dyDescent="0.25">
      <c r="E1155" s="7"/>
      <c r="F1155" s="7"/>
      <c r="G1155" s="7"/>
      <c r="H1155" s="7"/>
      <c r="I1155" s="7"/>
      <c r="J1155" s="7"/>
      <c r="K1155" s="7"/>
      <c r="L1155" s="7"/>
      <c r="M1155" s="7"/>
      <c r="N1155" s="7"/>
      <c r="O1155" s="7"/>
    </row>
    <row r="1156" spans="5:15" x14ac:dyDescent="0.25">
      <c r="E1156" s="7"/>
      <c r="F1156" s="7"/>
      <c r="G1156" s="7"/>
      <c r="H1156" s="7"/>
      <c r="I1156" s="7"/>
      <c r="J1156" s="7"/>
      <c r="K1156" s="7"/>
      <c r="L1156" s="7"/>
      <c r="M1156" s="7"/>
      <c r="N1156" s="7"/>
      <c r="O1156" s="7"/>
    </row>
    <row r="1157" spans="5:15" x14ac:dyDescent="0.25">
      <c r="E1157" s="7"/>
      <c r="F1157" s="7"/>
      <c r="G1157" s="7"/>
      <c r="H1157" s="7"/>
      <c r="I1157" s="7"/>
      <c r="J1157" s="7"/>
      <c r="K1157" s="7"/>
      <c r="L1157" s="7"/>
      <c r="M1157" s="7"/>
      <c r="N1157" s="7"/>
      <c r="O1157" s="7"/>
    </row>
    <row r="1158" spans="5:15" x14ac:dyDescent="0.25">
      <c r="E1158" s="7"/>
      <c r="F1158" s="7"/>
      <c r="G1158" s="7"/>
      <c r="H1158" s="7"/>
      <c r="I1158" s="7"/>
      <c r="J1158" s="7"/>
      <c r="K1158" s="7"/>
      <c r="L1158" s="7"/>
      <c r="M1158" s="7"/>
      <c r="N1158" s="7"/>
      <c r="O1158" s="7"/>
    </row>
    <row r="1159" spans="5:15" x14ac:dyDescent="0.25">
      <c r="E1159" s="7"/>
      <c r="F1159" s="7"/>
      <c r="G1159" s="7"/>
      <c r="H1159" s="7"/>
      <c r="I1159" s="7"/>
      <c r="J1159" s="7"/>
      <c r="K1159" s="7"/>
      <c r="L1159" s="7"/>
      <c r="M1159" s="7"/>
      <c r="N1159" s="7"/>
      <c r="O1159" s="7"/>
    </row>
    <row r="1160" spans="5:15" x14ac:dyDescent="0.25">
      <c r="E1160" s="7"/>
      <c r="F1160" s="7"/>
      <c r="G1160" s="7"/>
      <c r="H1160" s="7"/>
      <c r="I1160" s="7"/>
      <c r="J1160" s="7"/>
      <c r="K1160" s="7"/>
      <c r="L1160" s="7"/>
      <c r="M1160" s="7"/>
      <c r="N1160" s="7"/>
      <c r="O1160" s="7"/>
    </row>
    <row r="1161" spans="5:15" x14ac:dyDescent="0.25">
      <c r="E1161" s="7"/>
      <c r="F1161" s="7"/>
      <c r="G1161" s="7"/>
      <c r="H1161" s="7"/>
      <c r="I1161" s="7"/>
      <c r="J1161" s="7"/>
      <c r="K1161" s="7"/>
      <c r="L1161" s="7"/>
      <c r="M1161" s="7"/>
      <c r="N1161" s="7"/>
      <c r="O1161" s="7"/>
    </row>
    <row r="1162" spans="5:15" x14ac:dyDescent="0.25">
      <c r="E1162" s="7"/>
      <c r="F1162" s="7"/>
      <c r="G1162" s="7"/>
      <c r="H1162" s="7"/>
      <c r="I1162" s="7"/>
      <c r="J1162" s="7"/>
      <c r="K1162" s="7"/>
      <c r="L1162" s="7"/>
      <c r="M1162" s="7"/>
      <c r="N1162" s="7"/>
      <c r="O1162" s="7"/>
    </row>
    <row r="1163" spans="5:15" x14ac:dyDescent="0.25">
      <c r="E1163" s="7"/>
      <c r="F1163" s="7"/>
      <c r="G1163" s="7"/>
      <c r="H1163" s="7"/>
      <c r="I1163" s="7"/>
      <c r="J1163" s="7"/>
      <c r="K1163" s="7"/>
      <c r="L1163" s="7"/>
      <c r="M1163" s="7"/>
      <c r="N1163" s="7"/>
      <c r="O1163" s="7"/>
    </row>
    <row r="1164" spans="5:15" x14ac:dyDescent="0.25">
      <c r="E1164" s="7"/>
      <c r="F1164" s="7"/>
      <c r="G1164" s="7"/>
      <c r="H1164" s="7"/>
      <c r="I1164" s="7"/>
      <c r="J1164" s="7"/>
      <c r="K1164" s="7"/>
      <c r="L1164" s="7"/>
      <c r="M1164" s="7"/>
      <c r="N1164" s="7"/>
      <c r="O1164" s="7"/>
    </row>
    <row r="1165" spans="5:15" x14ac:dyDescent="0.25">
      <c r="E1165" s="7"/>
      <c r="F1165" s="7"/>
      <c r="G1165" s="7"/>
      <c r="H1165" s="7"/>
      <c r="I1165" s="7"/>
      <c r="J1165" s="7"/>
      <c r="K1165" s="7"/>
      <c r="L1165" s="7"/>
      <c r="M1165" s="7"/>
      <c r="N1165" s="7"/>
      <c r="O1165" s="7"/>
    </row>
    <row r="1166" spans="5:15" x14ac:dyDescent="0.25">
      <c r="E1166" s="7"/>
      <c r="F1166" s="7"/>
      <c r="G1166" s="7"/>
      <c r="H1166" s="7"/>
      <c r="I1166" s="7"/>
      <c r="J1166" s="7"/>
      <c r="K1166" s="7"/>
      <c r="L1166" s="7"/>
      <c r="M1166" s="7"/>
      <c r="N1166" s="7"/>
      <c r="O1166" s="7"/>
    </row>
    <row r="1167" spans="5:15" x14ac:dyDescent="0.25">
      <c r="E1167" s="7"/>
      <c r="F1167" s="7"/>
      <c r="G1167" s="7"/>
      <c r="H1167" s="7"/>
      <c r="I1167" s="7"/>
      <c r="J1167" s="7"/>
      <c r="K1167" s="7"/>
      <c r="L1167" s="7"/>
      <c r="M1167" s="7"/>
      <c r="N1167" s="7"/>
      <c r="O1167" s="7"/>
    </row>
    <row r="1168" spans="5:15" x14ac:dyDescent="0.25">
      <c r="E1168" s="7"/>
      <c r="F1168" s="7"/>
      <c r="G1168" s="7"/>
      <c r="H1168" s="7"/>
      <c r="I1168" s="7"/>
      <c r="J1168" s="7"/>
      <c r="K1168" s="7"/>
      <c r="L1168" s="7"/>
      <c r="M1168" s="7"/>
      <c r="N1168" s="7"/>
      <c r="O1168" s="7"/>
    </row>
    <row r="1169" spans="5:15" x14ac:dyDescent="0.25">
      <c r="E1169" s="7"/>
      <c r="F1169" s="7"/>
      <c r="G1169" s="7"/>
      <c r="H1169" s="7"/>
      <c r="I1169" s="7"/>
      <c r="J1169" s="7"/>
      <c r="K1169" s="7"/>
      <c r="L1169" s="7"/>
      <c r="M1169" s="7"/>
      <c r="N1169" s="7"/>
      <c r="O1169" s="7"/>
    </row>
    <row r="1170" spans="5:15" x14ac:dyDescent="0.25">
      <c r="E1170" s="7"/>
      <c r="F1170" s="7"/>
      <c r="G1170" s="7"/>
      <c r="H1170" s="7"/>
      <c r="I1170" s="7"/>
      <c r="J1170" s="7"/>
      <c r="K1170" s="7"/>
      <c r="L1170" s="7"/>
      <c r="M1170" s="7"/>
      <c r="N1170" s="7"/>
      <c r="O1170" s="7"/>
    </row>
    <row r="1171" spans="5:15" x14ac:dyDescent="0.25">
      <c r="E1171" s="7"/>
      <c r="F1171" s="7"/>
      <c r="G1171" s="7"/>
      <c r="H1171" s="7"/>
      <c r="I1171" s="7"/>
      <c r="J1171" s="7"/>
      <c r="K1171" s="7"/>
      <c r="L1171" s="7"/>
      <c r="M1171" s="7"/>
      <c r="N1171" s="7"/>
      <c r="O1171" s="7"/>
    </row>
    <row r="1172" spans="5:15" x14ac:dyDescent="0.25">
      <c r="E1172" s="7"/>
      <c r="F1172" s="7"/>
      <c r="G1172" s="7"/>
      <c r="H1172" s="7"/>
      <c r="I1172" s="7"/>
      <c r="J1172" s="7"/>
      <c r="K1172" s="7"/>
      <c r="L1172" s="7"/>
      <c r="M1172" s="7"/>
      <c r="N1172" s="7"/>
      <c r="O1172" s="7"/>
    </row>
    <row r="1173" spans="5:15" x14ac:dyDescent="0.25">
      <c r="E1173" s="7"/>
      <c r="F1173" s="7"/>
      <c r="G1173" s="7"/>
      <c r="H1173" s="7"/>
      <c r="I1173" s="7"/>
      <c r="J1173" s="7"/>
      <c r="K1173" s="7"/>
      <c r="L1173" s="7"/>
      <c r="M1173" s="7"/>
      <c r="N1173" s="7"/>
      <c r="O1173" s="7"/>
    </row>
    <row r="1174" spans="5:15" x14ac:dyDescent="0.25">
      <c r="E1174" s="7"/>
      <c r="F1174" s="7"/>
      <c r="G1174" s="7"/>
      <c r="H1174" s="7"/>
      <c r="I1174" s="7"/>
      <c r="J1174" s="7"/>
      <c r="K1174" s="7"/>
      <c r="L1174" s="7"/>
      <c r="M1174" s="7"/>
      <c r="N1174" s="7"/>
      <c r="O1174" s="7"/>
    </row>
    <row r="1175" spans="5:15" x14ac:dyDescent="0.25">
      <c r="E1175" s="7"/>
      <c r="F1175" s="7"/>
      <c r="G1175" s="7"/>
      <c r="H1175" s="7"/>
      <c r="I1175" s="7"/>
      <c r="J1175" s="7"/>
      <c r="K1175" s="7"/>
      <c r="L1175" s="7"/>
      <c r="M1175" s="7"/>
      <c r="N1175" s="7"/>
      <c r="O1175" s="7"/>
    </row>
    <row r="1176" spans="5:15" x14ac:dyDescent="0.25">
      <c r="L1176" s="8"/>
      <c r="M1176" s="8"/>
      <c r="O1176" s="8"/>
    </row>
    <row r="1177" spans="5:15" x14ac:dyDescent="0.25">
      <c r="L1177" s="8"/>
      <c r="M1177" s="8"/>
      <c r="O1177" s="8"/>
    </row>
    <row r="1178" spans="5:15" x14ac:dyDescent="0.25">
      <c r="L1178" s="8"/>
      <c r="M1178" s="8"/>
      <c r="O1178" s="8"/>
    </row>
    <row r="1179" spans="5:15" x14ac:dyDescent="0.25">
      <c r="L1179" s="8"/>
      <c r="M1179" s="8"/>
      <c r="O1179" s="8"/>
    </row>
    <row r="1180" spans="5:15" x14ac:dyDescent="0.25">
      <c r="L1180" s="8"/>
      <c r="M1180" s="8"/>
      <c r="O1180" s="8"/>
    </row>
    <row r="1181" spans="5:15" x14ac:dyDescent="0.25">
      <c r="L1181" s="8"/>
      <c r="M1181" s="8"/>
      <c r="O1181" s="8"/>
    </row>
    <row r="1182" spans="5:15" x14ac:dyDescent="0.25">
      <c r="L1182" s="8"/>
      <c r="M1182" s="8"/>
      <c r="O1182" s="8"/>
    </row>
    <row r="1183" spans="5:15" x14ac:dyDescent="0.25">
      <c r="L1183" s="8"/>
      <c r="M1183" s="8"/>
      <c r="O1183" s="8"/>
    </row>
    <row r="1184" spans="5:15" x14ac:dyDescent="0.25">
      <c r="L1184" s="8"/>
      <c r="M1184" s="8"/>
      <c r="O1184" s="8"/>
    </row>
    <row r="1185" spans="12:15" x14ac:dyDescent="0.25">
      <c r="L1185" s="8"/>
      <c r="M1185" s="8"/>
      <c r="O1185" s="8"/>
    </row>
    <row r="1186" spans="12:15" x14ac:dyDescent="0.25">
      <c r="L1186" s="8"/>
      <c r="M1186" s="8"/>
      <c r="O1186" s="8"/>
    </row>
    <row r="1187" spans="12:15" x14ac:dyDescent="0.25">
      <c r="L1187" s="8"/>
      <c r="M1187" s="8"/>
      <c r="O1187" s="8"/>
    </row>
    <row r="1188" spans="12:15" x14ac:dyDescent="0.25">
      <c r="L1188" s="8"/>
      <c r="M1188" s="8"/>
      <c r="O1188" s="8"/>
    </row>
    <row r="1189" spans="12:15" x14ac:dyDescent="0.25">
      <c r="L1189" s="8"/>
      <c r="M1189" s="8"/>
      <c r="O1189" s="8"/>
    </row>
    <row r="1190" spans="12:15" x14ac:dyDescent="0.25">
      <c r="L1190" s="8"/>
      <c r="M1190" s="8"/>
      <c r="O1190" s="8"/>
    </row>
    <row r="1191" spans="12:15" x14ac:dyDescent="0.25">
      <c r="L1191" s="8"/>
      <c r="M1191" s="8"/>
      <c r="O1191" s="8"/>
    </row>
    <row r="1192" spans="12:15" x14ac:dyDescent="0.25">
      <c r="L1192" s="8"/>
      <c r="M1192" s="8"/>
      <c r="O1192" s="8"/>
    </row>
    <row r="1193" spans="12:15" x14ac:dyDescent="0.25">
      <c r="L1193" s="8"/>
      <c r="M1193" s="8"/>
      <c r="O1193" s="8"/>
    </row>
    <row r="1194" spans="12:15" x14ac:dyDescent="0.25">
      <c r="L1194" s="8"/>
      <c r="M1194" s="8"/>
      <c r="O1194" s="8"/>
    </row>
    <row r="1195" spans="12:15" x14ac:dyDescent="0.25">
      <c r="L1195" s="8"/>
      <c r="M1195" s="8"/>
      <c r="O1195" s="8"/>
    </row>
    <row r="1196" spans="12:15" x14ac:dyDescent="0.25">
      <c r="L1196" s="8"/>
      <c r="M1196" s="8"/>
      <c r="O1196" s="8"/>
    </row>
    <row r="1197" spans="12:15" x14ac:dyDescent="0.25">
      <c r="L1197" s="8"/>
      <c r="M1197" s="8"/>
      <c r="O1197" s="8"/>
    </row>
    <row r="1198" spans="12:15" x14ac:dyDescent="0.25">
      <c r="L1198" s="8"/>
      <c r="M1198" s="8"/>
      <c r="O1198" s="8"/>
    </row>
    <row r="1199" spans="12:15" x14ac:dyDescent="0.25">
      <c r="L1199" s="8"/>
      <c r="M1199" s="8"/>
      <c r="O1199" s="8"/>
    </row>
    <row r="1200" spans="12:15" x14ac:dyDescent="0.25">
      <c r="L1200" s="8"/>
      <c r="M1200" s="8"/>
      <c r="O1200" s="8"/>
    </row>
    <row r="1201" spans="12:15" x14ac:dyDescent="0.25">
      <c r="L1201" s="8"/>
      <c r="M1201" s="8"/>
      <c r="O1201" s="8"/>
    </row>
    <row r="1202" spans="12:15" x14ac:dyDescent="0.25">
      <c r="L1202" s="8"/>
      <c r="M1202" s="8"/>
      <c r="O1202" s="8"/>
    </row>
    <row r="1203" spans="12:15" x14ac:dyDescent="0.25">
      <c r="L1203" s="8"/>
      <c r="M1203" s="8"/>
      <c r="O1203" s="8"/>
    </row>
    <row r="1204" spans="12:15" x14ac:dyDescent="0.25">
      <c r="L1204" s="8"/>
      <c r="M1204" s="8"/>
      <c r="O1204" s="8"/>
    </row>
    <row r="1205" spans="12:15" x14ac:dyDescent="0.25">
      <c r="L1205" s="8"/>
      <c r="M1205" s="8"/>
      <c r="O1205" s="8"/>
    </row>
    <row r="1206" spans="12:15" x14ac:dyDescent="0.25">
      <c r="L1206" s="8"/>
      <c r="M1206" s="8"/>
      <c r="O1206" s="8"/>
    </row>
    <row r="1207" spans="12:15" x14ac:dyDescent="0.25">
      <c r="L1207" s="8"/>
      <c r="M1207" s="8"/>
      <c r="O1207" s="8"/>
    </row>
    <row r="1208" spans="12:15" x14ac:dyDescent="0.25">
      <c r="L1208" s="8"/>
      <c r="M1208" s="8"/>
      <c r="O1208" s="8"/>
    </row>
    <row r="1209" spans="12:15" x14ac:dyDescent="0.25">
      <c r="L1209" s="8"/>
      <c r="M1209" s="8"/>
      <c r="O1209" s="8"/>
    </row>
    <row r="1210" spans="12:15" x14ac:dyDescent="0.25">
      <c r="L1210" s="8"/>
      <c r="M1210" s="8"/>
      <c r="O1210" s="8"/>
    </row>
    <row r="1211" spans="12:15" x14ac:dyDescent="0.25">
      <c r="L1211" s="8"/>
      <c r="M1211" s="8"/>
      <c r="O1211" s="8"/>
    </row>
    <row r="1212" spans="12:15" x14ac:dyDescent="0.25">
      <c r="L1212" s="8"/>
      <c r="M1212" s="8"/>
      <c r="O1212" s="8"/>
    </row>
    <row r="1213" spans="12:15" x14ac:dyDescent="0.25">
      <c r="L1213" s="8"/>
      <c r="M1213" s="8"/>
      <c r="O1213" s="8"/>
    </row>
    <row r="1214" spans="12:15" x14ac:dyDescent="0.25">
      <c r="L1214" s="8"/>
      <c r="M1214" s="8"/>
      <c r="O1214" s="8"/>
    </row>
    <row r="1215" spans="12:15" x14ac:dyDescent="0.25">
      <c r="L1215" s="8"/>
      <c r="M1215" s="8"/>
      <c r="O1215" s="8"/>
    </row>
    <row r="1216" spans="12:15" x14ac:dyDescent="0.25">
      <c r="L1216" s="8"/>
      <c r="M1216" s="8"/>
      <c r="O1216" s="8"/>
    </row>
    <row r="1217" spans="12:15" x14ac:dyDescent="0.25">
      <c r="L1217" s="8"/>
      <c r="M1217" s="8"/>
      <c r="O1217" s="8"/>
    </row>
    <row r="1218" spans="12:15" x14ac:dyDescent="0.25">
      <c r="L1218" s="8"/>
      <c r="M1218" s="8"/>
      <c r="O1218" s="8"/>
    </row>
    <row r="1219" spans="12:15" x14ac:dyDescent="0.25">
      <c r="L1219" s="8"/>
      <c r="M1219" s="8"/>
      <c r="O1219" s="8"/>
    </row>
    <row r="1220" spans="12:15" x14ac:dyDescent="0.25">
      <c r="L1220" s="8"/>
      <c r="M1220" s="8"/>
      <c r="O1220" s="8"/>
    </row>
    <row r="1221" spans="12:15" x14ac:dyDescent="0.25">
      <c r="L1221" s="8"/>
      <c r="M1221" s="8"/>
      <c r="O1221" s="8"/>
    </row>
    <row r="1222" spans="12:15" x14ac:dyDescent="0.25">
      <c r="L1222" s="8"/>
      <c r="M1222" s="8"/>
      <c r="O1222" s="8"/>
    </row>
    <row r="1223" spans="12:15" x14ac:dyDescent="0.25">
      <c r="L1223" s="8"/>
      <c r="M1223" s="8"/>
      <c r="O1223" s="8"/>
    </row>
    <row r="1224" spans="12:15" x14ac:dyDescent="0.25">
      <c r="L1224" s="8"/>
      <c r="M1224" s="8"/>
      <c r="O1224" s="8"/>
    </row>
    <row r="1225" spans="12:15" x14ac:dyDescent="0.25">
      <c r="L1225" s="8"/>
      <c r="M1225" s="8"/>
      <c r="O1225" s="8"/>
    </row>
  </sheetData>
  <autoFilter ref="A2:O1175"/>
  <mergeCells count="1">
    <mergeCell ref="E1:M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25"/>
  <sheetViews>
    <sheetView topLeftCell="D1" zoomScaleNormal="100" zoomScaleSheetLayoutView="100" workbookViewId="0">
      <selection activeCell="D5" sqref="D5"/>
    </sheetView>
  </sheetViews>
  <sheetFormatPr defaultRowHeight="15" x14ac:dyDescent="0.25"/>
  <cols>
    <col min="3" max="3" width="24" bestFit="1" customWidth="1"/>
    <col min="4" max="4" width="76.125" bestFit="1" customWidth="1"/>
    <col min="5" max="5" width="17.375" bestFit="1" customWidth="1"/>
    <col min="6" max="6" width="17.625" bestFit="1" customWidth="1"/>
    <col min="7" max="7" width="19" bestFit="1" customWidth="1"/>
    <col min="8" max="8" width="17.625" bestFit="1" customWidth="1"/>
    <col min="9" max="9" width="15.375" bestFit="1" customWidth="1"/>
    <col min="10" max="10" width="9.375" bestFit="1" customWidth="1"/>
    <col min="11" max="11" width="16.375" bestFit="1" customWidth="1"/>
    <col min="12" max="12" width="16.25" bestFit="1" customWidth="1"/>
    <col min="13" max="14" width="18.875" bestFit="1" customWidth="1"/>
    <col min="15" max="15" width="17.25" bestFit="1" customWidth="1"/>
    <col min="16" max="16" width="10.25" bestFit="1" customWidth="1"/>
  </cols>
  <sheetData>
    <row r="1" spans="1:16" x14ac:dyDescent="0.25">
      <c r="E1" s="9" t="s">
        <v>0</v>
      </c>
      <c r="F1" s="9"/>
      <c r="G1" s="9"/>
      <c r="H1" s="9"/>
      <c r="I1" s="9"/>
      <c r="J1" s="9"/>
      <c r="K1" s="9"/>
      <c r="L1" s="9"/>
      <c r="M1" s="9"/>
    </row>
    <row r="2" spans="1:16" ht="30" x14ac:dyDescent="0.25">
      <c r="A2" s="1" t="s">
        <v>1</v>
      </c>
      <c r="B2" s="1" t="s">
        <v>2</v>
      </c>
      <c r="C2" s="2" t="s">
        <v>3</v>
      </c>
      <c r="D2" s="1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4" t="s">
        <v>11</v>
      </c>
      <c r="L2" s="4" t="s">
        <v>12</v>
      </c>
      <c r="M2" s="4" t="s">
        <v>13</v>
      </c>
      <c r="N2" s="5" t="s">
        <v>14</v>
      </c>
      <c r="O2" s="5" t="s">
        <v>15</v>
      </c>
      <c r="P2" s="5" t="s">
        <v>16</v>
      </c>
    </row>
    <row r="3" spans="1:16" x14ac:dyDescent="0.25">
      <c r="A3" t="s">
        <v>406</v>
      </c>
      <c r="B3" s="6" t="s">
        <v>17</v>
      </c>
      <c r="C3" t="s">
        <v>1038</v>
      </c>
      <c r="D3" t="s">
        <v>1358</v>
      </c>
      <c r="E3" s="7">
        <v>0</v>
      </c>
      <c r="F3" s="7">
        <v>1706250</v>
      </c>
      <c r="G3" s="7">
        <v>0</v>
      </c>
      <c r="H3" s="7">
        <v>0</v>
      </c>
      <c r="I3" s="7">
        <v>0</v>
      </c>
      <c r="J3" s="7">
        <v>0</v>
      </c>
      <c r="K3" s="7">
        <v>34125</v>
      </c>
      <c r="L3" s="7">
        <f t="shared" ref="L3:L66" si="0">SUM(E3:J3)*0.01</f>
        <v>17062.5</v>
      </c>
      <c r="M3" s="7">
        <f t="shared" ref="M3:M66" si="1">SUM(E3:J3)</f>
        <v>1706250</v>
      </c>
      <c r="N3" s="7">
        <v>5038627</v>
      </c>
      <c r="O3" s="7">
        <f t="shared" ref="O3:O66" si="2">N3-M3</f>
        <v>3332377</v>
      </c>
      <c r="P3" t="s">
        <v>19</v>
      </c>
    </row>
    <row r="4" spans="1:16" x14ac:dyDescent="0.25">
      <c r="A4" t="s">
        <v>406</v>
      </c>
      <c r="B4" t="s">
        <v>17</v>
      </c>
      <c r="C4" t="s">
        <v>1039</v>
      </c>
      <c r="D4" t="s">
        <v>46</v>
      </c>
      <c r="E4" s="7">
        <v>0</v>
      </c>
      <c r="F4" s="7">
        <v>24918250</v>
      </c>
      <c r="G4" s="7">
        <v>0</v>
      </c>
      <c r="H4" s="7">
        <v>63679000</v>
      </c>
      <c r="I4" s="7">
        <v>0</v>
      </c>
      <c r="J4" s="7">
        <v>0</v>
      </c>
      <c r="K4" s="7">
        <v>1771935</v>
      </c>
      <c r="L4" s="7">
        <f t="shared" si="0"/>
        <v>885972.5</v>
      </c>
      <c r="M4" s="7">
        <f t="shared" si="1"/>
        <v>88597250</v>
      </c>
      <c r="N4" s="7">
        <v>88918846</v>
      </c>
      <c r="O4" s="7">
        <f t="shared" si="2"/>
        <v>321596</v>
      </c>
      <c r="P4" t="s">
        <v>18</v>
      </c>
    </row>
    <row r="5" spans="1:16" x14ac:dyDescent="0.25">
      <c r="A5" t="s">
        <v>406</v>
      </c>
      <c r="B5" t="s">
        <v>17</v>
      </c>
      <c r="C5" t="s">
        <v>1040</v>
      </c>
      <c r="D5" t="s">
        <v>65</v>
      </c>
      <c r="E5" s="7">
        <v>0</v>
      </c>
      <c r="F5" s="7">
        <v>0</v>
      </c>
      <c r="G5" s="7">
        <v>0</v>
      </c>
      <c r="H5" s="7">
        <v>8897531</v>
      </c>
      <c r="I5" s="7">
        <v>0</v>
      </c>
      <c r="J5" s="7">
        <v>0</v>
      </c>
      <c r="K5" s="7">
        <v>177950</v>
      </c>
      <c r="L5" s="7">
        <f t="shared" si="0"/>
        <v>88975.31</v>
      </c>
      <c r="M5" s="7">
        <f t="shared" si="1"/>
        <v>8897531</v>
      </c>
      <c r="N5" s="7">
        <v>8908057</v>
      </c>
      <c r="O5" s="7">
        <f t="shared" si="2"/>
        <v>10526</v>
      </c>
      <c r="P5" t="s">
        <v>18</v>
      </c>
    </row>
    <row r="6" spans="1:16" x14ac:dyDescent="0.25">
      <c r="A6" t="s">
        <v>406</v>
      </c>
      <c r="B6" t="s">
        <v>17</v>
      </c>
      <c r="C6" t="s">
        <v>1041</v>
      </c>
      <c r="D6" t="s">
        <v>408</v>
      </c>
      <c r="E6" s="7">
        <v>0</v>
      </c>
      <c r="F6" s="7">
        <v>0</v>
      </c>
      <c r="G6" s="7">
        <v>0</v>
      </c>
      <c r="H6" s="7">
        <v>39999836</v>
      </c>
      <c r="I6" s="7">
        <v>0</v>
      </c>
      <c r="J6" s="7">
        <v>0</v>
      </c>
      <c r="K6" s="7">
        <v>800000</v>
      </c>
      <c r="L6" s="7">
        <f t="shared" si="0"/>
        <v>399998.36</v>
      </c>
      <c r="M6" s="7">
        <f t="shared" si="1"/>
        <v>39999836</v>
      </c>
      <c r="N6" s="7">
        <v>39999836</v>
      </c>
      <c r="O6" s="7">
        <f t="shared" si="2"/>
        <v>0</v>
      </c>
      <c r="P6" t="s">
        <v>18</v>
      </c>
    </row>
    <row r="7" spans="1:16" x14ac:dyDescent="0.25">
      <c r="A7" t="s">
        <v>406</v>
      </c>
      <c r="B7" t="s">
        <v>17</v>
      </c>
      <c r="C7" t="s">
        <v>1042</v>
      </c>
      <c r="D7" t="s">
        <v>409</v>
      </c>
      <c r="E7" s="7">
        <v>0</v>
      </c>
      <c r="F7" s="7">
        <v>0</v>
      </c>
      <c r="G7" s="7">
        <v>0</v>
      </c>
      <c r="H7" s="7">
        <v>4681000</v>
      </c>
      <c r="I7" s="7">
        <v>0</v>
      </c>
      <c r="J7" s="7">
        <v>0</v>
      </c>
      <c r="K7" s="7">
        <v>0</v>
      </c>
      <c r="L7" s="7">
        <f t="shared" si="0"/>
        <v>46810</v>
      </c>
      <c r="M7" s="7">
        <f t="shared" si="1"/>
        <v>4681000</v>
      </c>
      <c r="N7" s="7">
        <v>22000013</v>
      </c>
      <c r="O7" s="7">
        <f t="shared" si="2"/>
        <v>17319013</v>
      </c>
      <c r="P7" t="s">
        <v>18</v>
      </c>
    </row>
    <row r="8" spans="1:16" x14ac:dyDescent="0.25">
      <c r="A8" t="s">
        <v>406</v>
      </c>
      <c r="B8" t="s">
        <v>17</v>
      </c>
      <c r="C8" t="s">
        <v>1043</v>
      </c>
      <c r="D8" t="s">
        <v>410</v>
      </c>
      <c r="E8" s="7">
        <v>0</v>
      </c>
      <c r="F8" s="7">
        <v>0</v>
      </c>
      <c r="G8" s="7">
        <v>0</v>
      </c>
      <c r="H8" s="7">
        <v>1674203</v>
      </c>
      <c r="I8" s="7">
        <v>0</v>
      </c>
      <c r="J8" s="7">
        <v>0</v>
      </c>
      <c r="K8" s="7">
        <v>33484</v>
      </c>
      <c r="L8" s="7">
        <f t="shared" si="0"/>
        <v>16742.03</v>
      </c>
      <c r="M8" s="7">
        <f t="shared" si="1"/>
        <v>1674203</v>
      </c>
      <c r="N8" s="7">
        <v>1674203</v>
      </c>
      <c r="O8" s="7">
        <f t="shared" si="2"/>
        <v>0</v>
      </c>
      <c r="P8" t="s">
        <v>19</v>
      </c>
    </row>
    <row r="9" spans="1:16" x14ac:dyDescent="0.25">
      <c r="A9" t="s">
        <v>406</v>
      </c>
      <c r="B9" t="s">
        <v>17</v>
      </c>
      <c r="C9" t="s">
        <v>1044</v>
      </c>
      <c r="D9" t="s">
        <v>411</v>
      </c>
      <c r="E9" s="7">
        <v>0</v>
      </c>
      <c r="F9" s="7">
        <v>0</v>
      </c>
      <c r="G9" s="7">
        <v>0</v>
      </c>
      <c r="H9" s="7">
        <v>6124850</v>
      </c>
      <c r="I9" s="7">
        <v>0</v>
      </c>
      <c r="J9" s="7">
        <v>0</v>
      </c>
      <c r="K9" s="7">
        <v>122497</v>
      </c>
      <c r="L9" s="7">
        <f t="shared" si="0"/>
        <v>61248.5</v>
      </c>
      <c r="M9" s="7">
        <f t="shared" si="1"/>
        <v>6124850</v>
      </c>
      <c r="N9" s="7">
        <v>7164555</v>
      </c>
      <c r="O9" s="7">
        <f t="shared" si="2"/>
        <v>1039705</v>
      </c>
      <c r="P9" t="s">
        <v>19</v>
      </c>
    </row>
    <row r="10" spans="1:16" x14ac:dyDescent="0.25">
      <c r="A10" t="s">
        <v>406</v>
      </c>
      <c r="B10" t="s">
        <v>17</v>
      </c>
      <c r="C10" t="s">
        <v>1045</v>
      </c>
      <c r="D10" t="s">
        <v>1359</v>
      </c>
      <c r="E10" s="7">
        <v>548223</v>
      </c>
      <c r="F10" s="7">
        <v>90421</v>
      </c>
      <c r="G10" s="7">
        <v>0</v>
      </c>
      <c r="H10" s="7">
        <v>10089967</v>
      </c>
      <c r="I10" s="7">
        <v>0</v>
      </c>
      <c r="J10" s="7">
        <v>0</v>
      </c>
      <c r="K10" s="7">
        <v>214571</v>
      </c>
      <c r="L10" s="7">
        <f t="shared" si="0"/>
        <v>107286.11</v>
      </c>
      <c r="M10" s="7">
        <f t="shared" si="1"/>
        <v>10728611</v>
      </c>
      <c r="N10" s="7">
        <v>10879548</v>
      </c>
      <c r="O10" s="7">
        <f t="shared" si="2"/>
        <v>150937</v>
      </c>
      <c r="P10" t="s">
        <v>19</v>
      </c>
    </row>
    <row r="11" spans="1:16" x14ac:dyDescent="0.25">
      <c r="A11" t="s">
        <v>406</v>
      </c>
      <c r="B11" t="s">
        <v>17</v>
      </c>
      <c r="C11" t="s">
        <v>1046</v>
      </c>
      <c r="D11" t="s">
        <v>1360</v>
      </c>
      <c r="E11" s="7">
        <v>3749749</v>
      </c>
      <c r="F11" s="7">
        <v>10570846</v>
      </c>
      <c r="G11" s="7">
        <v>0</v>
      </c>
      <c r="H11" s="7">
        <v>21250278</v>
      </c>
      <c r="I11" s="7">
        <v>0</v>
      </c>
      <c r="J11" s="7">
        <v>0</v>
      </c>
      <c r="K11" s="7">
        <v>645389</v>
      </c>
      <c r="L11" s="7">
        <f t="shared" si="0"/>
        <v>355708.73</v>
      </c>
      <c r="M11" s="7">
        <f t="shared" si="1"/>
        <v>35570873</v>
      </c>
      <c r="N11" s="7">
        <v>35570873</v>
      </c>
      <c r="O11" s="7">
        <f t="shared" si="2"/>
        <v>0</v>
      </c>
      <c r="P11" t="s">
        <v>18</v>
      </c>
    </row>
    <row r="12" spans="1:16" x14ac:dyDescent="0.25">
      <c r="A12" t="s">
        <v>406</v>
      </c>
      <c r="B12" t="s">
        <v>17</v>
      </c>
      <c r="C12" t="s">
        <v>1047</v>
      </c>
      <c r="D12" t="s">
        <v>414</v>
      </c>
      <c r="E12" s="7">
        <v>6039900</v>
      </c>
      <c r="F12" s="7">
        <v>56680500</v>
      </c>
      <c r="G12" s="7">
        <v>0</v>
      </c>
      <c r="H12" s="7">
        <v>18416465</v>
      </c>
      <c r="I12" s="7">
        <v>0</v>
      </c>
      <c r="J12" s="7">
        <v>0</v>
      </c>
      <c r="K12" s="7">
        <v>1622734</v>
      </c>
      <c r="L12" s="7">
        <f t="shared" si="0"/>
        <v>811368.65</v>
      </c>
      <c r="M12" s="7">
        <f t="shared" si="1"/>
        <v>81136865</v>
      </c>
      <c r="N12" s="7">
        <v>82521110</v>
      </c>
      <c r="O12" s="7">
        <f t="shared" si="2"/>
        <v>1384245</v>
      </c>
      <c r="P12" t="s">
        <v>18</v>
      </c>
    </row>
    <row r="13" spans="1:16" x14ac:dyDescent="0.25">
      <c r="A13" t="s">
        <v>406</v>
      </c>
      <c r="B13" t="s">
        <v>17</v>
      </c>
      <c r="C13" t="s">
        <v>1048</v>
      </c>
      <c r="D13" t="s">
        <v>415</v>
      </c>
      <c r="E13" s="7">
        <v>7244771</v>
      </c>
      <c r="F13" s="7">
        <v>59064556</v>
      </c>
      <c r="G13" s="7">
        <v>0</v>
      </c>
      <c r="H13" s="7">
        <v>36366160</v>
      </c>
      <c r="I13" s="7">
        <v>0</v>
      </c>
      <c r="J13" s="7">
        <v>0</v>
      </c>
      <c r="K13" s="7">
        <v>2053509</v>
      </c>
      <c r="L13" s="7">
        <f t="shared" si="0"/>
        <v>1026754.87</v>
      </c>
      <c r="M13" s="7">
        <f t="shared" si="1"/>
        <v>102675487</v>
      </c>
      <c r="N13" s="7">
        <v>102675487</v>
      </c>
      <c r="O13" s="7">
        <f t="shared" si="2"/>
        <v>0</v>
      </c>
      <c r="P13" t="s">
        <v>18</v>
      </c>
    </row>
    <row r="14" spans="1:16" x14ac:dyDescent="0.25">
      <c r="A14" t="s">
        <v>406</v>
      </c>
      <c r="B14" t="s">
        <v>17</v>
      </c>
      <c r="C14" t="s">
        <v>1049</v>
      </c>
      <c r="D14" t="s">
        <v>1361</v>
      </c>
      <c r="E14" s="7">
        <v>23111635</v>
      </c>
      <c r="F14" s="7">
        <v>35685342</v>
      </c>
      <c r="G14" s="7">
        <v>0</v>
      </c>
      <c r="H14" s="7">
        <v>164999874</v>
      </c>
      <c r="I14" s="7">
        <v>0</v>
      </c>
      <c r="J14" s="7">
        <v>0</v>
      </c>
      <c r="K14" s="7">
        <v>4475938</v>
      </c>
      <c r="L14" s="7">
        <f t="shared" si="0"/>
        <v>2237968.5100000002</v>
      </c>
      <c r="M14" s="7">
        <f t="shared" si="1"/>
        <v>223796851</v>
      </c>
      <c r="N14" s="7">
        <v>223796851</v>
      </c>
      <c r="O14" s="7">
        <f t="shared" si="2"/>
        <v>0</v>
      </c>
      <c r="P14" t="s">
        <v>18</v>
      </c>
    </row>
    <row r="15" spans="1:16" x14ac:dyDescent="0.25">
      <c r="A15" t="s">
        <v>406</v>
      </c>
      <c r="B15" t="s">
        <v>17</v>
      </c>
      <c r="C15" t="s">
        <v>1050</v>
      </c>
      <c r="D15" t="s">
        <v>996</v>
      </c>
      <c r="E15" s="7">
        <v>0</v>
      </c>
      <c r="F15" s="7">
        <v>0</v>
      </c>
      <c r="G15" s="7">
        <v>0</v>
      </c>
      <c r="H15" s="7">
        <v>80276250</v>
      </c>
      <c r="I15" s="7">
        <v>0</v>
      </c>
      <c r="J15" s="7">
        <v>0</v>
      </c>
      <c r="K15" s="7">
        <v>1605525</v>
      </c>
      <c r="L15" s="7">
        <f t="shared" si="0"/>
        <v>802762.5</v>
      </c>
      <c r="M15" s="7">
        <f t="shared" si="1"/>
        <v>80276250</v>
      </c>
      <c r="N15" s="7">
        <v>99999675</v>
      </c>
      <c r="O15" s="7">
        <f t="shared" si="2"/>
        <v>19723425</v>
      </c>
      <c r="P15" t="s">
        <v>18</v>
      </c>
    </row>
    <row r="16" spans="1:16" x14ac:dyDescent="0.25">
      <c r="A16" t="s">
        <v>406</v>
      </c>
      <c r="B16" t="s">
        <v>17</v>
      </c>
      <c r="C16" t="s">
        <v>1051</v>
      </c>
      <c r="D16" t="s">
        <v>1362</v>
      </c>
      <c r="E16" s="7">
        <v>0</v>
      </c>
      <c r="F16" s="7">
        <v>0</v>
      </c>
      <c r="G16" s="7">
        <v>0</v>
      </c>
      <c r="H16" s="7">
        <v>700000</v>
      </c>
      <c r="I16" s="7">
        <v>0</v>
      </c>
      <c r="J16" s="7">
        <v>0</v>
      </c>
      <c r="K16" s="7">
        <v>0</v>
      </c>
      <c r="L16" s="7">
        <f t="shared" si="0"/>
        <v>7000</v>
      </c>
      <c r="M16" s="7">
        <f t="shared" si="1"/>
        <v>700000</v>
      </c>
      <c r="N16" s="7">
        <v>3583017</v>
      </c>
      <c r="O16" s="7">
        <f t="shared" si="2"/>
        <v>2883017</v>
      </c>
      <c r="P16" t="s">
        <v>19</v>
      </c>
    </row>
    <row r="17" spans="1:16" x14ac:dyDescent="0.25">
      <c r="A17" t="s">
        <v>406</v>
      </c>
      <c r="B17" t="s">
        <v>17</v>
      </c>
      <c r="C17" t="s">
        <v>1052</v>
      </c>
      <c r="D17" t="s">
        <v>419</v>
      </c>
      <c r="E17" s="7">
        <v>7455838</v>
      </c>
      <c r="F17" s="7">
        <v>895267</v>
      </c>
      <c r="G17" s="7">
        <v>0</v>
      </c>
      <c r="H17" s="7">
        <v>45174783</v>
      </c>
      <c r="I17" s="7">
        <v>0</v>
      </c>
      <c r="J17" s="7">
        <v>0</v>
      </c>
      <c r="K17" s="7">
        <v>1052613</v>
      </c>
      <c r="L17" s="7">
        <f t="shared" si="0"/>
        <v>535258.88</v>
      </c>
      <c r="M17" s="7">
        <f t="shared" si="1"/>
        <v>53525888</v>
      </c>
      <c r="N17" s="7">
        <v>53525888</v>
      </c>
      <c r="O17" s="7">
        <f t="shared" si="2"/>
        <v>0</v>
      </c>
      <c r="P17" t="s">
        <v>19</v>
      </c>
    </row>
    <row r="18" spans="1:16" x14ac:dyDescent="0.25">
      <c r="A18" t="s">
        <v>406</v>
      </c>
      <c r="B18" t="s">
        <v>17</v>
      </c>
      <c r="C18" t="s">
        <v>1053</v>
      </c>
      <c r="D18" t="s">
        <v>420</v>
      </c>
      <c r="E18" s="7">
        <v>5145528</v>
      </c>
      <c r="F18" s="7">
        <v>8024433</v>
      </c>
      <c r="G18" s="7">
        <v>0</v>
      </c>
      <c r="H18" s="7">
        <v>110280602</v>
      </c>
      <c r="I18" s="7">
        <v>0</v>
      </c>
      <c r="J18" s="7">
        <v>0</v>
      </c>
      <c r="K18" s="7">
        <v>2467638</v>
      </c>
      <c r="L18" s="7">
        <f t="shared" si="0"/>
        <v>1234505.6300000001</v>
      </c>
      <c r="M18" s="7">
        <f t="shared" si="1"/>
        <v>123450563</v>
      </c>
      <c r="N18" s="7">
        <v>124172778</v>
      </c>
      <c r="O18" s="7">
        <f t="shared" si="2"/>
        <v>722215</v>
      </c>
      <c r="P18" t="s">
        <v>18</v>
      </c>
    </row>
    <row r="19" spans="1:16" x14ac:dyDescent="0.25">
      <c r="A19" t="s">
        <v>406</v>
      </c>
      <c r="B19" t="s">
        <v>17</v>
      </c>
      <c r="C19" t="s">
        <v>1054</v>
      </c>
      <c r="D19" t="s">
        <v>421</v>
      </c>
      <c r="E19" s="7">
        <v>0</v>
      </c>
      <c r="F19" s="7">
        <v>1265577</v>
      </c>
      <c r="G19" s="7">
        <v>100102145</v>
      </c>
      <c r="H19" s="7">
        <v>135716809</v>
      </c>
      <c r="I19" s="7">
        <v>0</v>
      </c>
      <c r="J19" s="7">
        <v>0</v>
      </c>
      <c r="K19" s="7">
        <v>4741690</v>
      </c>
      <c r="L19" s="7">
        <f t="shared" si="0"/>
        <v>2370845.31</v>
      </c>
      <c r="M19" s="7">
        <f t="shared" si="1"/>
        <v>237084531</v>
      </c>
      <c r="N19" s="7">
        <v>237084531</v>
      </c>
      <c r="O19" s="7">
        <f t="shared" si="2"/>
        <v>0</v>
      </c>
      <c r="P19" t="s">
        <v>18</v>
      </c>
    </row>
    <row r="20" spans="1:16" x14ac:dyDescent="0.25">
      <c r="A20" t="s">
        <v>406</v>
      </c>
      <c r="B20" t="s">
        <v>17</v>
      </c>
      <c r="C20" t="s">
        <v>1055</v>
      </c>
      <c r="D20" t="s">
        <v>422</v>
      </c>
      <c r="E20" s="7">
        <v>24146193</v>
      </c>
      <c r="F20" s="7">
        <v>6450150</v>
      </c>
      <c r="G20" s="7">
        <v>0</v>
      </c>
      <c r="H20" s="7">
        <v>0</v>
      </c>
      <c r="I20" s="7">
        <v>0</v>
      </c>
      <c r="J20" s="7">
        <v>0</v>
      </c>
      <c r="K20" s="7">
        <v>482924</v>
      </c>
      <c r="L20" s="7">
        <f t="shared" si="0"/>
        <v>305963.43</v>
      </c>
      <c r="M20" s="7">
        <f t="shared" si="1"/>
        <v>30596343</v>
      </c>
      <c r="N20" s="7">
        <v>30596343</v>
      </c>
      <c r="O20" s="7">
        <f t="shared" si="2"/>
        <v>0</v>
      </c>
      <c r="P20" t="s">
        <v>29</v>
      </c>
    </row>
    <row r="21" spans="1:16" x14ac:dyDescent="0.25">
      <c r="A21" t="s">
        <v>406</v>
      </c>
      <c r="B21" t="s">
        <v>17</v>
      </c>
      <c r="C21" t="s">
        <v>1056</v>
      </c>
      <c r="D21" t="s">
        <v>424</v>
      </c>
      <c r="E21" s="7">
        <v>4370000</v>
      </c>
      <c r="F21" s="7">
        <v>13400000</v>
      </c>
      <c r="G21" s="7">
        <v>0</v>
      </c>
      <c r="H21" s="7">
        <v>102180000</v>
      </c>
      <c r="I21" s="7">
        <v>0</v>
      </c>
      <c r="J21" s="7">
        <v>0</v>
      </c>
      <c r="K21" s="7">
        <v>2398999</v>
      </c>
      <c r="L21" s="7">
        <f t="shared" si="0"/>
        <v>1199500</v>
      </c>
      <c r="M21" s="7">
        <f t="shared" si="1"/>
        <v>119950000</v>
      </c>
      <c r="N21" s="7">
        <v>120000014</v>
      </c>
      <c r="O21" s="7">
        <f t="shared" si="2"/>
        <v>50014</v>
      </c>
      <c r="P21" t="s">
        <v>18</v>
      </c>
    </row>
    <row r="22" spans="1:16" x14ac:dyDescent="0.25">
      <c r="A22" t="s">
        <v>406</v>
      </c>
      <c r="B22" t="s">
        <v>17</v>
      </c>
      <c r="C22" t="s">
        <v>1057</v>
      </c>
      <c r="D22" t="s">
        <v>1363</v>
      </c>
      <c r="E22" s="7">
        <v>3654774</v>
      </c>
      <c r="F22" s="7">
        <v>1049225</v>
      </c>
      <c r="G22" s="7">
        <v>0</v>
      </c>
      <c r="H22" s="7">
        <v>120296365</v>
      </c>
      <c r="I22" s="7">
        <v>0</v>
      </c>
      <c r="J22" s="7">
        <v>0</v>
      </c>
      <c r="K22" s="7">
        <v>2420463</v>
      </c>
      <c r="L22" s="7">
        <f t="shared" si="0"/>
        <v>1250003.6400000001</v>
      </c>
      <c r="M22" s="7">
        <f t="shared" si="1"/>
        <v>125000364</v>
      </c>
      <c r="N22" s="7">
        <v>125000365</v>
      </c>
      <c r="O22" s="7">
        <f t="shared" si="2"/>
        <v>1</v>
      </c>
      <c r="P22" t="s">
        <v>18</v>
      </c>
    </row>
    <row r="23" spans="1:16" x14ac:dyDescent="0.25">
      <c r="A23" t="s">
        <v>406</v>
      </c>
      <c r="B23" t="s">
        <v>17</v>
      </c>
      <c r="C23" t="s">
        <v>1058</v>
      </c>
      <c r="D23" t="s">
        <v>1364</v>
      </c>
      <c r="E23" s="7">
        <v>0</v>
      </c>
      <c r="F23" s="7">
        <v>0</v>
      </c>
      <c r="G23" s="7">
        <v>0</v>
      </c>
      <c r="H23" s="7">
        <v>500000</v>
      </c>
      <c r="I23" s="7">
        <v>0</v>
      </c>
      <c r="J23" s="7">
        <v>0</v>
      </c>
      <c r="K23" s="7">
        <v>0</v>
      </c>
      <c r="L23" s="7">
        <f t="shared" si="0"/>
        <v>5000</v>
      </c>
      <c r="M23" s="7">
        <f t="shared" si="1"/>
        <v>500000</v>
      </c>
      <c r="N23" s="7">
        <v>500000</v>
      </c>
      <c r="O23" s="7">
        <f t="shared" si="2"/>
        <v>0</v>
      </c>
      <c r="P23" t="s">
        <v>19</v>
      </c>
    </row>
    <row r="24" spans="1:16" x14ac:dyDescent="0.25">
      <c r="A24" t="s">
        <v>406</v>
      </c>
      <c r="B24" t="s">
        <v>17</v>
      </c>
      <c r="C24" t="s">
        <v>1059</v>
      </c>
      <c r="D24" t="s">
        <v>1365</v>
      </c>
      <c r="E24" s="7">
        <v>1218274</v>
      </c>
      <c r="F24" s="7">
        <v>21454750</v>
      </c>
      <c r="G24" s="7">
        <v>0</v>
      </c>
      <c r="H24" s="7">
        <v>73959974</v>
      </c>
      <c r="I24" s="7">
        <v>0</v>
      </c>
      <c r="J24" s="7">
        <v>0</v>
      </c>
      <c r="K24" s="7">
        <v>1932660</v>
      </c>
      <c r="L24" s="7">
        <f t="shared" si="0"/>
        <v>966329.98</v>
      </c>
      <c r="M24" s="7">
        <f t="shared" si="1"/>
        <v>96632998</v>
      </c>
      <c r="N24" s="7">
        <v>96632999</v>
      </c>
      <c r="O24" s="7">
        <f t="shared" si="2"/>
        <v>1</v>
      </c>
      <c r="P24" t="s">
        <v>18</v>
      </c>
    </row>
    <row r="25" spans="1:16" x14ac:dyDescent="0.25">
      <c r="A25" t="s">
        <v>406</v>
      </c>
      <c r="B25" t="s">
        <v>17</v>
      </c>
      <c r="C25" t="s">
        <v>1060</v>
      </c>
      <c r="D25" t="s">
        <v>1366</v>
      </c>
      <c r="E25" s="7">
        <v>0</v>
      </c>
      <c r="F25" s="7">
        <v>0</v>
      </c>
      <c r="G25" s="7">
        <v>0</v>
      </c>
      <c r="H25" s="7">
        <v>5999895</v>
      </c>
      <c r="I25" s="7">
        <v>0</v>
      </c>
      <c r="J25" s="7">
        <v>0</v>
      </c>
      <c r="K25" s="7">
        <v>120000</v>
      </c>
      <c r="L25" s="7">
        <f t="shared" si="0"/>
        <v>59998.950000000004</v>
      </c>
      <c r="M25" s="7">
        <f t="shared" si="1"/>
        <v>5999895</v>
      </c>
      <c r="N25" s="7">
        <v>5999894</v>
      </c>
      <c r="O25" s="7">
        <f t="shared" si="2"/>
        <v>-1</v>
      </c>
      <c r="P25" t="s">
        <v>27</v>
      </c>
    </row>
    <row r="26" spans="1:16" x14ac:dyDescent="0.25">
      <c r="A26" t="s">
        <v>406</v>
      </c>
      <c r="B26" t="s">
        <v>17</v>
      </c>
      <c r="C26" t="s">
        <v>1061</v>
      </c>
      <c r="D26" t="s">
        <v>997</v>
      </c>
      <c r="E26" s="7">
        <v>30543305</v>
      </c>
      <c r="F26" s="7">
        <v>12030848</v>
      </c>
      <c r="G26" s="7">
        <v>0</v>
      </c>
      <c r="H26" s="7">
        <v>69456489</v>
      </c>
      <c r="I26" s="7">
        <v>0</v>
      </c>
      <c r="J26" s="7">
        <v>0</v>
      </c>
      <c r="K26" s="7">
        <v>2203564</v>
      </c>
      <c r="L26" s="7">
        <f t="shared" si="0"/>
        <v>1120306.42</v>
      </c>
      <c r="M26" s="7">
        <f t="shared" si="1"/>
        <v>112030642</v>
      </c>
      <c r="N26" s="7">
        <v>112030642</v>
      </c>
      <c r="O26" s="7">
        <f t="shared" si="2"/>
        <v>0</v>
      </c>
      <c r="P26" t="s">
        <v>19</v>
      </c>
    </row>
    <row r="27" spans="1:16" x14ac:dyDescent="0.25">
      <c r="A27" t="s">
        <v>406</v>
      </c>
      <c r="B27" t="s">
        <v>17</v>
      </c>
      <c r="C27" t="s">
        <v>1062</v>
      </c>
      <c r="D27" t="s">
        <v>430</v>
      </c>
      <c r="E27" s="7">
        <v>0</v>
      </c>
      <c r="F27" s="7">
        <v>0</v>
      </c>
      <c r="G27" s="7">
        <v>0</v>
      </c>
      <c r="H27" s="7">
        <v>5700000</v>
      </c>
      <c r="I27" s="7">
        <v>0</v>
      </c>
      <c r="J27" s="7">
        <v>0</v>
      </c>
      <c r="K27" s="7">
        <v>114002</v>
      </c>
      <c r="L27" s="7">
        <f t="shared" si="0"/>
        <v>57000</v>
      </c>
      <c r="M27" s="7">
        <f t="shared" si="1"/>
        <v>5700000</v>
      </c>
      <c r="N27" s="7">
        <v>9999841</v>
      </c>
      <c r="O27" s="7">
        <f t="shared" si="2"/>
        <v>4299841</v>
      </c>
      <c r="P27" t="s">
        <v>18</v>
      </c>
    </row>
    <row r="28" spans="1:16" x14ac:dyDescent="0.25">
      <c r="A28" t="s">
        <v>406</v>
      </c>
      <c r="B28" t="s">
        <v>17</v>
      </c>
      <c r="C28" t="s">
        <v>1063</v>
      </c>
      <c r="D28" t="s">
        <v>1367</v>
      </c>
      <c r="E28" s="7">
        <v>0</v>
      </c>
      <c r="F28" s="7">
        <v>0</v>
      </c>
      <c r="G28" s="7">
        <v>0</v>
      </c>
      <c r="H28" s="7">
        <v>15000074</v>
      </c>
      <c r="I28" s="7">
        <v>0</v>
      </c>
      <c r="J28" s="7">
        <v>0</v>
      </c>
      <c r="K28" s="7">
        <v>300000</v>
      </c>
      <c r="L28" s="7">
        <f t="shared" si="0"/>
        <v>150000.74</v>
      </c>
      <c r="M28" s="7">
        <f t="shared" si="1"/>
        <v>15000074</v>
      </c>
      <c r="N28" s="7">
        <v>15000074</v>
      </c>
      <c r="O28" s="7">
        <f t="shared" si="2"/>
        <v>0</v>
      </c>
      <c r="P28" t="s">
        <v>18</v>
      </c>
    </row>
    <row r="29" spans="1:16" x14ac:dyDescent="0.25">
      <c r="A29" t="s">
        <v>406</v>
      </c>
      <c r="B29" t="s">
        <v>17</v>
      </c>
      <c r="C29" t="s">
        <v>1064</v>
      </c>
      <c r="D29" t="s">
        <v>432</v>
      </c>
      <c r="E29" s="7">
        <v>2631472</v>
      </c>
      <c r="F29" s="7">
        <v>12419816</v>
      </c>
      <c r="G29" s="7">
        <v>0</v>
      </c>
      <c r="H29" s="7">
        <v>46316287</v>
      </c>
      <c r="I29" s="7">
        <v>0</v>
      </c>
      <c r="J29" s="7">
        <v>0</v>
      </c>
      <c r="K29" s="7">
        <v>1227350</v>
      </c>
      <c r="L29" s="7">
        <f t="shared" si="0"/>
        <v>613675.75</v>
      </c>
      <c r="M29" s="7">
        <f t="shared" si="1"/>
        <v>61367575</v>
      </c>
      <c r="N29" s="7">
        <v>71999663</v>
      </c>
      <c r="O29" s="7">
        <f t="shared" si="2"/>
        <v>10632088</v>
      </c>
      <c r="P29" t="s">
        <v>18</v>
      </c>
    </row>
    <row r="30" spans="1:16" x14ac:dyDescent="0.25">
      <c r="A30" t="s">
        <v>406</v>
      </c>
      <c r="B30" t="s">
        <v>17</v>
      </c>
      <c r="C30" t="s">
        <v>1065</v>
      </c>
      <c r="D30" t="s">
        <v>433</v>
      </c>
      <c r="E30" s="7">
        <v>0</v>
      </c>
      <c r="F30" s="7">
        <v>464760</v>
      </c>
      <c r="G30" s="7">
        <v>0</v>
      </c>
      <c r="H30" s="7">
        <v>52541980</v>
      </c>
      <c r="I30" s="7">
        <v>0</v>
      </c>
      <c r="J30" s="7">
        <v>0</v>
      </c>
      <c r="K30" s="7">
        <v>1060130</v>
      </c>
      <c r="L30" s="7">
        <f t="shared" si="0"/>
        <v>530067.4</v>
      </c>
      <c r="M30" s="7">
        <f t="shared" si="1"/>
        <v>53006740</v>
      </c>
      <c r="N30" s="7">
        <v>54999115</v>
      </c>
      <c r="O30" s="7">
        <f t="shared" si="2"/>
        <v>1992375</v>
      </c>
      <c r="P30" t="s">
        <v>18</v>
      </c>
    </row>
    <row r="31" spans="1:16" x14ac:dyDescent="0.25">
      <c r="A31" t="s">
        <v>406</v>
      </c>
      <c r="B31" t="s">
        <v>17</v>
      </c>
      <c r="C31" t="s">
        <v>1066</v>
      </c>
      <c r="D31" t="s">
        <v>50</v>
      </c>
      <c r="E31" s="7">
        <v>0</v>
      </c>
      <c r="F31" s="7">
        <v>0</v>
      </c>
      <c r="G31" s="7">
        <v>0</v>
      </c>
      <c r="H31" s="7">
        <v>6512916</v>
      </c>
      <c r="I31" s="7">
        <v>0</v>
      </c>
      <c r="J31" s="7">
        <v>0</v>
      </c>
      <c r="K31" s="7">
        <v>0</v>
      </c>
      <c r="L31" s="7">
        <f t="shared" si="0"/>
        <v>65129.16</v>
      </c>
      <c r="M31" s="7">
        <f t="shared" si="1"/>
        <v>6512916</v>
      </c>
      <c r="N31" s="7">
        <v>8964867</v>
      </c>
      <c r="O31" s="7">
        <f t="shared" si="2"/>
        <v>2451951</v>
      </c>
      <c r="P31" t="s">
        <v>19</v>
      </c>
    </row>
    <row r="32" spans="1:16" x14ac:dyDescent="0.25">
      <c r="A32" t="s">
        <v>406</v>
      </c>
      <c r="B32" t="s">
        <v>17</v>
      </c>
      <c r="C32" t="s">
        <v>1067</v>
      </c>
      <c r="D32" t="s">
        <v>434</v>
      </c>
      <c r="E32" s="7">
        <v>0</v>
      </c>
      <c r="F32" s="7">
        <v>8131008</v>
      </c>
      <c r="G32" s="7">
        <v>0</v>
      </c>
      <c r="H32" s="7">
        <v>51869039</v>
      </c>
      <c r="I32" s="7">
        <v>0</v>
      </c>
      <c r="J32" s="7">
        <v>0</v>
      </c>
      <c r="K32" s="7">
        <v>1200001</v>
      </c>
      <c r="L32" s="7">
        <f t="shared" si="0"/>
        <v>600000.47</v>
      </c>
      <c r="M32" s="7">
        <f t="shared" si="1"/>
        <v>60000047</v>
      </c>
      <c r="N32" s="7">
        <v>60000047</v>
      </c>
      <c r="O32" s="7">
        <f t="shared" si="2"/>
        <v>0</v>
      </c>
      <c r="P32" t="s">
        <v>18</v>
      </c>
    </row>
    <row r="33" spans="1:16" x14ac:dyDescent="0.25">
      <c r="A33" t="s">
        <v>406</v>
      </c>
      <c r="B33" t="s">
        <v>17</v>
      </c>
      <c r="C33" t="s">
        <v>1068</v>
      </c>
      <c r="D33" t="s">
        <v>437</v>
      </c>
      <c r="E33" s="7">
        <v>2594924</v>
      </c>
      <c r="F33" s="7">
        <v>18912155</v>
      </c>
      <c r="G33" s="7">
        <v>0</v>
      </c>
      <c r="H33" s="7">
        <v>60492845</v>
      </c>
      <c r="I33" s="7">
        <v>0</v>
      </c>
      <c r="J33" s="7">
        <v>0</v>
      </c>
      <c r="K33" s="7">
        <v>1639999</v>
      </c>
      <c r="L33" s="7">
        <f t="shared" si="0"/>
        <v>819999.24</v>
      </c>
      <c r="M33" s="7">
        <f t="shared" si="1"/>
        <v>81999924</v>
      </c>
      <c r="N33" s="7">
        <v>81999924</v>
      </c>
      <c r="O33" s="7">
        <f t="shared" si="2"/>
        <v>0</v>
      </c>
      <c r="P33" t="s">
        <v>18</v>
      </c>
    </row>
    <row r="34" spans="1:16" x14ac:dyDescent="0.25">
      <c r="A34" t="s">
        <v>406</v>
      </c>
      <c r="B34" t="s">
        <v>17</v>
      </c>
      <c r="C34" t="s">
        <v>1069</v>
      </c>
      <c r="D34" t="s">
        <v>1368</v>
      </c>
      <c r="E34" s="7">
        <v>0</v>
      </c>
      <c r="F34" s="7">
        <v>0</v>
      </c>
      <c r="G34" s="7">
        <v>0</v>
      </c>
      <c r="H34" s="7">
        <v>8500800</v>
      </c>
      <c r="I34" s="7">
        <v>0</v>
      </c>
      <c r="J34" s="7">
        <v>0</v>
      </c>
      <c r="K34" s="7">
        <v>170000</v>
      </c>
      <c r="L34" s="7">
        <f t="shared" si="0"/>
        <v>85008</v>
      </c>
      <c r="M34" s="7">
        <f t="shared" si="1"/>
        <v>8500800</v>
      </c>
      <c r="N34" s="7">
        <v>8500800</v>
      </c>
      <c r="O34" s="7">
        <f t="shared" si="2"/>
        <v>0</v>
      </c>
      <c r="P34" t="s">
        <v>18</v>
      </c>
    </row>
    <row r="35" spans="1:16" x14ac:dyDescent="0.25">
      <c r="A35" t="s">
        <v>406</v>
      </c>
      <c r="B35" t="s">
        <v>17</v>
      </c>
      <c r="C35" t="s">
        <v>1070</v>
      </c>
      <c r="D35" t="s">
        <v>439</v>
      </c>
      <c r="E35" s="7">
        <v>0</v>
      </c>
      <c r="F35" s="7">
        <v>8580184</v>
      </c>
      <c r="G35" s="7">
        <v>0</v>
      </c>
      <c r="H35" s="7">
        <v>31420528</v>
      </c>
      <c r="I35" s="7">
        <v>0</v>
      </c>
      <c r="J35" s="7">
        <v>0</v>
      </c>
      <c r="K35" s="7">
        <v>800003</v>
      </c>
      <c r="L35" s="7">
        <f t="shared" si="0"/>
        <v>400007.12</v>
      </c>
      <c r="M35" s="7">
        <f t="shared" si="1"/>
        <v>40000712</v>
      </c>
      <c r="N35" s="7">
        <v>40000712</v>
      </c>
      <c r="O35" s="7">
        <f t="shared" si="2"/>
        <v>0</v>
      </c>
      <c r="P35" t="s">
        <v>18</v>
      </c>
    </row>
    <row r="36" spans="1:16" x14ac:dyDescent="0.25">
      <c r="A36" t="s">
        <v>406</v>
      </c>
      <c r="B36" t="s">
        <v>17</v>
      </c>
      <c r="C36" t="s">
        <v>1071</v>
      </c>
      <c r="D36" t="s">
        <v>61</v>
      </c>
      <c r="E36" s="7">
        <v>0</v>
      </c>
      <c r="F36" s="7">
        <v>0</v>
      </c>
      <c r="G36" s="7">
        <v>0</v>
      </c>
      <c r="H36" s="7">
        <v>20332248</v>
      </c>
      <c r="I36" s="7">
        <v>0</v>
      </c>
      <c r="J36" s="7">
        <v>0</v>
      </c>
      <c r="K36" s="7">
        <v>406645</v>
      </c>
      <c r="L36" s="7">
        <f t="shared" si="0"/>
        <v>203322.48</v>
      </c>
      <c r="M36" s="7">
        <f t="shared" si="1"/>
        <v>20332248</v>
      </c>
      <c r="N36" s="7">
        <v>20332249</v>
      </c>
      <c r="O36" s="7">
        <f t="shared" si="2"/>
        <v>1</v>
      </c>
      <c r="P36" t="s">
        <v>18</v>
      </c>
    </row>
    <row r="37" spans="1:16" x14ac:dyDescent="0.25">
      <c r="A37" t="s">
        <v>406</v>
      </c>
      <c r="B37" t="s">
        <v>17</v>
      </c>
      <c r="C37" t="s">
        <v>1072</v>
      </c>
      <c r="D37" t="s">
        <v>77</v>
      </c>
      <c r="E37" s="7">
        <v>3880000</v>
      </c>
      <c r="F37" s="7">
        <v>1140000</v>
      </c>
      <c r="G37" s="7">
        <v>0</v>
      </c>
      <c r="H37" s="7">
        <v>27380000</v>
      </c>
      <c r="I37" s="7">
        <v>0</v>
      </c>
      <c r="J37" s="7">
        <v>0</v>
      </c>
      <c r="K37" s="7">
        <v>647999</v>
      </c>
      <c r="L37" s="7">
        <f t="shared" si="0"/>
        <v>324000</v>
      </c>
      <c r="M37" s="7">
        <f t="shared" si="1"/>
        <v>32400000</v>
      </c>
      <c r="N37" s="7">
        <v>34496717</v>
      </c>
      <c r="O37" s="7">
        <f t="shared" si="2"/>
        <v>2096717</v>
      </c>
      <c r="P37" t="s">
        <v>18</v>
      </c>
    </row>
    <row r="38" spans="1:16" x14ac:dyDescent="0.25">
      <c r="A38" t="s">
        <v>406</v>
      </c>
      <c r="B38" t="s">
        <v>17</v>
      </c>
      <c r="C38" t="s">
        <v>1073</v>
      </c>
      <c r="D38" t="s">
        <v>440</v>
      </c>
      <c r="E38" s="7">
        <v>0</v>
      </c>
      <c r="F38" s="7">
        <v>287535</v>
      </c>
      <c r="G38" s="7">
        <v>0</v>
      </c>
      <c r="H38" s="7">
        <v>15712071</v>
      </c>
      <c r="I38" s="7">
        <v>0</v>
      </c>
      <c r="J38" s="7">
        <v>0</v>
      </c>
      <c r="K38" s="7">
        <v>124750</v>
      </c>
      <c r="L38" s="7">
        <f t="shared" si="0"/>
        <v>159996.06</v>
      </c>
      <c r="M38" s="7">
        <f t="shared" si="1"/>
        <v>15999606</v>
      </c>
      <c r="N38" s="7">
        <v>15999606</v>
      </c>
      <c r="O38" s="7">
        <f t="shared" si="2"/>
        <v>0</v>
      </c>
      <c r="P38" t="s">
        <v>18</v>
      </c>
    </row>
    <row r="39" spans="1:16" x14ac:dyDescent="0.25">
      <c r="A39" t="s">
        <v>406</v>
      </c>
      <c r="B39" t="s">
        <v>17</v>
      </c>
      <c r="C39" t="s">
        <v>1074</v>
      </c>
      <c r="D39" t="s">
        <v>441</v>
      </c>
      <c r="E39" s="7">
        <v>0</v>
      </c>
      <c r="F39" s="7">
        <v>0</v>
      </c>
      <c r="G39" s="7">
        <v>0</v>
      </c>
      <c r="H39" s="7">
        <v>16684375</v>
      </c>
      <c r="I39" s="7">
        <v>0</v>
      </c>
      <c r="J39" s="7">
        <v>0</v>
      </c>
      <c r="K39" s="7">
        <v>333683</v>
      </c>
      <c r="L39" s="7">
        <f t="shared" si="0"/>
        <v>166843.75</v>
      </c>
      <c r="M39" s="7">
        <f t="shared" si="1"/>
        <v>16684375</v>
      </c>
      <c r="N39" s="7">
        <v>17500256</v>
      </c>
      <c r="O39" s="7">
        <f t="shared" si="2"/>
        <v>815881</v>
      </c>
      <c r="P39" t="s">
        <v>18</v>
      </c>
    </row>
    <row r="40" spans="1:16" x14ac:dyDescent="0.25">
      <c r="A40" t="s">
        <v>406</v>
      </c>
      <c r="B40" t="s">
        <v>17</v>
      </c>
      <c r="C40" t="s">
        <v>1075</v>
      </c>
      <c r="D40" t="s">
        <v>1369</v>
      </c>
      <c r="E40" s="7">
        <v>0</v>
      </c>
      <c r="F40" s="7">
        <v>8165408</v>
      </c>
      <c r="G40" s="7">
        <v>0</v>
      </c>
      <c r="H40" s="7">
        <v>23751895</v>
      </c>
      <c r="I40" s="7">
        <v>0</v>
      </c>
      <c r="J40" s="7">
        <v>0</v>
      </c>
      <c r="K40" s="7">
        <v>314315</v>
      </c>
      <c r="L40" s="7">
        <f t="shared" si="0"/>
        <v>319173.03000000003</v>
      </c>
      <c r="M40" s="7">
        <f t="shared" si="1"/>
        <v>31917303</v>
      </c>
      <c r="N40" s="7">
        <v>31917303</v>
      </c>
      <c r="O40" s="7">
        <f t="shared" si="2"/>
        <v>0</v>
      </c>
      <c r="P40" t="s">
        <v>18</v>
      </c>
    </row>
    <row r="41" spans="1:16" x14ac:dyDescent="0.25">
      <c r="A41" t="s">
        <v>406</v>
      </c>
      <c r="B41" t="s">
        <v>17</v>
      </c>
      <c r="C41" t="s">
        <v>1076</v>
      </c>
      <c r="D41" t="s">
        <v>443</v>
      </c>
      <c r="E41" s="7">
        <v>0</v>
      </c>
      <c r="F41" s="7">
        <v>1333194</v>
      </c>
      <c r="G41" s="7">
        <v>0</v>
      </c>
      <c r="H41" s="7">
        <v>66292252</v>
      </c>
      <c r="I41" s="7">
        <v>0</v>
      </c>
      <c r="J41" s="7">
        <v>0</v>
      </c>
      <c r="K41" s="7">
        <v>1352509</v>
      </c>
      <c r="L41" s="7">
        <f t="shared" si="0"/>
        <v>676254.46</v>
      </c>
      <c r="M41" s="7">
        <f t="shared" si="1"/>
        <v>67625446</v>
      </c>
      <c r="N41" s="7">
        <v>67625446</v>
      </c>
      <c r="O41" s="7">
        <f t="shared" si="2"/>
        <v>0</v>
      </c>
      <c r="P41" t="s">
        <v>18</v>
      </c>
    </row>
    <row r="42" spans="1:16" x14ac:dyDescent="0.25">
      <c r="A42" t="s">
        <v>406</v>
      </c>
      <c r="B42" t="s">
        <v>17</v>
      </c>
      <c r="C42" t="s">
        <v>1077</v>
      </c>
      <c r="D42" t="s">
        <v>1370</v>
      </c>
      <c r="E42" s="7">
        <v>19736041</v>
      </c>
      <c r="F42" s="7">
        <v>163252539</v>
      </c>
      <c r="G42" s="7">
        <v>434239997</v>
      </c>
      <c r="H42" s="7">
        <v>145427861</v>
      </c>
      <c r="I42" s="7">
        <v>0</v>
      </c>
      <c r="J42" s="7">
        <v>0</v>
      </c>
      <c r="K42" s="7">
        <v>15253130</v>
      </c>
      <c r="L42" s="7">
        <f t="shared" si="0"/>
        <v>7626564.3799999999</v>
      </c>
      <c r="M42" s="7">
        <f t="shared" si="1"/>
        <v>762656438</v>
      </c>
      <c r="N42" s="7">
        <v>839944423</v>
      </c>
      <c r="O42" s="7">
        <f t="shared" si="2"/>
        <v>77287985</v>
      </c>
      <c r="P42" t="s">
        <v>19</v>
      </c>
    </row>
    <row r="43" spans="1:16" x14ac:dyDescent="0.25">
      <c r="A43" t="s">
        <v>406</v>
      </c>
      <c r="B43" t="s">
        <v>17</v>
      </c>
      <c r="C43" t="s">
        <v>1078</v>
      </c>
      <c r="D43" t="s">
        <v>445</v>
      </c>
      <c r="E43" s="7">
        <v>7982122</v>
      </c>
      <c r="F43" s="7">
        <v>11932899</v>
      </c>
      <c r="G43" s="7">
        <v>0</v>
      </c>
      <c r="H43" s="7">
        <v>83666353</v>
      </c>
      <c r="I43" s="7">
        <v>0</v>
      </c>
      <c r="J43" s="7">
        <v>0</v>
      </c>
      <c r="K43" s="7">
        <v>2067540</v>
      </c>
      <c r="L43" s="7">
        <f t="shared" si="0"/>
        <v>1035813.74</v>
      </c>
      <c r="M43" s="7">
        <f t="shared" si="1"/>
        <v>103581374</v>
      </c>
      <c r="N43" s="7">
        <v>103581374</v>
      </c>
      <c r="O43" s="7">
        <f t="shared" si="2"/>
        <v>0</v>
      </c>
      <c r="P43" t="s">
        <v>18</v>
      </c>
    </row>
    <row r="44" spans="1:16" x14ac:dyDescent="0.25">
      <c r="A44" t="s">
        <v>406</v>
      </c>
      <c r="B44" t="s">
        <v>17</v>
      </c>
      <c r="C44" t="s">
        <v>1079</v>
      </c>
      <c r="D44" t="s">
        <v>1371</v>
      </c>
      <c r="E44" s="7">
        <v>0</v>
      </c>
      <c r="F44" s="7">
        <v>27323431</v>
      </c>
      <c r="G44" s="7">
        <v>0</v>
      </c>
      <c r="H44" s="7">
        <v>892763</v>
      </c>
      <c r="I44" s="7">
        <v>0</v>
      </c>
      <c r="J44" s="7">
        <v>0</v>
      </c>
      <c r="K44" s="7">
        <v>450343</v>
      </c>
      <c r="L44" s="7">
        <f t="shared" si="0"/>
        <v>282161.94</v>
      </c>
      <c r="M44" s="7">
        <f t="shared" si="1"/>
        <v>28216194</v>
      </c>
      <c r="N44" s="7">
        <v>34620873</v>
      </c>
      <c r="O44" s="7">
        <f t="shared" si="2"/>
        <v>6404679</v>
      </c>
      <c r="P44" t="s">
        <v>18</v>
      </c>
    </row>
    <row r="45" spans="1:16" x14ac:dyDescent="0.25">
      <c r="A45" t="s">
        <v>406</v>
      </c>
      <c r="B45" t="s">
        <v>17</v>
      </c>
      <c r="C45" t="s">
        <v>1080</v>
      </c>
      <c r="D45" t="s">
        <v>1372</v>
      </c>
      <c r="E45" s="7">
        <v>31796954</v>
      </c>
      <c r="F45" s="7">
        <v>23240079</v>
      </c>
      <c r="G45" s="7">
        <v>0</v>
      </c>
      <c r="H45" s="7">
        <v>136000531</v>
      </c>
      <c r="I45" s="7">
        <v>0</v>
      </c>
      <c r="J45" s="7">
        <v>0</v>
      </c>
      <c r="K45" s="7">
        <v>3820743</v>
      </c>
      <c r="L45" s="7">
        <f t="shared" si="0"/>
        <v>1910375.6400000001</v>
      </c>
      <c r="M45" s="7">
        <f t="shared" si="1"/>
        <v>191037564</v>
      </c>
      <c r="N45" s="7">
        <v>191037564</v>
      </c>
      <c r="O45" s="7">
        <f t="shared" si="2"/>
        <v>0</v>
      </c>
      <c r="P45" t="s">
        <v>18</v>
      </c>
    </row>
    <row r="46" spans="1:16" x14ac:dyDescent="0.25">
      <c r="A46" t="s">
        <v>406</v>
      </c>
      <c r="B46" t="s">
        <v>17</v>
      </c>
      <c r="C46" t="s">
        <v>1081</v>
      </c>
      <c r="D46" t="s">
        <v>1373</v>
      </c>
      <c r="E46" s="7">
        <v>0</v>
      </c>
      <c r="F46" s="7">
        <v>0</v>
      </c>
      <c r="G46" s="7">
        <v>0</v>
      </c>
      <c r="H46" s="7">
        <v>22187500</v>
      </c>
      <c r="I46" s="7">
        <v>0</v>
      </c>
      <c r="J46" s="7">
        <v>0</v>
      </c>
      <c r="K46" s="7">
        <v>443750</v>
      </c>
      <c r="L46" s="7">
        <f t="shared" si="0"/>
        <v>221875</v>
      </c>
      <c r="M46" s="7">
        <f t="shared" si="1"/>
        <v>22187500</v>
      </c>
      <c r="N46" s="7">
        <v>24999443</v>
      </c>
      <c r="O46" s="7">
        <f t="shared" si="2"/>
        <v>2811943</v>
      </c>
      <c r="P46" t="s">
        <v>18</v>
      </c>
    </row>
    <row r="47" spans="1:16" x14ac:dyDescent="0.25">
      <c r="A47" t="s">
        <v>406</v>
      </c>
      <c r="B47" t="s">
        <v>17</v>
      </c>
      <c r="C47" t="s">
        <v>1082</v>
      </c>
      <c r="D47" t="s">
        <v>449</v>
      </c>
      <c r="E47" s="7">
        <v>0</v>
      </c>
      <c r="F47" s="7">
        <v>0</v>
      </c>
      <c r="G47" s="7">
        <v>609671</v>
      </c>
      <c r="H47" s="7">
        <v>10515329</v>
      </c>
      <c r="I47" s="7">
        <v>0</v>
      </c>
      <c r="J47" s="7">
        <v>0</v>
      </c>
      <c r="K47" s="7">
        <v>222500</v>
      </c>
      <c r="L47" s="7">
        <f t="shared" si="0"/>
        <v>111250</v>
      </c>
      <c r="M47" s="7">
        <f t="shared" si="1"/>
        <v>11125000</v>
      </c>
      <c r="N47" s="7">
        <v>42646901</v>
      </c>
      <c r="O47" s="7">
        <f t="shared" si="2"/>
        <v>31521901</v>
      </c>
      <c r="P47" t="s">
        <v>18</v>
      </c>
    </row>
    <row r="48" spans="1:16" x14ac:dyDescent="0.25">
      <c r="A48" t="s">
        <v>406</v>
      </c>
      <c r="B48" t="s">
        <v>17</v>
      </c>
      <c r="C48" t="s">
        <v>1083</v>
      </c>
      <c r="D48" t="s">
        <v>451</v>
      </c>
      <c r="E48" s="7">
        <v>3362437</v>
      </c>
      <c r="F48" s="7">
        <v>48798518</v>
      </c>
      <c r="G48" s="7">
        <v>0</v>
      </c>
      <c r="H48" s="7">
        <v>77000520</v>
      </c>
      <c r="I48" s="7">
        <v>0</v>
      </c>
      <c r="J48" s="7">
        <v>0</v>
      </c>
      <c r="K48" s="7">
        <v>2583221</v>
      </c>
      <c r="L48" s="7">
        <f t="shared" si="0"/>
        <v>1291614.75</v>
      </c>
      <c r="M48" s="7">
        <f t="shared" si="1"/>
        <v>129161475</v>
      </c>
      <c r="N48" s="7">
        <v>143161476</v>
      </c>
      <c r="O48" s="7">
        <f t="shared" si="2"/>
        <v>14000001</v>
      </c>
      <c r="P48" t="s">
        <v>18</v>
      </c>
    </row>
    <row r="49" spans="1:16" x14ac:dyDescent="0.25">
      <c r="A49" t="s">
        <v>406</v>
      </c>
      <c r="B49" t="s">
        <v>17</v>
      </c>
      <c r="C49" t="s">
        <v>1084</v>
      </c>
      <c r="D49" t="s">
        <v>1374</v>
      </c>
      <c r="E49" s="7">
        <v>10194070</v>
      </c>
      <c r="F49" s="7">
        <v>15092451</v>
      </c>
      <c r="G49" s="7">
        <v>0</v>
      </c>
      <c r="H49" s="7">
        <v>141264009</v>
      </c>
      <c r="I49" s="7">
        <v>0</v>
      </c>
      <c r="J49" s="7">
        <v>0</v>
      </c>
      <c r="K49" s="7">
        <v>3030998</v>
      </c>
      <c r="L49" s="7">
        <f t="shared" si="0"/>
        <v>1665505.3</v>
      </c>
      <c r="M49" s="7">
        <f t="shared" si="1"/>
        <v>166550530</v>
      </c>
      <c r="N49" s="7">
        <v>168050765</v>
      </c>
      <c r="O49" s="7">
        <f t="shared" si="2"/>
        <v>1500235</v>
      </c>
      <c r="P49" t="s">
        <v>18</v>
      </c>
    </row>
    <row r="50" spans="1:16" x14ac:dyDescent="0.25">
      <c r="A50" t="s">
        <v>406</v>
      </c>
      <c r="B50" t="s">
        <v>17</v>
      </c>
      <c r="C50" t="s">
        <v>1085</v>
      </c>
      <c r="D50" t="s">
        <v>1375</v>
      </c>
      <c r="E50" s="7">
        <v>0</v>
      </c>
      <c r="F50" s="7">
        <v>0</v>
      </c>
      <c r="G50" s="7">
        <v>0</v>
      </c>
      <c r="H50" s="7">
        <v>5410408</v>
      </c>
      <c r="I50" s="7">
        <v>0</v>
      </c>
      <c r="J50" s="7">
        <v>0</v>
      </c>
      <c r="K50" s="7">
        <v>108208</v>
      </c>
      <c r="L50" s="7">
        <f t="shared" si="0"/>
        <v>54104.08</v>
      </c>
      <c r="M50" s="7">
        <f t="shared" si="1"/>
        <v>5410408</v>
      </c>
      <c r="N50" s="7">
        <v>5410408</v>
      </c>
      <c r="O50" s="7">
        <f t="shared" si="2"/>
        <v>0</v>
      </c>
      <c r="P50" t="s">
        <v>18</v>
      </c>
    </row>
    <row r="51" spans="1:16" x14ac:dyDescent="0.25">
      <c r="A51" t="s">
        <v>406</v>
      </c>
      <c r="B51" t="s">
        <v>17</v>
      </c>
      <c r="C51" t="s">
        <v>1086</v>
      </c>
      <c r="D51" t="s">
        <v>454</v>
      </c>
      <c r="E51" s="7">
        <v>0</v>
      </c>
      <c r="F51" s="7">
        <v>0</v>
      </c>
      <c r="G51" s="7">
        <v>0</v>
      </c>
      <c r="H51" s="7">
        <v>21287500</v>
      </c>
      <c r="I51" s="7">
        <v>0</v>
      </c>
      <c r="J51" s="7">
        <v>0</v>
      </c>
      <c r="K51" s="7">
        <v>0</v>
      </c>
      <c r="L51" s="7">
        <f t="shared" si="0"/>
        <v>212875</v>
      </c>
      <c r="M51" s="7">
        <f t="shared" si="1"/>
        <v>21287500</v>
      </c>
      <c r="N51" s="7">
        <v>23638396</v>
      </c>
      <c r="O51" s="7">
        <f t="shared" si="2"/>
        <v>2350896</v>
      </c>
      <c r="P51" t="s">
        <v>19</v>
      </c>
    </row>
    <row r="52" spans="1:16" x14ac:dyDescent="0.25">
      <c r="A52" t="s">
        <v>406</v>
      </c>
      <c r="B52" t="s">
        <v>17</v>
      </c>
      <c r="C52" t="s">
        <v>1087</v>
      </c>
      <c r="D52" t="s">
        <v>456</v>
      </c>
      <c r="E52" s="7">
        <v>0</v>
      </c>
      <c r="F52" s="7">
        <v>5250000</v>
      </c>
      <c r="G52" s="7">
        <v>0</v>
      </c>
      <c r="H52" s="7">
        <v>3675000</v>
      </c>
      <c r="I52" s="7">
        <v>0</v>
      </c>
      <c r="J52" s="7">
        <v>0</v>
      </c>
      <c r="K52" s="7">
        <v>178500</v>
      </c>
      <c r="L52" s="7">
        <f t="shared" si="0"/>
        <v>89250</v>
      </c>
      <c r="M52" s="7">
        <f t="shared" si="1"/>
        <v>8925000</v>
      </c>
      <c r="N52" s="7">
        <v>26220356</v>
      </c>
      <c r="O52" s="7">
        <f t="shared" si="2"/>
        <v>17295356</v>
      </c>
      <c r="P52" t="s">
        <v>18</v>
      </c>
    </row>
    <row r="53" spans="1:16" x14ac:dyDescent="0.25">
      <c r="A53" t="s">
        <v>406</v>
      </c>
      <c r="B53" t="s">
        <v>17</v>
      </c>
      <c r="C53" t="s">
        <v>1088</v>
      </c>
      <c r="D53" t="s">
        <v>457</v>
      </c>
      <c r="E53" s="7">
        <v>0</v>
      </c>
      <c r="F53" s="7">
        <v>7911113</v>
      </c>
      <c r="G53" s="7">
        <v>0</v>
      </c>
      <c r="H53" s="7">
        <v>5999949</v>
      </c>
      <c r="I53" s="7">
        <v>0</v>
      </c>
      <c r="J53" s="7">
        <v>0</v>
      </c>
      <c r="K53" s="7">
        <v>0</v>
      </c>
      <c r="L53" s="7">
        <f t="shared" si="0"/>
        <v>139110.62</v>
      </c>
      <c r="M53" s="7">
        <f t="shared" si="1"/>
        <v>13911062</v>
      </c>
      <c r="N53" s="7">
        <v>14635397</v>
      </c>
      <c r="O53" s="7">
        <f t="shared" si="2"/>
        <v>724335</v>
      </c>
      <c r="P53" t="s">
        <v>18</v>
      </c>
    </row>
    <row r="54" spans="1:16" x14ac:dyDescent="0.25">
      <c r="A54" t="s">
        <v>406</v>
      </c>
      <c r="B54" t="s">
        <v>17</v>
      </c>
      <c r="C54" t="s">
        <v>1089</v>
      </c>
      <c r="D54" t="s">
        <v>458</v>
      </c>
      <c r="E54" s="7">
        <v>0</v>
      </c>
      <c r="F54" s="7">
        <v>6027190</v>
      </c>
      <c r="G54" s="7">
        <v>0</v>
      </c>
      <c r="H54" s="7">
        <v>7999589</v>
      </c>
      <c r="I54" s="7">
        <v>0</v>
      </c>
      <c r="J54" s="7">
        <v>0</v>
      </c>
      <c r="K54" s="7">
        <v>0</v>
      </c>
      <c r="L54" s="7">
        <f t="shared" si="0"/>
        <v>140267.79</v>
      </c>
      <c r="M54" s="7">
        <f t="shared" si="1"/>
        <v>14026779</v>
      </c>
      <c r="N54" s="7">
        <v>14026779</v>
      </c>
      <c r="O54" s="7">
        <f t="shared" si="2"/>
        <v>0</v>
      </c>
      <c r="P54" t="s">
        <v>18</v>
      </c>
    </row>
    <row r="55" spans="1:16" x14ac:dyDescent="0.25">
      <c r="A55" t="s">
        <v>406</v>
      </c>
      <c r="B55" t="s">
        <v>17</v>
      </c>
      <c r="C55" t="s">
        <v>1090</v>
      </c>
      <c r="D55" t="s">
        <v>459</v>
      </c>
      <c r="E55" s="7">
        <v>2558376</v>
      </c>
      <c r="F55" s="7">
        <v>486210</v>
      </c>
      <c r="G55" s="7">
        <v>178753831</v>
      </c>
      <c r="H55" s="7">
        <v>31934931</v>
      </c>
      <c r="I55" s="7">
        <v>0</v>
      </c>
      <c r="J55" s="7">
        <v>0</v>
      </c>
      <c r="K55" s="7">
        <v>4274667</v>
      </c>
      <c r="L55" s="7">
        <f t="shared" si="0"/>
        <v>2137333.48</v>
      </c>
      <c r="M55" s="7">
        <f t="shared" si="1"/>
        <v>213733348</v>
      </c>
      <c r="N55" s="7">
        <v>216358348</v>
      </c>
      <c r="O55" s="7">
        <f t="shared" si="2"/>
        <v>2625000</v>
      </c>
      <c r="P55" t="s">
        <v>19</v>
      </c>
    </row>
    <row r="56" spans="1:16" x14ac:dyDescent="0.25">
      <c r="A56" t="s">
        <v>406</v>
      </c>
      <c r="B56" t="s">
        <v>17</v>
      </c>
      <c r="C56" t="s">
        <v>1091</v>
      </c>
      <c r="D56" t="s">
        <v>1376</v>
      </c>
      <c r="E56" s="7">
        <v>0</v>
      </c>
      <c r="F56" s="7">
        <v>22385293</v>
      </c>
      <c r="G56" s="7">
        <v>357507661</v>
      </c>
      <c r="H56" s="7">
        <v>39999283</v>
      </c>
      <c r="I56" s="7">
        <v>0</v>
      </c>
      <c r="J56" s="7">
        <v>0</v>
      </c>
      <c r="K56" s="7">
        <v>8395729</v>
      </c>
      <c r="L56" s="7">
        <f t="shared" si="0"/>
        <v>4198922.37</v>
      </c>
      <c r="M56" s="7">
        <f t="shared" si="1"/>
        <v>419892237</v>
      </c>
      <c r="N56" s="7">
        <v>419892237</v>
      </c>
      <c r="O56" s="7">
        <f t="shared" si="2"/>
        <v>0</v>
      </c>
      <c r="P56" t="s">
        <v>18</v>
      </c>
    </row>
    <row r="57" spans="1:16" x14ac:dyDescent="0.25">
      <c r="A57" t="s">
        <v>406</v>
      </c>
      <c r="B57" t="s">
        <v>17</v>
      </c>
      <c r="C57" t="s">
        <v>1092</v>
      </c>
      <c r="D57" t="s">
        <v>461</v>
      </c>
      <c r="E57" s="7">
        <v>8750000</v>
      </c>
      <c r="F57" s="7">
        <v>4304392</v>
      </c>
      <c r="G57" s="7">
        <v>0</v>
      </c>
      <c r="H57" s="7">
        <v>106544982</v>
      </c>
      <c r="I57" s="7">
        <v>0</v>
      </c>
      <c r="J57" s="7">
        <v>0</v>
      </c>
      <c r="K57" s="7">
        <v>2304511</v>
      </c>
      <c r="L57" s="7">
        <f t="shared" si="0"/>
        <v>1195993.74</v>
      </c>
      <c r="M57" s="7">
        <f t="shared" si="1"/>
        <v>119599374</v>
      </c>
      <c r="N57" s="7">
        <v>125971233</v>
      </c>
      <c r="O57" s="7">
        <f t="shared" si="2"/>
        <v>6371859</v>
      </c>
      <c r="P57" t="s">
        <v>19</v>
      </c>
    </row>
    <row r="58" spans="1:16" x14ac:dyDescent="0.25">
      <c r="A58" t="s">
        <v>406</v>
      </c>
      <c r="B58" t="s">
        <v>17</v>
      </c>
      <c r="C58" t="s">
        <v>1093</v>
      </c>
      <c r="D58" t="s">
        <v>462</v>
      </c>
      <c r="E58" s="7">
        <v>0</v>
      </c>
      <c r="F58" s="7">
        <v>0</v>
      </c>
      <c r="G58" s="7">
        <v>0</v>
      </c>
      <c r="H58" s="7">
        <v>17595062</v>
      </c>
      <c r="I58" s="7">
        <v>0</v>
      </c>
      <c r="J58" s="7">
        <v>0</v>
      </c>
      <c r="K58" s="7">
        <v>349857</v>
      </c>
      <c r="L58" s="7">
        <f t="shared" si="0"/>
        <v>175950.62</v>
      </c>
      <c r="M58" s="7">
        <f t="shared" si="1"/>
        <v>17595062</v>
      </c>
      <c r="N58" s="7">
        <v>17602220</v>
      </c>
      <c r="O58" s="7">
        <f t="shared" si="2"/>
        <v>7158</v>
      </c>
      <c r="P58" t="s">
        <v>19</v>
      </c>
    </row>
    <row r="59" spans="1:16" x14ac:dyDescent="0.25">
      <c r="A59" t="s">
        <v>406</v>
      </c>
      <c r="B59" t="s">
        <v>17</v>
      </c>
      <c r="C59" t="s">
        <v>1094</v>
      </c>
      <c r="D59" t="s">
        <v>463</v>
      </c>
      <c r="E59" s="7">
        <v>0</v>
      </c>
      <c r="F59" s="7">
        <v>0</v>
      </c>
      <c r="G59" s="7">
        <v>0</v>
      </c>
      <c r="H59" s="7">
        <v>9374232</v>
      </c>
      <c r="I59" s="7">
        <v>0</v>
      </c>
      <c r="J59" s="7">
        <v>0</v>
      </c>
      <c r="K59" s="7">
        <v>0</v>
      </c>
      <c r="L59" s="7">
        <f t="shared" si="0"/>
        <v>93742.32</v>
      </c>
      <c r="M59" s="7">
        <f t="shared" si="1"/>
        <v>9374232</v>
      </c>
      <c r="N59" s="7">
        <v>9680676</v>
      </c>
      <c r="O59" s="7">
        <f t="shared" si="2"/>
        <v>306444</v>
      </c>
      <c r="P59" t="s">
        <v>19</v>
      </c>
    </row>
    <row r="60" spans="1:16" x14ac:dyDescent="0.25">
      <c r="A60" t="s">
        <v>406</v>
      </c>
      <c r="B60" t="s">
        <v>17</v>
      </c>
      <c r="C60" t="s">
        <v>1095</v>
      </c>
      <c r="D60" t="s">
        <v>1377</v>
      </c>
      <c r="E60" s="7">
        <v>4384990</v>
      </c>
      <c r="F60" s="7">
        <v>25025176</v>
      </c>
      <c r="G60" s="7">
        <v>0</v>
      </c>
      <c r="H60" s="7">
        <v>45084458</v>
      </c>
      <c r="I60" s="7">
        <v>0</v>
      </c>
      <c r="J60" s="7">
        <v>0</v>
      </c>
      <c r="K60" s="7">
        <v>1486333</v>
      </c>
      <c r="L60" s="7">
        <f t="shared" si="0"/>
        <v>744946.24</v>
      </c>
      <c r="M60" s="7">
        <f t="shared" si="1"/>
        <v>74494624</v>
      </c>
      <c r="N60" s="7">
        <v>74499716</v>
      </c>
      <c r="O60" s="7">
        <f t="shared" si="2"/>
        <v>5092</v>
      </c>
      <c r="P60" t="s">
        <v>18</v>
      </c>
    </row>
    <row r="61" spans="1:16" x14ac:dyDescent="0.25">
      <c r="A61" t="s">
        <v>406</v>
      </c>
      <c r="B61" t="s">
        <v>17</v>
      </c>
      <c r="C61" t="s">
        <v>1096</v>
      </c>
      <c r="D61" t="s">
        <v>1378</v>
      </c>
      <c r="E61" s="7">
        <v>310000</v>
      </c>
      <c r="F61" s="7">
        <v>200000</v>
      </c>
      <c r="G61" s="7">
        <v>0</v>
      </c>
      <c r="H61" s="7">
        <v>1250000</v>
      </c>
      <c r="I61" s="7">
        <v>0</v>
      </c>
      <c r="J61" s="7">
        <v>0</v>
      </c>
      <c r="K61" s="7">
        <v>35200</v>
      </c>
      <c r="L61" s="7">
        <f t="shared" si="0"/>
        <v>17600</v>
      </c>
      <c r="M61" s="7">
        <f t="shared" si="1"/>
        <v>1760000</v>
      </c>
      <c r="N61" s="7">
        <v>3768626</v>
      </c>
      <c r="O61" s="7">
        <f t="shared" si="2"/>
        <v>2008626</v>
      </c>
      <c r="P61" t="s">
        <v>18</v>
      </c>
    </row>
    <row r="62" spans="1:16" x14ac:dyDescent="0.25">
      <c r="A62" t="s">
        <v>406</v>
      </c>
      <c r="B62" t="s">
        <v>17</v>
      </c>
      <c r="C62" t="s">
        <v>1097</v>
      </c>
      <c r="D62" t="s">
        <v>999</v>
      </c>
      <c r="E62" s="7">
        <v>24125000</v>
      </c>
      <c r="F62" s="7">
        <v>32812500</v>
      </c>
      <c r="G62" s="7">
        <v>0</v>
      </c>
      <c r="H62" s="7">
        <v>130938321</v>
      </c>
      <c r="I62" s="7">
        <v>0</v>
      </c>
      <c r="J62" s="7">
        <v>0</v>
      </c>
      <c r="K62" s="7">
        <v>3757516</v>
      </c>
      <c r="L62" s="7">
        <f t="shared" si="0"/>
        <v>1878758.21</v>
      </c>
      <c r="M62" s="7">
        <f t="shared" si="1"/>
        <v>187875821</v>
      </c>
      <c r="N62" s="7">
        <v>188639026</v>
      </c>
      <c r="O62" s="7">
        <f t="shared" si="2"/>
        <v>763205</v>
      </c>
      <c r="P62" t="s">
        <v>18</v>
      </c>
    </row>
    <row r="63" spans="1:16" x14ac:dyDescent="0.25">
      <c r="A63" t="s">
        <v>406</v>
      </c>
      <c r="B63" t="s">
        <v>17</v>
      </c>
      <c r="C63" t="s">
        <v>1098</v>
      </c>
      <c r="D63" t="s">
        <v>467</v>
      </c>
      <c r="E63" s="7">
        <v>0</v>
      </c>
      <c r="F63" s="7">
        <v>607763</v>
      </c>
      <c r="G63" s="7">
        <v>0</v>
      </c>
      <c r="H63" s="7">
        <v>5892237</v>
      </c>
      <c r="I63" s="7">
        <v>0</v>
      </c>
      <c r="J63" s="7">
        <v>0</v>
      </c>
      <c r="K63" s="7">
        <v>129999</v>
      </c>
      <c r="L63" s="7">
        <f t="shared" si="0"/>
        <v>65000</v>
      </c>
      <c r="M63" s="7">
        <f t="shared" si="1"/>
        <v>6500000</v>
      </c>
      <c r="N63" s="7">
        <v>15000105</v>
      </c>
      <c r="O63" s="7">
        <f t="shared" si="2"/>
        <v>8500105</v>
      </c>
      <c r="P63" t="s">
        <v>19</v>
      </c>
    </row>
    <row r="64" spans="1:16" x14ac:dyDescent="0.25">
      <c r="A64" t="s">
        <v>406</v>
      </c>
      <c r="B64" t="s">
        <v>17</v>
      </c>
      <c r="C64" t="s">
        <v>1099</v>
      </c>
      <c r="D64" t="s">
        <v>1379</v>
      </c>
      <c r="E64" s="7">
        <v>0</v>
      </c>
      <c r="F64" s="7">
        <v>1036772</v>
      </c>
      <c r="G64" s="7">
        <v>0</v>
      </c>
      <c r="H64" s="7">
        <v>26963243</v>
      </c>
      <c r="I64" s="7">
        <v>0</v>
      </c>
      <c r="J64" s="7">
        <v>0</v>
      </c>
      <c r="K64" s="7">
        <v>560000</v>
      </c>
      <c r="L64" s="7">
        <f t="shared" si="0"/>
        <v>280000.15000000002</v>
      </c>
      <c r="M64" s="7">
        <f t="shared" si="1"/>
        <v>28000015</v>
      </c>
      <c r="N64" s="7">
        <v>28000015</v>
      </c>
      <c r="O64" s="7">
        <f t="shared" si="2"/>
        <v>0</v>
      </c>
      <c r="P64" t="s">
        <v>18</v>
      </c>
    </row>
    <row r="65" spans="1:16" x14ac:dyDescent="0.25">
      <c r="A65" t="s">
        <v>406</v>
      </c>
      <c r="B65" t="s">
        <v>17</v>
      </c>
      <c r="C65" t="s">
        <v>1100</v>
      </c>
      <c r="D65" t="s">
        <v>1380</v>
      </c>
      <c r="E65" s="7">
        <v>124786</v>
      </c>
      <c r="F65" s="7">
        <v>85121</v>
      </c>
      <c r="G65" s="7">
        <v>0</v>
      </c>
      <c r="H65" s="7">
        <v>1188013</v>
      </c>
      <c r="I65" s="7">
        <v>0</v>
      </c>
      <c r="J65" s="7">
        <v>0</v>
      </c>
      <c r="K65" s="7">
        <v>0</v>
      </c>
      <c r="L65" s="7">
        <f t="shared" si="0"/>
        <v>13979.2</v>
      </c>
      <c r="M65" s="7">
        <f t="shared" si="1"/>
        <v>1397920</v>
      </c>
      <c r="N65" s="7">
        <v>1597623</v>
      </c>
      <c r="O65" s="7">
        <f t="shared" si="2"/>
        <v>199703</v>
      </c>
      <c r="P65" t="s">
        <v>18</v>
      </c>
    </row>
    <row r="66" spans="1:16" x14ac:dyDescent="0.25">
      <c r="A66" t="s">
        <v>406</v>
      </c>
      <c r="B66" t="s">
        <v>17</v>
      </c>
      <c r="C66" t="s">
        <v>1101</v>
      </c>
      <c r="D66" t="s">
        <v>470</v>
      </c>
      <c r="E66" s="7">
        <v>0</v>
      </c>
      <c r="F66" s="7">
        <v>20194715</v>
      </c>
      <c r="G66" s="7">
        <v>0</v>
      </c>
      <c r="H66" s="7">
        <v>163062703</v>
      </c>
      <c r="I66" s="7">
        <v>0</v>
      </c>
      <c r="J66" s="7">
        <v>0</v>
      </c>
      <c r="K66" s="7">
        <v>3665148</v>
      </c>
      <c r="L66" s="7">
        <f t="shared" si="0"/>
        <v>1832574.18</v>
      </c>
      <c r="M66" s="7">
        <f t="shared" si="1"/>
        <v>183257418</v>
      </c>
      <c r="N66" s="7">
        <v>183257418</v>
      </c>
      <c r="O66" s="7">
        <f t="shared" si="2"/>
        <v>0</v>
      </c>
      <c r="P66" t="s">
        <v>19</v>
      </c>
    </row>
    <row r="67" spans="1:16" x14ac:dyDescent="0.25">
      <c r="A67" t="s">
        <v>406</v>
      </c>
      <c r="B67" t="s">
        <v>17</v>
      </c>
      <c r="C67" t="s">
        <v>1102</v>
      </c>
      <c r="D67" t="s">
        <v>1381</v>
      </c>
      <c r="E67" s="7">
        <v>0</v>
      </c>
      <c r="F67" s="7">
        <v>0</v>
      </c>
      <c r="G67" s="7">
        <v>0</v>
      </c>
      <c r="H67" s="7">
        <v>9000000</v>
      </c>
      <c r="I67" s="7">
        <v>0</v>
      </c>
      <c r="J67" s="7">
        <v>0</v>
      </c>
      <c r="K67" s="7">
        <v>179997</v>
      </c>
      <c r="L67" s="7">
        <f t="shared" ref="L67:L130" si="3">SUM(E67:J67)*0.01</f>
        <v>90000</v>
      </c>
      <c r="M67" s="7">
        <f t="shared" ref="M67:M130" si="4">SUM(E67:J67)</f>
        <v>9000000</v>
      </c>
      <c r="N67" s="7">
        <v>10000168</v>
      </c>
      <c r="O67" s="7">
        <f t="shared" ref="O67:O130" si="5">N67-M67</f>
        <v>1000168</v>
      </c>
      <c r="P67" t="s">
        <v>18</v>
      </c>
    </row>
    <row r="68" spans="1:16" x14ac:dyDescent="0.25">
      <c r="A68" t="s">
        <v>406</v>
      </c>
      <c r="B68" t="s">
        <v>17</v>
      </c>
      <c r="C68" t="s">
        <v>1103</v>
      </c>
      <c r="D68" t="s">
        <v>472</v>
      </c>
      <c r="E68" s="7">
        <v>12426396</v>
      </c>
      <c r="F68" s="7">
        <v>10999147</v>
      </c>
      <c r="G68" s="7">
        <v>0</v>
      </c>
      <c r="H68" s="7">
        <v>96036704</v>
      </c>
      <c r="I68" s="7">
        <v>0</v>
      </c>
      <c r="J68" s="7">
        <v>0</v>
      </c>
      <c r="K68" s="7">
        <v>2389245</v>
      </c>
      <c r="L68" s="7">
        <f t="shared" si="3"/>
        <v>1194622.47</v>
      </c>
      <c r="M68" s="7">
        <f t="shared" si="4"/>
        <v>119462247</v>
      </c>
      <c r="N68" s="7">
        <v>125220273</v>
      </c>
      <c r="O68" s="7">
        <f t="shared" si="5"/>
        <v>5758026</v>
      </c>
      <c r="P68" t="s">
        <v>18</v>
      </c>
    </row>
    <row r="69" spans="1:16" x14ac:dyDescent="0.25">
      <c r="A69" t="s">
        <v>406</v>
      </c>
      <c r="B69" t="s">
        <v>17</v>
      </c>
      <c r="C69" t="s">
        <v>1104</v>
      </c>
      <c r="D69" t="s">
        <v>474</v>
      </c>
      <c r="E69" s="7">
        <v>5892487</v>
      </c>
      <c r="F69" s="7">
        <v>8704791</v>
      </c>
      <c r="G69" s="7">
        <v>0</v>
      </c>
      <c r="H69" s="7">
        <v>65557693</v>
      </c>
      <c r="I69" s="7">
        <v>0</v>
      </c>
      <c r="J69" s="7">
        <v>0</v>
      </c>
      <c r="K69" s="7">
        <v>1603099</v>
      </c>
      <c r="L69" s="7">
        <f t="shared" si="3"/>
        <v>801549.71</v>
      </c>
      <c r="M69" s="7">
        <f t="shared" si="4"/>
        <v>80154971</v>
      </c>
      <c r="N69" s="7">
        <v>81111395</v>
      </c>
      <c r="O69" s="7">
        <f t="shared" si="5"/>
        <v>956424</v>
      </c>
      <c r="P69" t="s">
        <v>18</v>
      </c>
    </row>
    <row r="70" spans="1:16" x14ac:dyDescent="0.25">
      <c r="A70" t="s">
        <v>406</v>
      </c>
      <c r="B70" t="s">
        <v>17</v>
      </c>
      <c r="C70" t="s">
        <v>1105</v>
      </c>
      <c r="D70" t="s">
        <v>475</v>
      </c>
      <c r="E70" s="7">
        <v>0</v>
      </c>
      <c r="F70" s="7">
        <v>357508</v>
      </c>
      <c r="G70" s="7">
        <v>0</v>
      </c>
      <c r="H70" s="7">
        <v>98103815</v>
      </c>
      <c r="I70" s="7">
        <v>0</v>
      </c>
      <c r="J70" s="7">
        <v>0</v>
      </c>
      <c r="K70" s="7">
        <v>1969226</v>
      </c>
      <c r="L70" s="7">
        <f t="shared" si="3"/>
        <v>984613.23</v>
      </c>
      <c r="M70" s="7">
        <f t="shared" si="4"/>
        <v>98461323</v>
      </c>
      <c r="N70" s="7">
        <v>99353050</v>
      </c>
      <c r="O70" s="7">
        <f t="shared" si="5"/>
        <v>891727</v>
      </c>
      <c r="P70" t="s">
        <v>18</v>
      </c>
    </row>
    <row r="71" spans="1:16" x14ac:dyDescent="0.25">
      <c r="A71" t="s">
        <v>406</v>
      </c>
      <c r="B71" t="s">
        <v>17</v>
      </c>
      <c r="C71" t="s">
        <v>1106</v>
      </c>
      <c r="D71" t="s">
        <v>1382</v>
      </c>
      <c r="E71" s="7">
        <v>0</v>
      </c>
      <c r="F71" s="7">
        <v>0</v>
      </c>
      <c r="G71" s="7">
        <v>0</v>
      </c>
      <c r="H71" s="7">
        <v>16849937</v>
      </c>
      <c r="I71" s="7">
        <v>0</v>
      </c>
      <c r="J71" s="7">
        <v>0</v>
      </c>
      <c r="K71" s="7">
        <v>170318</v>
      </c>
      <c r="L71" s="7">
        <f t="shared" si="3"/>
        <v>168499.37</v>
      </c>
      <c r="M71" s="7">
        <f t="shared" si="4"/>
        <v>16849937</v>
      </c>
      <c r="N71" s="7">
        <v>16853294</v>
      </c>
      <c r="O71" s="7">
        <f t="shared" si="5"/>
        <v>3357</v>
      </c>
      <c r="P71" t="s">
        <v>19</v>
      </c>
    </row>
    <row r="72" spans="1:16" x14ac:dyDescent="0.25">
      <c r="A72" t="s">
        <v>406</v>
      </c>
      <c r="B72" t="s">
        <v>17</v>
      </c>
      <c r="C72" t="s">
        <v>1107</v>
      </c>
      <c r="D72" t="s">
        <v>1383</v>
      </c>
      <c r="E72" s="7">
        <v>0</v>
      </c>
      <c r="F72" s="7">
        <v>0</v>
      </c>
      <c r="G72" s="7">
        <v>0</v>
      </c>
      <c r="H72" s="7">
        <v>8889875</v>
      </c>
      <c r="I72" s="7">
        <v>0</v>
      </c>
      <c r="J72" s="7">
        <v>0</v>
      </c>
      <c r="K72" s="7">
        <v>177735</v>
      </c>
      <c r="L72" s="7">
        <f t="shared" si="3"/>
        <v>88898.75</v>
      </c>
      <c r="M72" s="7">
        <f t="shared" si="4"/>
        <v>8889875</v>
      </c>
      <c r="N72" s="7">
        <v>8980702</v>
      </c>
      <c r="O72" s="7">
        <f t="shared" si="5"/>
        <v>90827</v>
      </c>
      <c r="P72" t="s">
        <v>18</v>
      </c>
    </row>
    <row r="73" spans="1:16" x14ac:dyDescent="0.25">
      <c r="A73" t="s">
        <v>406</v>
      </c>
      <c r="B73" t="s">
        <v>17</v>
      </c>
      <c r="C73" t="s">
        <v>1108</v>
      </c>
      <c r="D73" t="s">
        <v>478</v>
      </c>
      <c r="E73" s="7">
        <v>0</v>
      </c>
      <c r="F73" s="7">
        <v>0</v>
      </c>
      <c r="G73" s="7">
        <v>0</v>
      </c>
      <c r="H73" s="7">
        <v>47937500</v>
      </c>
      <c r="I73" s="7">
        <v>0</v>
      </c>
      <c r="J73" s="7">
        <v>0</v>
      </c>
      <c r="K73" s="7">
        <v>958750</v>
      </c>
      <c r="L73" s="7">
        <f t="shared" si="3"/>
        <v>479375</v>
      </c>
      <c r="M73" s="7">
        <f t="shared" si="4"/>
        <v>47937500</v>
      </c>
      <c r="N73" s="7">
        <v>49645406</v>
      </c>
      <c r="O73" s="7">
        <f t="shared" si="5"/>
        <v>1707906</v>
      </c>
      <c r="P73" t="s">
        <v>19</v>
      </c>
    </row>
    <row r="74" spans="1:16" x14ac:dyDescent="0.25">
      <c r="A74" t="s">
        <v>406</v>
      </c>
      <c r="B74" t="s">
        <v>17</v>
      </c>
      <c r="C74" t="s">
        <v>1109</v>
      </c>
      <c r="D74" t="s">
        <v>1384</v>
      </c>
      <c r="E74" s="7">
        <v>0</v>
      </c>
      <c r="F74" s="7">
        <v>821383</v>
      </c>
      <c r="G74" s="7">
        <v>0</v>
      </c>
      <c r="H74" s="7">
        <v>13678591</v>
      </c>
      <c r="I74" s="7">
        <v>0</v>
      </c>
      <c r="J74" s="7">
        <v>0</v>
      </c>
      <c r="K74" s="7">
        <v>247928</v>
      </c>
      <c r="L74" s="7">
        <f t="shared" si="3"/>
        <v>144999.74</v>
      </c>
      <c r="M74" s="7">
        <f t="shared" si="4"/>
        <v>14499974</v>
      </c>
      <c r="N74" s="7">
        <v>14499974</v>
      </c>
      <c r="O74" s="7">
        <f t="shared" si="5"/>
        <v>0</v>
      </c>
      <c r="P74" t="s">
        <v>18</v>
      </c>
    </row>
    <row r="75" spans="1:16" x14ac:dyDescent="0.25">
      <c r="A75" t="s">
        <v>406</v>
      </c>
      <c r="B75" t="s">
        <v>17</v>
      </c>
      <c r="C75" t="s">
        <v>1110</v>
      </c>
      <c r="D75" t="s">
        <v>1385</v>
      </c>
      <c r="E75" s="7">
        <v>0</v>
      </c>
      <c r="F75" s="7">
        <v>33111644</v>
      </c>
      <c r="G75" s="7">
        <v>0</v>
      </c>
      <c r="H75" s="7">
        <v>165585860</v>
      </c>
      <c r="I75" s="7">
        <v>0</v>
      </c>
      <c r="J75" s="7">
        <v>0</v>
      </c>
      <c r="K75" s="7">
        <v>3973937</v>
      </c>
      <c r="L75" s="7">
        <f t="shared" si="3"/>
        <v>1986975.04</v>
      </c>
      <c r="M75" s="7">
        <f t="shared" si="4"/>
        <v>198697504</v>
      </c>
      <c r="N75" s="7">
        <v>200000719</v>
      </c>
      <c r="O75" s="7">
        <f t="shared" si="5"/>
        <v>1303215</v>
      </c>
      <c r="P75" t="s">
        <v>85</v>
      </c>
    </row>
    <row r="76" spans="1:16" x14ac:dyDescent="0.25">
      <c r="A76" t="s">
        <v>406</v>
      </c>
      <c r="B76" t="s">
        <v>17</v>
      </c>
      <c r="C76" t="s">
        <v>1111</v>
      </c>
      <c r="D76" t="s">
        <v>66</v>
      </c>
      <c r="E76" s="7">
        <v>0</v>
      </c>
      <c r="F76" s="7">
        <v>3932584</v>
      </c>
      <c r="G76" s="7">
        <v>0</v>
      </c>
      <c r="H76" s="7">
        <v>5653443</v>
      </c>
      <c r="I76" s="7">
        <v>0</v>
      </c>
      <c r="J76" s="7">
        <v>0</v>
      </c>
      <c r="K76" s="7">
        <v>191721</v>
      </c>
      <c r="L76" s="7">
        <f t="shared" si="3"/>
        <v>95860.27</v>
      </c>
      <c r="M76" s="7">
        <f t="shared" si="4"/>
        <v>9586027</v>
      </c>
      <c r="N76" s="7">
        <v>9586027</v>
      </c>
      <c r="O76" s="7">
        <f t="shared" si="5"/>
        <v>0</v>
      </c>
      <c r="P76" t="s">
        <v>19</v>
      </c>
    </row>
    <row r="77" spans="1:16" x14ac:dyDescent="0.25">
      <c r="A77" t="s">
        <v>406</v>
      </c>
      <c r="B77" t="s">
        <v>17</v>
      </c>
      <c r="C77" t="s">
        <v>1112</v>
      </c>
      <c r="D77" t="s">
        <v>1386</v>
      </c>
      <c r="E77" s="7">
        <v>1013466</v>
      </c>
      <c r="F77" s="7">
        <v>285498</v>
      </c>
      <c r="G77" s="7">
        <v>0</v>
      </c>
      <c r="H77" s="7">
        <v>11586259</v>
      </c>
      <c r="I77" s="7">
        <v>0</v>
      </c>
      <c r="J77" s="7">
        <v>0</v>
      </c>
      <c r="K77" s="7">
        <v>223185</v>
      </c>
      <c r="L77" s="7">
        <f t="shared" si="3"/>
        <v>128852.23</v>
      </c>
      <c r="M77" s="7">
        <f t="shared" si="4"/>
        <v>12885223</v>
      </c>
      <c r="N77" s="7">
        <v>12885224</v>
      </c>
      <c r="O77" s="7">
        <f t="shared" si="5"/>
        <v>1</v>
      </c>
      <c r="P77" t="s">
        <v>18</v>
      </c>
    </row>
    <row r="78" spans="1:16" x14ac:dyDescent="0.25">
      <c r="A78" t="s">
        <v>406</v>
      </c>
      <c r="B78" t="s">
        <v>17</v>
      </c>
      <c r="C78" t="s">
        <v>1113</v>
      </c>
      <c r="D78" t="s">
        <v>1387</v>
      </c>
      <c r="E78" s="7">
        <v>1361184</v>
      </c>
      <c r="F78" s="7">
        <v>19000000</v>
      </c>
      <c r="G78" s="7">
        <v>0</v>
      </c>
      <c r="H78" s="7">
        <v>58051086</v>
      </c>
      <c r="I78" s="7">
        <v>0</v>
      </c>
      <c r="J78" s="7">
        <v>0</v>
      </c>
      <c r="K78" s="7">
        <v>1568240</v>
      </c>
      <c r="L78" s="7">
        <f t="shared" si="3"/>
        <v>784122.70000000007</v>
      </c>
      <c r="M78" s="7">
        <f t="shared" si="4"/>
        <v>78412270</v>
      </c>
      <c r="N78" s="7">
        <v>94015588</v>
      </c>
      <c r="O78" s="7">
        <f t="shared" si="5"/>
        <v>15603318</v>
      </c>
      <c r="P78" t="s">
        <v>18</v>
      </c>
    </row>
    <row r="79" spans="1:16" x14ac:dyDescent="0.25">
      <c r="A79" t="s">
        <v>406</v>
      </c>
      <c r="B79" t="s">
        <v>17</v>
      </c>
      <c r="C79" t="s">
        <v>1114</v>
      </c>
      <c r="D79" t="s">
        <v>485</v>
      </c>
      <c r="E79" s="7">
        <v>3021320</v>
      </c>
      <c r="F79" s="7">
        <v>5680367</v>
      </c>
      <c r="G79" s="7">
        <v>0</v>
      </c>
      <c r="H79" s="7">
        <v>26297426</v>
      </c>
      <c r="I79" s="7">
        <v>0</v>
      </c>
      <c r="J79" s="7">
        <v>0</v>
      </c>
      <c r="K79" s="7">
        <v>700000</v>
      </c>
      <c r="L79" s="7">
        <f t="shared" si="3"/>
        <v>349991.13</v>
      </c>
      <c r="M79" s="7">
        <f t="shared" si="4"/>
        <v>34999113</v>
      </c>
      <c r="N79" s="7">
        <v>34999113</v>
      </c>
      <c r="O79" s="7">
        <f t="shared" si="5"/>
        <v>0</v>
      </c>
      <c r="P79" t="s">
        <v>18</v>
      </c>
    </row>
    <row r="80" spans="1:16" x14ac:dyDescent="0.25">
      <c r="A80" t="s">
        <v>406</v>
      </c>
      <c r="B80" t="s">
        <v>17</v>
      </c>
      <c r="C80" t="s">
        <v>1115</v>
      </c>
      <c r="D80" t="s">
        <v>486</v>
      </c>
      <c r="E80" s="7">
        <v>14185708</v>
      </c>
      <c r="F80" s="7">
        <v>0</v>
      </c>
      <c r="G80" s="7">
        <v>0</v>
      </c>
      <c r="H80" s="7">
        <v>33479958</v>
      </c>
      <c r="I80" s="7">
        <v>0</v>
      </c>
      <c r="J80" s="7">
        <v>0</v>
      </c>
      <c r="K80" s="7">
        <v>953313</v>
      </c>
      <c r="L80" s="7">
        <f t="shared" si="3"/>
        <v>476656.66000000003</v>
      </c>
      <c r="M80" s="7">
        <f t="shared" si="4"/>
        <v>47665666</v>
      </c>
      <c r="N80" s="7">
        <v>136303514</v>
      </c>
      <c r="O80" s="7">
        <f t="shared" si="5"/>
        <v>88637848</v>
      </c>
      <c r="P80" t="s">
        <v>18</v>
      </c>
    </row>
    <row r="81" spans="1:16" x14ac:dyDescent="0.25">
      <c r="A81" t="s">
        <v>406</v>
      </c>
      <c r="B81" t="s">
        <v>17</v>
      </c>
      <c r="C81" t="s">
        <v>1116</v>
      </c>
      <c r="D81" t="s">
        <v>487</v>
      </c>
      <c r="E81" s="7">
        <v>0</v>
      </c>
      <c r="F81" s="7">
        <v>396047</v>
      </c>
      <c r="G81" s="7">
        <v>0</v>
      </c>
      <c r="H81" s="7">
        <v>17603904</v>
      </c>
      <c r="I81" s="7">
        <v>0</v>
      </c>
      <c r="J81" s="7">
        <v>0</v>
      </c>
      <c r="K81" s="7">
        <v>359999</v>
      </c>
      <c r="L81" s="7">
        <f t="shared" si="3"/>
        <v>179999.51</v>
      </c>
      <c r="M81" s="7">
        <f t="shared" si="4"/>
        <v>17999951</v>
      </c>
      <c r="N81" s="7">
        <v>17999952</v>
      </c>
      <c r="O81" s="7">
        <f t="shared" si="5"/>
        <v>1</v>
      </c>
      <c r="P81" t="s">
        <v>18</v>
      </c>
    </row>
    <row r="82" spans="1:16" x14ac:dyDescent="0.25">
      <c r="A82" t="s">
        <v>406</v>
      </c>
      <c r="B82" t="s">
        <v>17</v>
      </c>
      <c r="C82" t="s">
        <v>1117</v>
      </c>
      <c r="D82" t="s">
        <v>488</v>
      </c>
      <c r="E82" s="7">
        <v>0</v>
      </c>
      <c r="F82" s="7">
        <v>1423953</v>
      </c>
      <c r="G82" s="7">
        <v>83711305</v>
      </c>
      <c r="H82" s="7">
        <v>24999525</v>
      </c>
      <c r="I82" s="7">
        <v>0</v>
      </c>
      <c r="J82" s="7">
        <v>0</v>
      </c>
      <c r="K82" s="7">
        <v>2202695</v>
      </c>
      <c r="L82" s="7">
        <f t="shared" si="3"/>
        <v>1101347.83</v>
      </c>
      <c r="M82" s="7">
        <f t="shared" si="4"/>
        <v>110134783</v>
      </c>
      <c r="N82" s="7">
        <v>110134783</v>
      </c>
      <c r="O82" s="7">
        <f t="shared" si="5"/>
        <v>0</v>
      </c>
      <c r="P82" t="s">
        <v>18</v>
      </c>
    </row>
    <row r="83" spans="1:16" x14ac:dyDescent="0.25">
      <c r="A83" t="s">
        <v>406</v>
      </c>
      <c r="B83" t="s">
        <v>17</v>
      </c>
      <c r="C83" t="s">
        <v>1118</v>
      </c>
      <c r="D83" t="s">
        <v>28</v>
      </c>
      <c r="E83" s="7">
        <v>500000</v>
      </c>
      <c r="F83" s="7">
        <v>53550000</v>
      </c>
      <c r="G83" s="7">
        <v>0</v>
      </c>
      <c r="H83" s="7">
        <v>28708870</v>
      </c>
      <c r="I83" s="7">
        <v>0</v>
      </c>
      <c r="J83" s="7">
        <v>0</v>
      </c>
      <c r="K83" s="7">
        <v>1655202</v>
      </c>
      <c r="L83" s="7">
        <f t="shared" si="3"/>
        <v>827588.70000000007</v>
      </c>
      <c r="M83" s="7">
        <f t="shared" si="4"/>
        <v>82758870</v>
      </c>
      <c r="N83" s="7">
        <v>99998706</v>
      </c>
      <c r="O83" s="7">
        <f t="shared" si="5"/>
        <v>17239836</v>
      </c>
      <c r="P83" t="s">
        <v>18</v>
      </c>
    </row>
    <row r="84" spans="1:16" x14ac:dyDescent="0.25">
      <c r="A84" t="s">
        <v>406</v>
      </c>
      <c r="B84" t="s">
        <v>17</v>
      </c>
      <c r="C84" t="s">
        <v>1119</v>
      </c>
      <c r="D84" t="s">
        <v>490</v>
      </c>
      <c r="E84" s="7">
        <v>4430558</v>
      </c>
      <c r="F84" s="7">
        <v>4793000</v>
      </c>
      <c r="G84" s="7">
        <v>0</v>
      </c>
      <c r="H84" s="7">
        <v>10898442</v>
      </c>
      <c r="I84" s="7">
        <v>0</v>
      </c>
      <c r="J84" s="7">
        <v>0</v>
      </c>
      <c r="K84" s="7">
        <v>402440</v>
      </c>
      <c r="L84" s="7">
        <f t="shared" si="3"/>
        <v>201220</v>
      </c>
      <c r="M84" s="7">
        <f t="shared" si="4"/>
        <v>20122000</v>
      </c>
      <c r="N84" s="7">
        <v>22000025</v>
      </c>
      <c r="O84" s="7">
        <f t="shared" si="5"/>
        <v>1878025</v>
      </c>
      <c r="P84" t="s">
        <v>18</v>
      </c>
    </row>
    <row r="85" spans="1:16" x14ac:dyDescent="0.25">
      <c r="A85" t="s">
        <v>406</v>
      </c>
      <c r="B85" t="s">
        <v>17</v>
      </c>
      <c r="C85" t="s">
        <v>1120</v>
      </c>
      <c r="D85" t="s">
        <v>491</v>
      </c>
      <c r="E85" s="7">
        <v>9738241</v>
      </c>
      <c r="F85" s="7">
        <v>75043226</v>
      </c>
      <c r="G85" s="7">
        <v>0</v>
      </c>
      <c r="H85" s="7">
        <v>110669867</v>
      </c>
      <c r="I85" s="7">
        <v>0</v>
      </c>
      <c r="J85" s="7">
        <v>0</v>
      </c>
      <c r="K85" s="7">
        <v>2200003</v>
      </c>
      <c r="L85" s="7">
        <f t="shared" si="3"/>
        <v>1954513.34</v>
      </c>
      <c r="M85" s="7">
        <f t="shared" si="4"/>
        <v>195451334</v>
      </c>
      <c r="N85" s="7">
        <v>195452288</v>
      </c>
      <c r="O85" s="7">
        <f t="shared" si="5"/>
        <v>954</v>
      </c>
      <c r="P85" t="s">
        <v>19</v>
      </c>
    </row>
    <row r="86" spans="1:16" x14ac:dyDescent="0.25">
      <c r="A86" t="s">
        <v>406</v>
      </c>
      <c r="B86" t="s">
        <v>17</v>
      </c>
      <c r="C86" t="s">
        <v>1121</v>
      </c>
      <c r="D86" t="s">
        <v>492</v>
      </c>
      <c r="E86" s="7">
        <v>19250781</v>
      </c>
      <c r="F86" s="7">
        <v>45403473</v>
      </c>
      <c r="G86" s="7">
        <v>0</v>
      </c>
      <c r="H86" s="7">
        <v>14971057</v>
      </c>
      <c r="I86" s="7">
        <v>0</v>
      </c>
      <c r="J86" s="7">
        <v>0</v>
      </c>
      <c r="K86" s="7">
        <v>1592505</v>
      </c>
      <c r="L86" s="7">
        <f t="shared" si="3"/>
        <v>796253.11</v>
      </c>
      <c r="M86" s="7">
        <f t="shared" si="4"/>
        <v>79625311</v>
      </c>
      <c r="N86" s="7">
        <v>79700899</v>
      </c>
      <c r="O86" s="7">
        <f t="shared" si="5"/>
        <v>75588</v>
      </c>
      <c r="P86" t="s">
        <v>18</v>
      </c>
    </row>
    <row r="87" spans="1:16" x14ac:dyDescent="0.25">
      <c r="A87" t="s">
        <v>406</v>
      </c>
      <c r="B87" t="s">
        <v>17</v>
      </c>
      <c r="C87" t="s">
        <v>1122</v>
      </c>
      <c r="D87" t="s">
        <v>24</v>
      </c>
      <c r="E87" s="7">
        <v>2610152</v>
      </c>
      <c r="F87" s="7">
        <v>0</v>
      </c>
      <c r="G87" s="7">
        <v>0</v>
      </c>
      <c r="H87" s="7">
        <v>22390056</v>
      </c>
      <c r="I87" s="7">
        <v>0</v>
      </c>
      <c r="J87" s="7">
        <v>0</v>
      </c>
      <c r="K87" s="7">
        <v>500000</v>
      </c>
      <c r="L87" s="7">
        <f t="shared" si="3"/>
        <v>250002.08000000002</v>
      </c>
      <c r="M87" s="7">
        <f t="shared" si="4"/>
        <v>25000208</v>
      </c>
      <c r="N87" s="7">
        <v>25000208</v>
      </c>
      <c r="O87" s="7">
        <f t="shared" si="5"/>
        <v>0</v>
      </c>
      <c r="P87" t="s">
        <v>18</v>
      </c>
    </row>
    <row r="88" spans="1:16" x14ac:dyDescent="0.25">
      <c r="A88" t="s">
        <v>406</v>
      </c>
      <c r="B88" t="s">
        <v>17</v>
      </c>
      <c r="C88" t="s">
        <v>1123</v>
      </c>
      <c r="D88" t="s">
        <v>1388</v>
      </c>
      <c r="E88" s="7">
        <v>0</v>
      </c>
      <c r="F88" s="7">
        <v>7150153</v>
      </c>
      <c r="G88" s="7">
        <v>0</v>
      </c>
      <c r="H88" s="7">
        <v>12000164</v>
      </c>
      <c r="I88" s="7">
        <v>0</v>
      </c>
      <c r="J88" s="7">
        <v>0</v>
      </c>
      <c r="K88" s="7">
        <v>383003</v>
      </c>
      <c r="L88" s="7">
        <f t="shared" si="3"/>
        <v>191503.17</v>
      </c>
      <c r="M88" s="7">
        <f t="shared" si="4"/>
        <v>19150317</v>
      </c>
      <c r="N88" s="7">
        <v>19150317</v>
      </c>
      <c r="O88" s="7">
        <f t="shared" si="5"/>
        <v>0</v>
      </c>
      <c r="P88" t="s">
        <v>18</v>
      </c>
    </row>
    <row r="89" spans="1:16" x14ac:dyDescent="0.25">
      <c r="A89" t="s">
        <v>406</v>
      </c>
      <c r="B89" t="s">
        <v>17</v>
      </c>
      <c r="C89" t="s">
        <v>1124</v>
      </c>
      <c r="D89" t="s">
        <v>80</v>
      </c>
      <c r="E89" s="7">
        <v>0</v>
      </c>
      <c r="F89" s="7">
        <v>2403882</v>
      </c>
      <c r="G89" s="7">
        <v>0</v>
      </c>
      <c r="H89" s="7">
        <v>5595932</v>
      </c>
      <c r="I89" s="7">
        <v>0</v>
      </c>
      <c r="J89" s="7">
        <v>0</v>
      </c>
      <c r="K89" s="7">
        <v>160000</v>
      </c>
      <c r="L89" s="7">
        <f t="shared" si="3"/>
        <v>79998.14</v>
      </c>
      <c r="M89" s="7">
        <f t="shared" si="4"/>
        <v>7999814</v>
      </c>
      <c r="N89" s="7">
        <v>7999814</v>
      </c>
      <c r="O89" s="7">
        <f t="shared" si="5"/>
        <v>0</v>
      </c>
      <c r="P89" t="s">
        <v>18</v>
      </c>
    </row>
    <row r="90" spans="1:16" x14ac:dyDescent="0.25">
      <c r="A90" t="s">
        <v>406</v>
      </c>
      <c r="B90" t="s">
        <v>17</v>
      </c>
      <c r="C90" t="s">
        <v>1125</v>
      </c>
      <c r="D90" t="s">
        <v>495</v>
      </c>
      <c r="E90" s="7">
        <v>0</v>
      </c>
      <c r="F90" s="7">
        <v>787232</v>
      </c>
      <c r="G90" s="7">
        <v>0</v>
      </c>
      <c r="H90" s="7">
        <v>14212815</v>
      </c>
      <c r="I90" s="7">
        <v>0</v>
      </c>
      <c r="J90" s="7">
        <v>0</v>
      </c>
      <c r="K90" s="7">
        <v>300001</v>
      </c>
      <c r="L90" s="7">
        <f t="shared" si="3"/>
        <v>150000.47</v>
      </c>
      <c r="M90" s="7">
        <f t="shared" si="4"/>
        <v>15000047</v>
      </c>
      <c r="N90" s="7">
        <v>15000047</v>
      </c>
      <c r="O90" s="7">
        <f t="shared" si="5"/>
        <v>0</v>
      </c>
      <c r="P90" t="s">
        <v>18</v>
      </c>
    </row>
    <row r="91" spans="1:16" x14ac:dyDescent="0.25">
      <c r="A91" t="s">
        <v>406</v>
      </c>
      <c r="B91" t="s">
        <v>17</v>
      </c>
      <c r="C91" t="s">
        <v>1126</v>
      </c>
      <c r="D91" t="s">
        <v>1389</v>
      </c>
      <c r="E91" s="7">
        <v>1666599</v>
      </c>
      <c r="F91" s="7">
        <v>0</v>
      </c>
      <c r="G91" s="7">
        <v>0</v>
      </c>
      <c r="H91" s="7">
        <v>24328776</v>
      </c>
      <c r="I91" s="7">
        <v>0</v>
      </c>
      <c r="J91" s="7">
        <v>0</v>
      </c>
      <c r="K91" s="7">
        <v>519907</v>
      </c>
      <c r="L91" s="7">
        <f t="shared" si="3"/>
        <v>259953.75</v>
      </c>
      <c r="M91" s="7">
        <f t="shared" si="4"/>
        <v>25995375</v>
      </c>
      <c r="N91" s="7">
        <v>25998280</v>
      </c>
      <c r="O91" s="7">
        <f t="shared" si="5"/>
        <v>2905</v>
      </c>
      <c r="P91" t="s">
        <v>18</v>
      </c>
    </row>
    <row r="92" spans="1:16" x14ac:dyDescent="0.25">
      <c r="A92" t="s">
        <v>406</v>
      </c>
      <c r="B92" t="s">
        <v>17</v>
      </c>
      <c r="C92" t="s">
        <v>1127</v>
      </c>
      <c r="D92" t="s">
        <v>496</v>
      </c>
      <c r="E92" s="7">
        <v>0</v>
      </c>
      <c r="F92" s="7">
        <v>0</v>
      </c>
      <c r="G92" s="7">
        <v>0</v>
      </c>
      <c r="H92" s="7">
        <v>6000033</v>
      </c>
      <c r="I92" s="7">
        <v>0</v>
      </c>
      <c r="J92" s="7">
        <v>0</v>
      </c>
      <c r="K92" s="7">
        <v>0</v>
      </c>
      <c r="L92" s="7">
        <f t="shared" si="3"/>
        <v>60000.33</v>
      </c>
      <c r="M92" s="7">
        <f t="shared" si="4"/>
        <v>6000033</v>
      </c>
      <c r="N92" s="7">
        <v>6000033</v>
      </c>
      <c r="O92" s="7">
        <f t="shared" si="5"/>
        <v>0</v>
      </c>
      <c r="P92" t="s">
        <v>18</v>
      </c>
    </row>
    <row r="93" spans="1:16" x14ac:dyDescent="0.25">
      <c r="A93" t="s">
        <v>406</v>
      </c>
      <c r="B93" t="s">
        <v>17</v>
      </c>
      <c r="C93" t="s">
        <v>1128</v>
      </c>
      <c r="D93" t="s">
        <v>497</v>
      </c>
      <c r="E93" s="7">
        <v>0</v>
      </c>
      <c r="F93" s="7">
        <v>0</v>
      </c>
      <c r="G93" s="7">
        <v>0</v>
      </c>
      <c r="H93" s="7">
        <v>7999865</v>
      </c>
      <c r="I93" s="7">
        <v>0</v>
      </c>
      <c r="J93" s="7">
        <v>0</v>
      </c>
      <c r="K93" s="7">
        <v>159856</v>
      </c>
      <c r="L93" s="7">
        <f t="shared" si="3"/>
        <v>79998.650000000009</v>
      </c>
      <c r="M93" s="7">
        <f t="shared" si="4"/>
        <v>7999865</v>
      </c>
      <c r="N93" s="7">
        <v>7999865</v>
      </c>
      <c r="O93" s="7">
        <f t="shared" si="5"/>
        <v>0</v>
      </c>
      <c r="P93" t="s">
        <v>18</v>
      </c>
    </row>
    <row r="94" spans="1:16" x14ac:dyDescent="0.25">
      <c r="A94" t="s">
        <v>406</v>
      </c>
      <c r="B94" t="s">
        <v>17</v>
      </c>
      <c r="C94" t="s">
        <v>1129</v>
      </c>
      <c r="D94" t="s">
        <v>1390</v>
      </c>
      <c r="E94" s="7">
        <v>0</v>
      </c>
      <c r="F94" s="7">
        <v>679264</v>
      </c>
      <c r="G94" s="7">
        <v>0</v>
      </c>
      <c r="H94" s="7">
        <v>16333236</v>
      </c>
      <c r="I94" s="7">
        <v>0</v>
      </c>
      <c r="J94" s="7">
        <v>0</v>
      </c>
      <c r="K94" s="7">
        <v>340250</v>
      </c>
      <c r="L94" s="7">
        <f t="shared" si="3"/>
        <v>170125</v>
      </c>
      <c r="M94" s="7">
        <f t="shared" si="4"/>
        <v>17012500</v>
      </c>
      <c r="N94" s="7">
        <v>18095374</v>
      </c>
      <c r="O94" s="7">
        <f t="shared" si="5"/>
        <v>1082874</v>
      </c>
      <c r="P94" t="s">
        <v>19</v>
      </c>
    </row>
    <row r="95" spans="1:16" x14ac:dyDescent="0.25">
      <c r="A95" t="s">
        <v>406</v>
      </c>
      <c r="B95" t="s">
        <v>17</v>
      </c>
      <c r="C95" t="s">
        <v>1130</v>
      </c>
      <c r="D95" t="s">
        <v>499</v>
      </c>
      <c r="E95" s="7">
        <v>0</v>
      </c>
      <c r="F95" s="7">
        <v>2399234</v>
      </c>
      <c r="G95" s="7">
        <v>0</v>
      </c>
      <c r="H95" s="7">
        <v>18751170</v>
      </c>
      <c r="I95" s="7">
        <v>0</v>
      </c>
      <c r="J95" s="7">
        <v>0</v>
      </c>
      <c r="K95" s="7">
        <v>423009</v>
      </c>
      <c r="L95" s="7">
        <f t="shared" si="3"/>
        <v>211504.04</v>
      </c>
      <c r="M95" s="7">
        <f t="shared" si="4"/>
        <v>21150404</v>
      </c>
      <c r="N95" s="7">
        <v>21150405</v>
      </c>
      <c r="O95" s="7">
        <f t="shared" si="5"/>
        <v>1</v>
      </c>
      <c r="P95" t="s">
        <v>18</v>
      </c>
    </row>
    <row r="96" spans="1:16" x14ac:dyDescent="0.25">
      <c r="A96" t="s">
        <v>406</v>
      </c>
      <c r="B96" t="s">
        <v>17</v>
      </c>
      <c r="C96" t="s">
        <v>1131</v>
      </c>
      <c r="D96" t="s">
        <v>1391</v>
      </c>
      <c r="E96" s="7">
        <v>0</v>
      </c>
      <c r="F96" s="7">
        <v>6464600</v>
      </c>
      <c r="G96" s="7">
        <v>0</v>
      </c>
      <c r="H96" s="7">
        <v>34562449</v>
      </c>
      <c r="I96" s="7">
        <v>0</v>
      </c>
      <c r="J96" s="7">
        <v>0</v>
      </c>
      <c r="K96" s="7">
        <v>322295</v>
      </c>
      <c r="L96" s="7">
        <f t="shared" si="3"/>
        <v>410270.49</v>
      </c>
      <c r="M96" s="7">
        <f t="shared" si="4"/>
        <v>41027049</v>
      </c>
      <c r="N96" s="7">
        <v>42972012</v>
      </c>
      <c r="O96" s="7">
        <f t="shared" si="5"/>
        <v>1944963</v>
      </c>
      <c r="P96" t="s">
        <v>19</v>
      </c>
    </row>
    <row r="97" spans="1:16" x14ac:dyDescent="0.25">
      <c r="A97" t="s">
        <v>406</v>
      </c>
      <c r="B97" t="s">
        <v>17</v>
      </c>
      <c r="C97" t="s">
        <v>1132</v>
      </c>
      <c r="D97" t="s">
        <v>501</v>
      </c>
      <c r="E97" s="7">
        <v>0</v>
      </c>
      <c r="F97" s="7">
        <v>0</v>
      </c>
      <c r="G97" s="7">
        <v>0</v>
      </c>
      <c r="H97" s="7">
        <v>15000073</v>
      </c>
      <c r="I97" s="7">
        <v>0</v>
      </c>
      <c r="J97" s="7">
        <v>0</v>
      </c>
      <c r="K97" s="7">
        <v>300001</v>
      </c>
      <c r="L97" s="7">
        <f t="shared" si="3"/>
        <v>150000.73000000001</v>
      </c>
      <c r="M97" s="7">
        <f t="shared" si="4"/>
        <v>15000073</v>
      </c>
      <c r="N97" s="7">
        <v>15000073</v>
      </c>
      <c r="O97" s="7">
        <f t="shared" si="5"/>
        <v>0</v>
      </c>
      <c r="P97" t="s">
        <v>32</v>
      </c>
    </row>
    <row r="98" spans="1:16" x14ac:dyDescent="0.25">
      <c r="A98" t="s">
        <v>406</v>
      </c>
      <c r="B98" t="s">
        <v>17</v>
      </c>
      <c r="C98" t="s">
        <v>1133</v>
      </c>
      <c r="D98" t="s">
        <v>502</v>
      </c>
      <c r="E98" s="7">
        <v>0</v>
      </c>
      <c r="F98" s="7">
        <v>1859040</v>
      </c>
      <c r="G98" s="7">
        <v>6217230</v>
      </c>
      <c r="H98" s="7">
        <v>9999624</v>
      </c>
      <c r="I98" s="7">
        <v>0</v>
      </c>
      <c r="J98" s="7">
        <v>0</v>
      </c>
      <c r="K98" s="7">
        <v>354472</v>
      </c>
      <c r="L98" s="7">
        <f t="shared" si="3"/>
        <v>180758.94</v>
      </c>
      <c r="M98" s="7">
        <f t="shared" si="4"/>
        <v>18075894</v>
      </c>
      <c r="N98" s="7">
        <v>18075894</v>
      </c>
      <c r="O98" s="7">
        <f t="shared" si="5"/>
        <v>0</v>
      </c>
      <c r="P98" t="s">
        <v>18</v>
      </c>
    </row>
    <row r="99" spans="1:16" x14ac:dyDescent="0.25">
      <c r="A99" t="s">
        <v>406</v>
      </c>
      <c r="B99" t="s">
        <v>17</v>
      </c>
      <c r="C99" t="s">
        <v>1134</v>
      </c>
      <c r="D99" t="s">
        <v>503</v>
      </c>
      <c r="E99" s="7">
        <v>0</v>
      </c>
      <c r="F99" s="7">
        <v>0</v>
      </c>
      <c r="G99" s="7">
        <v>0</v>
      </c>
      <c r="H99" s="7">
        <v>44837250</v>
      </c>
      <c r="I99" s="7">
        <v>0</v>
      </c>
      <c r="J99" s="7">
        <v>0</v>
      </c>
      <c r="K99" s="7">
        <v>896745</v>
      </c>
      <c r="L99" s="7">
        <f t="shared" si="3"/>
        <v>448372.5</v>
      </c>
      <c r="M99" s="7">
        <f t="shared" si="4"/>
        <v>44837250</v>
      </c>
      <c r="N99" s="7">
        <v>44839101</v>
      </c>
      <c r="O99" s="7">
        <f t="shared" si="5"/>
        <v>1851</v>
      </c>
      <c r="P99" t="s">
        <v>18</v>
      </c>
    </row>
    <row r="100" spans="1:16" x14ac:dyDescent="0.25">
      <c r="A100" t="s">
        <v>406</v>
      </c>
      <c r="B100" t="s">
        <v>17</v>
      </c>
      <c r="C100" t="s">
        <v>1135</v>
      </c>
      <c r="D100" t="s">
        <v>504</v>
      </c>
      <c r="E100" s="7">
        <v>0</v>
      </c>
      <c r="F100" s="7">
        <v>15400000</v>
      </c>
      <c r="G100" s="7">
        <v>0</v>
      </c>
      <c r="H100" s="7">
        <v>72727955</v>
      </c>
      <c r="I100" s="7">
        <v>0</v>
      </c>
      <c r="J100" s="7">
        <v>0</v>
      </c>
      <c r="K100" s="7">
        <v>1762559</v>
      </c>
      <c r="L100" s="7">
        <f t="shared" si="3"/>
        <v>881279.55</v>
      </c>
      <c r="M100" s="7">
        <f t="shared" si="4"/>
        <v>88127955</v>
      </c>
      <c r="N100" s="7">
        <v>88136535</v>
      </c>
      <c r="O100" s="7">
        <f t="shared" si="5"/>
        <v>8580</v>
      </c>
      <c r="P100" t="s">
        <v>19</v>
      </c>
    </row>
    <row r="101" spans="1:16" x14ac:dyDescent="0.25">
      <c r="A101" t="s">
        <v>406</v>
      </c>
      <c r="B101" t="s">
        <v>17</v>
      </c>
      <c r="C101" t="s">
        <v>1136</v>
      </c>
      <c r="D101" t="s">
        <v>1392</v>
      </c>
      <c r="E101" s="7">
        <v>1072081</v>
      </c>
      <c r="F101" s="7">
        <v>12499540</v>
      </c>
      <c r="G101" s="7">
        <v>0</v>
      </c>
      <c r="H101" s="7">
        <v>23928351</v>
      </c>
      <c r="I101" s="7">
        <v>0</v>
      </c>
      <c r="J101" s="7">
        <v>0</v>
      </c>
      <c r="K101" s="7">
        <v>749971</v>
      </c>
      <c r="L101" s="7">
        <f t="shared" si="3"/>
        <v>374999.72000000003</v>
      </c>
      <c r="M101" s="7">
        <f t="shared" si="4"/>
        <v>37499972</v>
      </c>
      <c r="N101" s="7">
        <v>37499968</v>
      </c>
      <c r="O101" s="7">
        <f t="shared" si="5"/>
        <v>-4</v>
      </c>
      <c r="P101" t="s">
        <v>18</v>
      </c>
    </row>
    <row r="102" spans="1:16" x14ac:dyDescent="0.25">
      <c r="A102" t="s">
        <v>406</v>
      </c>
      <c r="B102" t="s">
        <v>17</v>
      </c>
      <c r="C102" t="s">
        <v>1137</v>
      </c>
      <c r="D102" t="s">
        <v>506</v>
      </c>
      <c r="E102" s="7">
        <v>0</v>
      </c>
      <c r="F102" s="7">
        <v>0</v>
      </c>
      <c r="G102" s="7">
        <v>0</v>
      </c>
      <c r="H102" s="7">
        <v>12999000</v>
      </c>
      <c r="I102" s="7">
        <v>0</v>
      </c>
      <c r="J102" s="7">
        <v>0</v>
      </c>
      <c r="K102" s="7">
        <v>259983</v>
      </c>
      <c r="L102" s="7">
        <f t="shared" si="3"/>
        <v>129990</v>
      </c>
      <c r="M102" s="7">
        <f t="shared" si="4"/>
        <v>12999000</v>
      </c>
      <c r="N102" s="7">
        <v>12999860</v>
      </c>
      <c r="O102" s="7">
        <f t="shared" si="5"/>
        <v>860</v>
      </c>
      <c r="P102" t="s">
        <v>18</v>
      </c>
    </row>
    <row r="103" spans="1:16" x14ac:dyDescent="0.25">
      <c r="A103" t="s">
        <v>406</v>
      </c>
      <c r="B103" t="s">
        <v>17</v>
      </c>
      <c r="C103" t="s">
        <v>1138</v>
      </c>
      <c r="D103" t="s">
        <v>1393</v>
      </c>
      <c r="E103" s="7">
        <v>0</v>
      </c>
      <c r="F103" s="7">
        <v>0</v>
      </c>
      <c r="G103" s="7">
        <v>0</v>
      </c>
      <c r="H103" s="7">
        <v>12000072</v>
      </c>
      <c r="I103" s="7">
        <v>0</v>
      </c>
      <c r="J103" s="7">
        <v>0</v>
      </c>
      <c r="K103" s="7">
        <v>240001</v>
      </c>
      <c r="L103" s="7">
        <f t="shared" si="3"/>
        <v>120000.72</v>
      </c>
      <c r="M103" s="7">
        <f t="shared" si="4"/>
        <v>12000072</v>
      </c>
      <c r="N103" s="7">
        <v>12000071</v>
      </c>
      <c r="O103" s="7">
        <f t="shared" si="5"/>
        <v>-1</v>
      </c>
      <c r="P103" t="s">
        <v>18</v>
      </c>
    </row>
    <row r="104" spans="1:16" x14ac:dyDescent="0.25">
      <c r="A104" t="s">
        <v>406</v>
      </c>
      <c r="B104" t="s">
        <v>17</v>
      </c>
      <c r="C104" t="s">
        <v>1139</v>
      </c>
      <c r="D104" t="s">
        <v>508</v>
      </c>
      <c r="E104" s="7">
        <v>0</v>
      </c>
      <c r="F104" s="7">
        <v>0</v>
      </c>
      <c r="G104" s="7">
        <v>0</v>
      </c>
      <c r="H104" s="7">
        <v>17586909</v>
      </c>
      <c r="I104" s="7">
        <v>0</v>
      </c>
      <c r="J104" s="7">
        <v>0</v>
      </c>
      <c r="K104" s="7">
        <v>351738</v>
      </c>
      <c r="L104" s="7">
        <f t="shared" si="3"/>
        <v>175869.09</v>
      </c>
      <c r="M104" s="7">
        <f t="shared" si="4"/>
        <v>17586909</v>
      </c>
      <c r="N104" s="7">
        <v>159524259</v>
      </c>
      <c r="O104" s="7">
        <f t="shared" si="5"/>
        <v>141937350</v>
      </c>
      <c r="P104" t="s">
        <v>19</v>
      </c>
    </row>
    <row r="105" spans="1:16" x14ac:dyDescent="0.25">
      <c r="A105" t="s">
        <v>406</v>
      </c>
      <c r="B105" t="s">
        <v>17</v>
      </c>
      <c r="C105" t="s">
        <v>1140</v>
      </c>
      <c r="D105" t="s">
        <v>39</v>
      </c>
      <c r="E105" s="7">
        <v>0</v>
      </c>
      <c r="F105" s="7">
        <v>0</v>
      </c>
      <c r="G105" s="7">
        <v>0</v>
      </c>
      <c r="H105" s="7">
        <v>16789150</v>
      </c>
      <c r="I105" s="7">
        <v>0</v>
      </c>
      <c r="J105" s="7">
        <v>0</v>
      </c>
      <c r="K105" s="7">
        <v>335784</v>
      </c>
      <c r="L105" s="7">
        <f t="shared" si="3"/>
        <v>167891.5</v>
      </c>
      <c r="M105" s="7">
        <f t="shared" si="4"/>
        <v>16789150</v>
      </c>
      <c r="N105" s="7">
        <v>18100129</v>
      </c>
      <c r="O105" s="7">
        <f t="shared" si="5"/>
        <v>1310979</v>
      </c>
      <c r="P105" t="s">
        <v>19</v>
      </c>
    </row>
    <row r="106" spans="1:16" x14ac:dyDescent="0.25">
      <c r="A106" t="s">
        <v>406</v>
      </c>
      <c r="B106" t="s">
        <v>17</v>
      </c>
      <c r="C106" t="s">
        <v>1141</v>
      </c>
      <c r="D106" t="s">
        <v>58</v>
      </c>
      <c r="E106" s="7">
        <v>0</v>
      </c>
      <c r="F106" s="7">
        <v>4333095</v>
      </c>
      <c r="G106" s="7">
        <v>0</v>
      </c>
      <c r="H106" s="7">
        <v>18047640</v>
      </c>
      <c r="I106" s="7">
        <v>0</v>
      </c>
      <c r="J106" s="7">
        <v>0</v>
      </c>
      <c r="K106" s="7">
        <v>447615</v>
      </c>
      <c r="L106" s="7">
        <f t="shared" si="3"/>
        <v>223807.35</v>
      </c>
      <c r="M106" s="7">
        <f t="shared" si="4"/>
        <v>22380735</v>
      </c>
      <c r="N106" s="7">
        <v>22480735</v>
      </c>
      <c r="O106" s="7">
        <f t="shared" si="5"/>
        <v>100000</v>
      </c>
      <c r="P106" t="s">
        <v>18</v>
      </c>
    </row>
    <row r="107" spans="1:16" x14ac:dyDescent="0.25">
      <c r="A107" t="s">
        <v>406</v>
      </c>
      <c r="B107" t="s">
        <v>17</v>
      </c>
      <c r="C107" t="s">
        <v>1142</v>
      </c>
      <c r="D107" t="s">
        <v>512</v>
      </c>
      <c r="E107" s="7">
        <v>0</v>
      </c>
      <c r="F107" s="7">
        <v>429009</v>
      </c>
      <c r="G107" s="7">
        <v>0</v>
      </c>
      <c r="H107" s="7">
        <v>7570912</v>
      </c>
      <c r="I107" s="7">
        <v>0</v>
      </c>
      <c r="J107" s="7">
        <v>0</v>
      </c>
      <c r="K107" s="7">
        <v>159998</v>
      </c>
      <c r="L107" s="7">
        <f t="shared" si="3"/>
        <v>79999.210000000006</v>
      </c>
      <c r="M107" s="7">
        <f t="shared" si="4"/>
        <v>7999921</v>
      </c>
      <c r="N107" s="7">
        <v>7999921</v>
      </c>
      <c r="O107" s="7">
        <f t="shared" si="5"/>
        <v>0</v>
      </c>
      <c r="P107" t="s">
        <v>18</v>
      </c>
    </row>
    <row r="108" spans="1:16" x14ac:dyDescent="0.25">
      <c r="A108" t="s">
        <v>406</v>
      </c>
      <c r="B108" t="s">
        <v>17</v>
      </c>
      <c r="C108" t="s">
        <v>1143</v>
      </c>
      <c r="D108" t="s">
        <v>78</v>
      </c>
      <c r="E108" s="7">
        <v>0</v>
      </c>
      <c r="F108" s="7">
        <v>8264375</v>
      </c>
      <c r="G108" s="7">
        <v>0</v>
      </c>
      <c r="H108" s="7">
        <v>21203987</v>
      </c>
      <c r="I108" s="7">
        <v>0</v>
      </c>
      <c r="J108" s="7">
        <v>0</v>
      </c>
      <c r="K108" s="7">
        <v>589368</v>
      </c>
      <c r="L108" s="7">
        <f t="shared" si="3"/>
        <v>294683.62</v>
      </c>
      <c r="M108" s="7">
        <f t="shared" si="4"/>
        <v>29468362</v>
      </c>
      <c r="N108" s="7">
        <v>30499923</v>
      </c>
      <c r="O108" s="7">
        <f t="shared" si="5"/>
        <v>1031561</v>
      </c>
      <c r="P108" t="s">
        <v>18</v>
      </c>
    </row>
    <row r="109" spans="1:16" x14ac:dyDescent="0.25">
      <c r="A109" t="s">
        <v>406</v>
      </c>
      <c r="B109" t="s">
        <v>17</v>
      </c>
      <c r="C109" t="s">
        <v>1144</v>
      </c>
      <c r="D109" t="s">
        <v>79</v>
      </c>
      <c r="E109" s="7">
        <v>0</v>
      </c>
      <c r="F109" s="7">
        <v>536261</v>
      </c>
      <c r="G109" s="7">
        <v>0</v>
      </c>
      <c r="H109" s="7">
        <v>13562499</v>
      </c>
      <c r="I109" s="7">
        <v>0</v>
      </c>
      <c r="J109" s="7">
        <v>0</v>
      </c>
      <c r="K109" s="7">
        <v>281975</v>
      </c>
      <c r="L109" s="7">
        <f t="shared" si="3"/>
        <v>140987.6</v>
      </c>
      <c r="M109" s="7">
        <f t="shared" si="4"/>
        <v>14098760</v>
      </c>
      <c r="N109" s="7">
        <v>14303582</v>
      </c>
      <c r="O109" s="7">
        <f t="shared" si="5"/>
        <v>204822</v>
      </c>
      <c r="P109" t="s">
        <v>18</v>
      </c>
    </row>
    <row r="110" spans="1:16" x14ac:dyDescent="0.25">
      <c r="A110" t="s">
        <v>406</v>
      </c>
      <c r="B110" t="s">
        <v>17</v>
      </c>
      <c r="C110" t="s">
        <v>1145</v>
      </c>
      <c r="D110" t="s">
        <v>514</v>
      </c>
      <c r="E110" s="7">
        <v>0</v>
      </c>
      <c r="F110" s="7">
        <v>0</v>
      </c>
      <c r="G110" s="7">
        <v>0</v>
      </c>
      <c r="H110" s="7">
        <v>13000198</v>
      </c>
      <c r="I110" s="7">
        <v>0</v>
      </c>
      <c r="J110" s="7">
        <v>0</v>
      </c>
      <c r="K110" s="7">
        <v>260000</v>
      </c>
      <c r="L110" s="7">
        <f t="shared" si="3"/>
        <v>130001.98</v>
      </c>
      <c r="M110" s="7">
        <f t="shared" si="4"/>
        <v>13000198</v>
      </c>
      <c r="N110" s="7">
        <v>13000199</v>
      </c>
      <c r="O110" s="7">
        <f t="shared" si="5"/>
        <v>1</v>
      </c>
      <c r="P110" t="s">
        <v>18</v>
      </c>
    </row>
    <row r="111" spans="1:16" x14ac:dyDescent="0.25">
      <c r="A111" t="s">
        <v>406</v>
      </c>
      <c r="B111" t="s">
        <v>17</v>
      </c>
      <c r="C111" t="s">
        <v>1146</v>
      </c>
      <c r="D111" t="s">
        <v>45</v>
      </c>
      <c r="E111" s="7">
        <v>4848731</v>
      </c>
      <c r="F111" s="7">
        <v>1353524</v>
      </c>
      <c r="G111" s="7">
        <v>0</v>
      </c>
      <c r="H111" s="7">
        <v>33797992</v>
      </c>
      <c r="I111" s="7">
        <v>0</v>
      </c>
      <c r="J111" s="7">
        <v>0</v>
      </c>
      <c r="K111" s="7">
        <v>789750</v>
      </c>
      <c r="L111" s="7">
        <f t="shared" si="3"/>
        <v>400002.47000000003</v>
      </c>
      <c r="M111" s="7">
        <f t="shared" si="4"/>
        <v>40000247</v>
      </c>
      <c r="N111" s="7">
        <v>40000247</v>
      </c>
      <c r="O111" s="7">
        <f t="shared" si="5"/>
        <v>0</v>
      </c>
      <c r="P111" t="s">
        <v>18</v>
      </c>
    </row>
    <row r="112" spans="1:16" x14ac:dyDescent="0.25">
      <c r="A112" t="s">
        <v>406</v>
      </c>
      <c r="B112" t="s">
        <v>17</v>
      </c>
      <c r="C112" t="s">
        <v>1147</v>
      </c>
      <c r="D112" t="s">
        <v>515</v>
      </c>
      <c r="E112" s="7">
        <v>0</v>
      </c>
      <c r="F112" s="7">
        <v>12242500</v>
      </c>
      <c r="G112" s="7">
        <v>40695947</v>
      </c>
      <c r="H112" s="7">
        <v>15232301</v>
      </c>
      <c r="I112" s="7">
        <v>0</v>
      </c>
      <c r="J112" s="7">
        <v>0</v>
      </c>
      <c r="K112" s="7">
        <v>1139320</v>
      </c>
      <c r="L112" s="7">
        <f t="shared" si="3"/>
        <v>681707.48</v>
      </c>
      <c r="M112" s="7">
        <f t="shared" si="4"/>
        <v>68170748</v>
      </c>
      <c r="N112" s="7">
        <v>83755624</v>
      </c>
      <c r="O112" s="7">
        <f t="shared" si="5"/>
        <v>15584876</v>
      </c>
      <c r="P112" t="s">
        <v>19</v>
      </c>
    </row>
    <row r="113" spans="1:16" x14ac:dyDescent="0.25">
      <c r="A113" t="s">
        <v>406</v>
      </c>
      <c r="B113" t="s">
        <v>17</v>
      </c>
      <c r="C113" t="s">
        <v>1148</v>
      </c>
      <c r="D113" t="s">
        <v>1394</v>
      </c>
      <c r="E113" s="7">
        <v>0</v>
      </c>
      <c r="F113" s="7">
        <v>5000000</v>
      </c>
      <c r="G113" s="7">
        <v>0</v>
      </c>
      <c r="H113" s="7">
        <v>4999970</v>
      </c>
      <c r="I113" s="7">
        <v>0</v>
      </c>
      <c r="J113" s="7">
        <v>0</v>
      </c>
      <c r="K113" s="7">
        <v>76555</v>
      </c>
      <c r="L113" s="7">
        <f t="shared" si="3"/>
        <v>99999.7</v>
      </c>
      <c r="M113" s="7">
        <f t="shared" si="4"/>
        <v>9999970</v>
      </c>
      <c r="N113" s="7">
        <v>13459185</v>
      </c>
      <c r="O113" s="7">
        <f t="shared" si="5"/>
        <v>3459215</v>
      </c>
      <c r="P113" t="s">
        <v>18</v>
      </c>
    </row>
    <row r="114" spans="1:16" x14ac:dyDescent="0.25">
      <c r="A114" t="s">
        <v>406</v>
      </c>
      <c r="B114" t="s">
        <v>17</v>
      </c>
      <c r="C114" t="s">
        <v>1149</v>
      </c>
      <c r="D114" t="s">
        <v>517</v>
      </c>
      <c r="E114" s="7">
        <v>10089102</v>
      </c>
      <c r="F114" s="7">
        <v>3943028</v>
      </c>
      <c r="G114" s="7">
        <v>0</v>
      </c>
      <c r="H114" s="7">
        <v>39249203</v>
      </c>
      <c r="I114" s="7">
        <v>0</v>
      </c>
      <c r="J114" s="7">
        <v>0</v>
      </c>
      <c r="K114" s="7">
        <v>1065628</v>
      </c>
      <c r="L114" s="7">
        <f t="shared" si="3"/>
        <v>532813.32999999996</v>
      </c>
      <c r="M114" s="7">
        <f t="shared" si="4"/>
        <v>53281333</v>
      </c>
      <c r="N114" s="7">
        <v>55634060</v>
      </c>
      <c r="O114" s="7">
        <f t="shared" si="5"/>
        <v>2352727</v>
      </c>
      <c r="P114" t="s">
        <v>18</v>
      </c>
    </row>
    <row r="115" spans="1:16" x14ac:dyDescent="0.25">
      <c r="A115" t="s">
        <v>406</v>
      </c>
      <c r="B115" t="s">
        <v>17</v>
      </c>
      <c r="C115" t="s">
        <v>1150</v>
      </c>
      <c r="D115" t="s">
        <v>518</v>
      </c>
      <c r="E115" s="7">
        <v>0</v>
      </c>
      <c r="F115" s="7">
        <v>6229214</v>
      </c>
      <c r="G115" s="7">
        <v>11270786</v>
      </c>
      <c r="H115" s="7">
        <v>33750000</v>
      </c>
      <c r="I115" s="7">
        <v>0</v>
      </c>
      <c r="J115" s="7">
        <v>0</v>
      </c>
      <c r="K115" s="7">
        <v>1025001</v>
      </c>
      <c r="L115" s="7">
        <f t="shared" si="3"/>
        <v>512500</v>
      </c>
      <c r="M115" s="7">
        <f t="shared" si="4"/>
        <v>51250000</v>
      </c>
      <c r="N115" s="7">
        <v>217972149</v>
      </c>
      <c r="O115" s="7">
        <f t="shared" si="5"/>
        <v>166722149</v>
      </c>
      <c r="P115" t="s">
        <v>19</v>
      </c>
    </row>
    <row r="116" spans="1:16" x14ac:dyDescent="0.25">
      <c r="A116" t="s">
        <v>406</v>
      </c>
      <c r="B116" t="s">
        <v>17</v>
      </c>
      <c r="C116" t="s">
        <v>1151</v>
      </c>
      <c r="D116" t="s">
        <v>1395</v>
      </c>
      <c r="E116" s="7">
        <v>0</v>
      </c>
      <c r="F116" s="7">
        <v>20377542</v>
      </c>
      <c r="G116" s="7">
        <v>0</v>
      </c>
      <c r="H116" s="7">
        <v>100000149</v>
      </c>
      <c r="I116" s="7">
        <v>0</v>
      </c>
      <c r="J116" s="7">
        <v>0</v>
      </c>
      <c r="K116" s="7">
        <v>2405127</v>
      </c>
      <c r="L116" s="7">
        <f t="shared" si="3"/>
        <v>1203776.9099999999</v>
      </c>
      <c r="M116" s="7">
        <f t="shared" si="4"/>
        <v>120377691</v>
      </c>
      <c r="N116" s="7">
        <v>442134586</v>
      </c>
      <c r="O116" s="7">
        <f t="shared" si="5"/>
        <v>321756895</v>
      </c>
      <c r="P116" t="s">
        <v>18</v>
      </c>
    </row>
    <row r="117" spans="1:16" x14ac:dyDescent="0.25">
      <c r="A117" t="s">
        <v>406</v>
      </c>
      <c r="B117" t="s">
        <v>17</v>
      </c>
      <c r="C117" t="s">
        <v>1152</v>
      </c>
      <c r="D117" t="s">
        <v>522</v>
      </c>
      <c r="E117" s="7">
        <v>0</v>
      </c>
      <c r="F117" s="7">
        <v>15989717</v>
      </c>
      <c r="G117" s="7">
        <v>0</v>
      </c>
      <c r="H117" s="7">
        <v>49999000</v>
      </c>
      <c r="I117" s="7">
        <v>0</v>
      </c>
      <c r="J117" s="7">
        <v>0</v>
      </c>
      <c r="K117" s="7">
        <v>1319774</v>
      </c>
      <c r="L117" s="7">
        <f t="shared" si="3"/>
        <v>659887.17000000004</v>
      </c>
      <c r="M117" s="7">
        <f t="shared" si="4"/>
        <v>65988717</v>
      </c>
      <c r="N117" s="7">
        <v>66061225</v>
      </c>
      <c r="O117" s="7">
        <f t="shared" si="5"/>
        <v>72508</v>
      </c>
      <c r="P117" t="s">
        <v>19</v>
      </c>
    </row>
    <row r="118" spans="1:16" x14ac:dyDescent="0.25">
      <c r="A118" t="s">
        <v>406</v>
      </c>
      <c r="B118" t="s">
        <v>17</v>
      </c>
      <c r="C118" t="s">
        <v>1153</v>
      </c>
      <c r="D118" t="s">
        <v>37</v>
      </c>
      <c r="E118" s="7">
        <v>268020</v>
      </c>
      <c r="F118" s="7">
        <v>71502</v>
      </c>
      <c r="G118" s="7">
        <v>0</v>
      </c>
      <c r="H118" s="7">
        <v>39660095</v>
      </c>
      <c r="I118" s="7">
        <v>0</v>
      </c>
      <c r="J118" s="7">
        <v>0</v>
      </c>
      <c r="K118" s="7">
        <v>799999</v>
      </c>
      <c r="L118" s="7">
        <f t="shared" si="3"/>
        <v>399996.17</v>
      </c>
      <c r="M118" s="7">
        <f t="shared" si="4"/>
        <v>39999617</v>
      </c>
      <c r="N118" s="7">
        <v>39999611</v>
      </c>
      <c r="O118" s="7">
        <f t="shared" si="5"/>
        <v>-6</v>
      </c>
      <c r="P118" t="s">
        <v>18</v>
      </c>
    </row>
    <row r="119" spans="1:16" x14ac:dyDescent="0.25">
      <c r="A119" t="s">
        <v>406</v>
      </c>
      <c r="B119" t="s">
        <v>17</v>
      </c>
      <c r="C119" t="s">
        <v>1154</v>
      </c>
      <c r="D119" t="s">
        <v>523</v>
      </c>
      <c r="E119" s="7">
        <v>0</v>
      </c>
      <c r="F119" s="7">
        <v>0</v>
      </c>
      <c r="G119" s="7">
        <v>0</v>
      </c>
      <c r="H119" s="7">
        <v>3000000</v>
      </c>
      <c r="I119" s="7">
        <v>0</v>
      </c>
      <c r="J119" s="7">
        <v>0</v>
      </c>
      <c r="K119" s="7">
        <v>60000</v>
      </c>
      <c r="L119" s="7">
        <f t="shared" si="3"/>
        <v>30000</v>
      </c>
      <c r="M119" s="7">
        <f t="shared" si="4"/>
        <v>3000000</v>
      </c>
      <c r="N119" s="7">
        <v>5478993</v>
      </c>
      <c r="O119" s="7">
        <f t="shared" si="5"/>
        <v>2478993</v>
      </c>
      <c r="P119" t="s">
        <v>18</v>
      </c>
    </row>
    <row r="120" spans="1:16" x14ac:dyDescent="0.25">
      <c r="A120" t="s">
        <v>406</v>
      </c>
      <c r="B120" t="s">
        <v>17</v>
      </c>
      <c r="C120" t="s">
        <v>1155</v>
      </c>
      <c r="D120" t="s">
        <v>525</v>
      </c>
      <c r="E120" s="7">
        <v>1145178</v>
      </c>
      <c r="F120" s="7">
        <v>0</v>
      </c>
      <c r="G120" s="7">
        <v>0</v>
      </c>
      <c r="H120" s="7">
        <v>9555329</v>
      </c>
      <c r="I120" s="7">
        <v>0</v>
      </c>
      <c r="J120" s="7">
        <v>0</v>
      </c>
      <c r="K120" s="7">
        <v>214001</v>
      </c>
      <c r="L120" s="7">
        <f t="shared" si="3"/>
        <v>107005.07</v>
      </c>
      <c r="M120" s="7">
        <f t="shared" si="4"/>
        <v>10700507</v>
      </c>
      <c r="N120" s="7">
        <v>10700527</v>
      </c>
      <c r="O120" s="7">
        <f t="shared" si="5"/>
        <v>20</v>
      </c>
      <c r="P120" t="s">
        <v>18</v>
      </c>
    </row>
    <row r="121" spans="1:16" x14ac:dyDescent="0.25">
      <c r="A121" t="s">
        <v>406</v>
      </c>
      <c r="B121" t="s">
        <v>17</v>
      </c>
      <c r="C121" t="s">
        <v>1156</v>
      </c>
      <c r="D121" t="s">
        <v>526</v>
      </c>
      <c r="E121" s="7">
        <v>0</v>
      </c>
      <c r="F121" s="7">
        <v>0</v>
      </c>
      <c r="G121" s="7">
        <v>0</v>
      </c>
      <c r="H121" s="7">
        <v>9981464</v>
      </c>
      <c r="I121" s="7">
        <v>0</v>
      </c>
      <c r="J121" s="7">
        <v>0</v>
      </c>
      <c r="K121" s="7">
        <v>199625</v>
      </c>
      <c r="L121" s="7">
        <f t="shared" si="3"/>
        <v>99814.64</v>
      </c>
      <c r="M121" s="7">
        <f t="shared" si="4"/>
        <v>9981464</v>
      </c>
      <c r="N121" s="7">
        <v>10000403</v>
      </c>
      <c r="O121" s="7">
        <f t="shared" si="5"/>
        <v>18939</v>
      </c>
      <c r="P121" t="s">
        <v>18</v>
      </c>
    </row>
    <row r="122" spans="1:16" x14ac:dyDescent="0.25">
      <c r="A122" t="s">
        <v>406</v>
      </c>
      <c r="B122" t="s">
        <v>17</v>
      </c>
      <c r="C122" t="s">
        <v>1157</v>
      </c>
      <c r="D122" t="s">
        <v>57</v>
      </c>
      <c r="E122" s="7">
        <v>0</v>
      </c>
      <c r="F122" s="7">
        <v>436159</v>
      </c>
      <c r="G122" s="7">
        <v>0</v>
      </c>
      <c r="H122" s="7">
        <v>8313841</v>
      </c>
      <c r="I122" s="7">
        <v>0</v>
      </c>
      <c r="J122" s="7">
        <v>0</v>
      </c>
      <c r="K122" s="7">
        <v>175000</v>
      </c>
      <c r="L122" s="7">
        <f t="shared" si="3"/>
        <v>87500</v>
      </c>
      <c r="M122" s="7">
        <f t="shared" si="4"/>
        <v>8750000</v>
      </c>
      <c r="N122" s="7">
        <v>9195851</v>
      </c>
      <c r="O122" s="7">
        <f t="shared" si="5"/>
        <v>445851</v>
      </c>
      <c r="P122" t="s">
        <v>19</v>
      </c>
    </row>
    <row r="123" spans="1:16" x14ac:dyDescent="0.25">
      <c r="A123" t="s">
        <v>406</v>
      </c>
      <c r="B123" t="s">
        <v>17</v>
      </c>
      <c r="C123" t="s">
        <v>1158</v>
      </c>
      <c r="D123" t="s">
        <v>54</v>
      </c>
      <c r="E123" s="7">
        <v>0</v>
      </c>
      <c r="F123" s="7">
        <v>178754</v>
      </c>
      <c r="G123" s="7">
        <v>0</v>
      </c>
      <c r="H123" s="7">
        <v>4852878</v>
      </c>
      <c r="I123" s="7">
        <v>0</v>
      </c>
      <c r="J123" s="7">
        <v>0</v>
      </c>
      <c r="K123" s="7">
        <v>100633</v>
      </c>
      <c r="L123" s="7">
        <f t="shared" si="3"/>
        <v>50316.32</v>
      </c>
      <c r="M123" s="7">
        <f t="shared" si="4"/>
        <v>5031632</v>
      </c>
      <c r="N123" s="7">
        <v>5031632</v>
      </c>
      <c r="O123" s="7">
        <f t="shared" si="5"/>
        <v>0</v>
      </c>
      <c r="P123" t="s">
        <v>19</v>
      </c>
    </row>
    <row r="124" spans="1:16" x14ac:dyDescent="0.25">
      <c r="A124" t="s">
        <v>406</v>
      </c>
      <c r="B124" t="s">
        <v>17</v>
      </c>
      <c r="C124" t="s">
        <v>1159</v>
      </c>
      <c r="D124" t="s">
        <v>55</v>
      </c>
      <c r="E124" s="7">
        <v>0</v>
      </c>
      <c r="F124" s="7">
        <v>0</v>
      </c>
      <c r="G124" s="7">
        <v>200025456</v>
      </c>
      <c r="H124" s="7">
        <v>12823382</v>
      </c>
      <c r="I124" s="7">
        <v>0</v>
      </c>
      <c r="J124" s="7">
        <v>0</v>
      </c>
      <c r="K124" s="7">
        <v>4256977</v>
      </c>
      <c r="L124" s="7">
        <f t="shared" si="3"/>
        <v>2128488.38</v>
      </c>
      <c r="M124" s="7">
        <f t="shared" si="4"/>
        <v>212848838</v>
      </c>
      <c r="N124" s="7">
        <v>212848838</v>
      </c>
      <c r="O124" s="7">
        <f t="shared" si="5"/>
        <v>0</v>
      </c>
      <c r="P124" t="s">
        <v>19</v>
      </c>
    </row>
    <row r="125" spans="1:16" x14ac:dyDescent="0.25">
      <c r="A125" t="s">
        <v>406</v>
      </c>
      <c r="B125" t="s">
        <v>17</v>
      </c>
      <c r="C125" t="s">
        <v>1160</v>
      </c>
      <c r="D125" t="s">
        <v>529</v>
      </c>
      <c r="E125" s="7">
        <v>253809</v>
      </c>
      <c r="F125" s="7">
        <v>0</v>
      </c>
      <c r="G125" s="7">
        <v>0</v>
      </c>
      <c r="H125" s="7">
        <v>11236394</v>
      </c>
      <c r="I125" s="7">
        <v>0</v>
      </c>
      <c r="J125" s="7">
        <v>0</v>
      </c>
      <c r="K125" s="7">
        <v>229804</v>
      </c>
      <c r="L125" s="7">
        <f t="shared" si="3"/>
        <v>114902.03</v>
      </c>
      <c r="M125" s="7">
        <f t="shared" si="4"/>
        <v>11490203</v>
      </c>
      <c r="N125" s="7">
        <v>11511394</v>
      </c>
      <c r="O125" s="7">
        <f t="shared" si="5"/>
        <v>21191</v>
      </c>
      <c r="P125" t="s">
        <v>18</v>
      </c>
    </row>
    <row r="126" spans="1:16" x14ac:dyDescent="0.25">
      <c r="A126" t="s">
        <v>406</v>
      </c>
      <c r="B126" t="s">
        <v>17</v>
      </c>
      <c r="C126" t="s">
        <v>1161</v>
      </c>
      <c r="D126" t="s">
        <v>82</v>
      </c>
      <c r="E126" s="7">
        <v>0</v>
      </c>
      <c r="F126" s="7">
        <v>0</v>
      </c>
      <c r="G126" s="7">
        <v>0</v>
      </c>
      <c r="H126" s="7">
        <v>305000</v>
      </c>
      <c r="I126" s="7">
        <v>0</v>
      </c>
      <c r="J126" s="7">
        <v>0</v>
      </c>
      <c r="K126" s="7">
        <v>6100</v>
      </c>
      <c r="L126" s="7">
        <f t="shared" si="3"/>
        <v>3050</v>
      </c>
      <c r="M126" s="7">
        <f t="shared" si="4"/>
        <v>305000</v>
      </c>
      <c r="N126" s="7">
        <v>1000020</v>
      </c>
      <c r="O126" s="7">
        <f t="shared" si="5"/>
        <v>695020</v>
      </c>
      <c r="P126" t="s">
        <v>18</v>
      </c>
    </row>
    <row r="127" spans="1:16" x14ac:dyDescent="0.25">
      <c r="A127" t="s">
        <v>406</v>
      </c>
      <c r="B127" t="s">
        <v>17</v>
      </c>
      <c r="C127" t="s">
        <v>1162</v>
      </c>
      <c r="D127" t="s">
        <v>59</v>
      </c>
      <c r="E127" s="7">
        <v>0</v>
      </c>
      <c r="F127" s="7">
        <v>176234</v>
      </c>
      <c r="G127" s="7">
        <v>0</v>
      </c>
      <c r="H127" s="7">
        <v>1159733</v>
      </c>
      <c r="I127" s="7">
        <v>0</v>
      </c>
      <c r="J127" s="7">
        <v>0</v>
      </c>
      <c r="K127" s="7">
        <v>17895</v>
      </c>
      <c r="L127" s="7">
        <f t="shared" si="3"/>
        <v>13359.67</v>
      </c>
      <c r="M127" s="7">
        <f t="shared" si="4"/>
        <v>1335967</v>
      </c>
      <c r="N127" s="7">
        <v>1335967</v>
      </c>
      <c r="O127" s="7">
        <f t="shared" si="5"/>
        <v>0</v>
      </c>
      <c r="P127" t="s">
        <v>18</v>
      </c>
    </row>
    <row r="128" spans="1:16" x14ac:dyDescent="0.25">
      <c r="A128" t="s">
        <v>406</v>
      </c>
      <c r="B128" t="s">
        <v>17</v>
      </c>
      <c r="C128" t="s">
        <v>1163</v>
      </c>
      <c r="D128" t="s">
        <v>530</v>
      </c>
      <c r="E128" s="7">
        <v>0</v>
      </c>
      <c r="F128" s="7">
        <v>0</v>
      </c>
      <c r="G128" s="7">
        <v>0</v>
      </c>
      <c r="H128" s="7">
        <v>19970625</v>
      </c>
      <c r="I128" s="7">
        <v>0</v>
      </c>
      <c r="J128" s="7">
        <v>0</v>
      </c>
      <c r="K128" s="7">
        <v>399411</v>
      </c>
      <c r="L128" s="7">
        <f t="shared" si="3"/>
        <v>199706.25</v>
      </c>
      <c r="M128" s="7">
        <f t="shared" si="4"/>
        <v>19970625</v>
      </c>
      <c r="N128" s="7">
        <v>20000081</v>
      </c>
      <c r="O128" s="7">
        <f t="shared" si="5"/>
        <v>29456</v>
      </c>
      <c r="P128" t="s">
        <v>18</v>
      </c>
    </row>
    <row r="129" spans="1:16" x14ac:dyDescent="0.25">
      <c r="A129" t="s">
        <v>406</v>
      </c>
      <c r="B129" t="s">
        <v>17</v>
      </c>
      <c r="C129" t="s">
        <v>1164</v>
      </c>
      <c r="D129" t="s">
        <v>531</v>
      </c>
      <c r="E129" s="7">
        <v>0</v>
      </c>
      <c r="F129" s="7">
        <v>4742500</v>
      </c>
      <c r="G129" s="7">
        <v>0</v>
      </c>
      <c r="H129" s="7">
        <v>9116750</v>
      </c>
      <c r="I129" s="7">
        <v>0</v>
      </c>
      <c r="J129" s="7">
        <v>0</v>
      </c>
      <c r="K129" s="7">
        <v>0</v>
      </c>
      <c r="L129" s="7">
        <f t="shared" si="3"/>
        <v>138592.5</v>
      </c>
      <c r="M129" s="7">
        <f t="shared" si="4"/>
        <v>13859250</v>
      </c>
      <c r="N129" s="7">
        <v>13861182</v>
      </c>
      <c r="O129" s="7">
        <f t="shared" si="5"/>
        <v>1932</v>
      </c>
      <c r="P129" t="s">
        <v>18</v>
      </c>
    </row>
    <row r="130" spans="1:16" x14ac:dyDescent="0.25">
      <c r="A130" t="s">
        <v>406</v>
      </c>
      <c r="B130" t="s">
        <v>17</v>
      </c>
      <c r="C130" t="s">
        <v>1165</v>
      </c>
      <c r="D130" t="s">
        <v>94</v>
      </c>
      <c r="E130" s="7">
        <v>0</v>
      </c>
      <c r="F130" s="7">
        <v>9945863</v>
      </c>
      <c r="G130" s="7">
        <v>0</v>
      </c>
      <c r="H130" s="7">
        <v>14673793</v>
      </c>
      <c r="I130" s="7">
        <v>0</v>
      </c>
      <c r="J130" s="7">
        <v>0</v>
      </c>
      <c r="K130" s="7">
        <v>492393</v>
      </c>
      <c r="L130" s="7">
        <f t="shared" si="3"/>
        <v>246196.56</v>
      </c>
      <c r="M130" s="7">
        <f t="shared" si="4"/>
        <v>24619656</v>
      </c>
      <c r="N130" s="7">
        <v>24619656</v>
      </c>
      <c r="O130" s="7">
        <f t="shared" si="5"/>
        <v>0</v>
      </c>
      <c r="P130" t="s">
        <v>19</v>
      </c>
    </row>
    <row r="131" spans="1:16" x14ac:dyDescent="0.25">
      <c r="A131" t="s">
        <v>406</v>
      </c>
      <c r="B131" t="s">
        <v>17</v>
      </c>
      <c r="C131" t="s">
        <v>1166</v>
      </c>
      <c r="D131" t="s">
        <v>1396</v>
      </c>
      <c r="E131" s="7">
        <v>2741117</v>
      </c>
      <c r="F131" s="7">
        <v>0</v>
      </c>
      <c r="G131" s="7">
        <v>0</v>
      </c>
      <c r="H131" s="7">
        <v>34258936</v>
      </c>
      <c r="I131" s="7">
        <v>0</v>
      </c>
      <c r="J131" s="7">
        <v>0</v>
      </c>
      <c r="K131" s="7">
        <v>740001</v>
      </c>
      <c r="L131" s="7">
        <f t="shared" ref="L131:L194" si="6">SUM(E131:J131)*0.01</f>
        <v>370000.53</v>
      </c>
      <c r="M131" s="7">
        <f t="shared" ref="M131:M194" si="7">SUM(E131:J131)</f>
        <v>37000053</v>
      </c>
      <c r="N131" s="7">
        <v>37000054</v>
      </c>
      <c r="O131" s="7">
        <f t="shared" ref="O131:O194" si="8">N131-M131</f>
        <v>1</v>
      </c>
      <c r="P131" t="s">
        <v>18</v>
      </c>
    </row>
    <row r="132" spans="1:16" x14ac:dyDescent="0.25">
      <c r="A132" t="s">
        <v>406</v>
      </c>
      <c r="B132" t="s">
        <v>17</v>
      </c>
      <c r="C132" t="s">
        <v>1167</v>
      </c>
      <c r="D132" t="s">
        <v>30</v>
      </c>
      <c r="E132" s="7">
        <v>0</v>
      </c>
      <c r="F132" s="7">
        <v>14719042</v>
      </c>
      <c r="G132" s="7">
        <v>0</v>
      </c>
      <c r="H132" s="7">
        <v>5004634</v>
      </c>
      <c r="I132" s="7">
        <v>0</v>
      </c>
      <c r="J132" s="7">
        <v>0</v>
      </c>
      <c r="K132" s="7">
        <v>394470</v>
      </c>
      <c r="L132" s="7">
        <f t="shared" si="6"/>
        <v>197236.76</v>
      </c>
      <c r="M132" s="7">
        <f t="shared" si="7"/>
        <v>19723676</v>
      </c>
      <c r="N132" s="7">
        <v>19723677</v>
      </c>
      <c r="O132" s="7">
        <f t="shared" si="8"/>
        <v>1</v>
      </c>
      <c r="P132" t="s">
        <v>18</v>
      </c>
    </row>
    <row r="133" spans="1:16" x14ac:dyDescent="0.25">
      <c r="A133" t="s">
        <v>406</v>
      </c>
      <c r="B133" t="s">
        <v>17</v>
      </c>
      <c r="C133" t="s">
        <v>1168</v>
      </c>
      <c r="D133" t="s">
        <v>533</v>
      </c>
      <c r="E133" s="7">
        <v>1169543</v>
      </c>
      <c r="F133" s="7">
        <v>3375516</v>
      </c>
      <c r="G133" s="7">
        <v>0</v>
      </c>
      <c r="H133" s="7">
        <v>68966086</v>
      </c>
      <c r="I133" s="7">
        <v>0</v>
      </c>
      <c r="J133" s="7">
        <v>0</v>
      </c>
      <c r="K133" s="7">
        <v>1456535</v>
      </c>
      <c r="L133" s="7">
        <f t="shared" si="6"/>
        <v>735111.45000000007</v>
      </c>
      <c r="M133" s="7">
        <f t="shared" si="7"/>
        <v>73511145</v>
      </c>
      <c r="N133" s="7">
        <v>73511145</v>
      </c>
      <c r="O133" s="7">
        <f t="shared" si="8"/>
        <v>0</v>
      </c>
      <c r="P133" t="s">
        <v>18</v>
      </c>
    </row>
    <row r="134" spans="1:16" x14ac:dyDescent="0.25">
      <c r="A134" t="s">
        <v>406</v>
      </c>
      <c r="B134" t="s">
        <v>17</v>
      </c>
      <c r="C134" t="s">
        <v>1169</v>
      </c>
      <c r="D134" t="s">
        <v>534</v>
      </c>
      <c r="E134" s="7">
        <v>0</v>
      </c>
      <c r="F134" s="7">
        <v>0</v>
      </c>
      <c r="G134" s="7">
        <v>0</v>
      </c>
      <c r="H134" s="7">
        <v>26073499</v>
      </c>
      <c r="I134" s="7">
        <v>0</v>
      </c>
      <c r="J134" s="7">
        <v>0</v>
      </c>
      <c r="K134" s="7">
        <v>521468</v>
      </c>
      <c r="L134" s="7">
        <f t="shared" si="6"/>
        <v>260734.99000000002</v>
      </c>
      <c r="M134" s="7">
        <f t="shared" si="7"/>
        <v>26073499</v>
      </c>
      <c r="N134" s="7">
        <v>30000214</v>
      </c>
      <c r="O134" s="7">
        <f t="shared" si="8"/>
        <v>3926715</v>
      </c>
      <c r="P134" t="s">
        <v>18</v>
      </c>
    </row>
    <row r="135" spans="1:16" x14ac:dyDescent="0.25">
      <c r="A135" t="s">
        <v>406</v>
      </c>
      <c r="B135" t="s">
        <v>17</v>
      </c>
      <c r="C135" t="s">
        <v>1170</v>
      </c>
      <c r="D135" t="s">
        <v>535</v>
      </c>
      <c r="E135" s="7">
        <v>0</v>
      </c>
      <c r="F135" s="7">
        <v>7000000</v>
      </c>
      <c r="G135" s="7">
        <v>0</v>
      </c>
      <c r="H135" s="7">
        <v>4185000</v>
      </c>
      <c r="I135" s="7">
        <v>0</v>
      </c>
      <c r="J135" s="7">
        <v>0</v>
      </c>
      <c r="K135" s="7">
        <v>223676</v>
      </c>
      <c r="L135" s="7">
        <f t="shared" si="6"/>
        <v>111850</v>
      </c>
      <c r="M135" s="7">
        <f t="shared" si="7"/>
        <v>11185000</v>
      </c>
      <c r="N135" s="7">
        <v>16295117</v>
      </c>
      <c r="O135" s="7">
        <f t="shared" si="8"/>
        <v>5110117</v>
      </c>
      <c r="P135" t="s">
        <v>18</v>
      </c>
    </row>
    <row r="136" spans="1:16" x14ac:dyDescent="0.25">
      <c r="A136" t="s">
        <v>406</v>
      </c>
      <c r="B136" t="s">
        <v>17</v>
      </c>
      <c r="C136" t="s">
        <v>1171</v>
      </c>
      <c r="D136" t="s">
        <v>26</v>
      </c>
      <c r="E136" s="7">
        <v>0</v>
      </c>
      <c r="F136" s="7">
        <v>1172625</v>
      </c>
      <c r="G136" s="7">
        <v>0</v>
      </c>
      <c r="H136" s="7">
        <v>4676485</v>
      </c>
      <c r="I136" s="7">
        <v>0</v>
      </c>
      <c r="J136" s="7">
        <v>0</v>
      </c>
      <c r="K136" s="7">
        <v>116983</v>
      </c>
      <c r="L136" s="7">
        <f t="shared" si="6"/>
        <v>58491.1</v>
      </c>
      <c r="M136" s="7">
        <f t="shared" si="7"/>
        <v>5849110</v>
      </c>
      <c r="N136" s="7">
        <v>5849110</v>
      </c>
      <c r="O136" s="7">
        <f t="shared" si="8"/>
        <v>0</v>
      </c>
      <c r="P136" t="s">
        <v>19</v>
      </c>
    </row>
    <row r="137" spans="1:16" x14ac:dyDescent="0.25">
      <c r="A137" t="s">
        <v>406</v>
      </c>
      <c r="B137" t="s">
        <v>17</v>
      </c>
      <c r="C137" t="s">
        <v>1172</v>
      </c>
      <c r="D137" t="s">
        <v>536</v>
      </c>
      <c r="E137" s="7">
        <v>1100000</v>
      </c>
      <c r="F137" s="7">
        <v>393258</v>
      </c>
      <c r="G137" s="7">
        <v>0</v>
      </c>
      <c r="H137" s="7">
        <v>15200000</v>
      </c>
      <c r="I137" s="7">
        <v>0</v>
      </c>
      <c r="J137" s="7">
        <v>0</v>
      </c>
      <c r="K137" s="7">
        <v>333865</v>
      </c>
      <c r="L137" s="7">
        <f t="shared" si="6"/>
        <v>166932.58000000002</v>
      </c>
      <c r="M137" s="7">
        <f t="shared" si="7"/>
        <v>16693258</v>
      </c>
      <c r="N137" s="7">
        <v>16999993</v>
      </c>
      <c r="O137" s="7">
        <f t="shared" si="8"/>
        <v>306735</v>
      </c>
      <c r="P137" t="s">
        <v>18</v>
      </c>
    </row>
    <row r="138" spans="1:16" x14ac:dyDescent="0.25">
      <c r="A138" t="s">
        <v>406</v>
      </c>
      <c r="B138" t="s">
        <v>17</v>
      </c>
      <c r="C138" t="s">
        <v>1173</v>
      </c>
      <c r="D138" t="s">
        <v>1397</v>
      </c>
      <c r="E138" s="7">
        <v>0</v>
      </c>
      <c r="F138" s="7">
        <v>321757</v>
      </c>
      <c r="G138" s="7">
        <v>0</v>
      </c>
      <c r="H138" s="7">
        <v>10678287</v>
      </c>
      <c r="I138" s="7">
        <v>0</v>
      </c>
      <c r="J138" s="7">
        <v>0</v>
      </c>
      <c r="K138" s="7">
        <v>220000</v>
      </c>
      <c r="L138" s="7">
        <f t="shared" si="6"/>
        <v>110000.44</v>
      </c>
      <c r="M138" s="7">
        <f t="shared" si="7"/>
        <v>11000044</v>
      </c>
      <c r="N138" s="7">
        <v>11000044</v>
      </c>
      <c r="O138" s="7">
        <f t="shared" si="8"/>
        <v>0</v>
      </c>
      <c r="P138" t="s">
        <v>18</v>
      </c>
    </row>
    <row r="139" spans="1:16" x14ac:dyDescent="0.25">
      <c r="A139" t="s">
        <v>406</v>
      </c>
      <c r="B139" t="s">
        <v>17</v>
      </c>
      <c r="C139" t="s">
        <v>1174</v>
      </c>
      <c r="D139" t="s">
        <v>538</v>
      </c>
      <c r="E139" s="7">
        <v>0</v>
      </c>
      <c r="F139" s="7">
        <v>0</v>
      </c>
      <c r="G139" s="7">
        <v>0</v>
      </c>
      <c r="H139" s="7">
        <v>4199996</v>
      </c>
      <c r="I139" s="7">
        <v>0</v>
      </c>
      <c r="J139" s="7">
        <v>0</v>
      </c>
      <c r="K139" s="7">
        <v>79871</v>
      </c>
      <c r="L139" s="7">
        <f t="shared" si="6"/>
        <v>41999.96</v>
      </c>
      <c r="M139" s="7">
        <f t="shared" si="7"/>
        <v>4199996</v>
      </c>
      <c r="N139" s="7">
        <v>4206751</v>
      </c>
      <c r="O139" s="7">
        <f t="shared" si="8"/>
        <v>6755</v>
      </c>
      <c r="P139" t="s">
        <v>19</v>
      </c>
    </row>
    <row r="140" spans="1:16" x14ac:dyDescent="0.25">
      <c r="A140" t="s">
        <v>406</v>
      </c>
      <c r="B140" t="s">
        <v>17</v>
      </c>
      <c r="C140" t="s">
        <v>1175</v>
      </c>
      <c r="D140" t="s">
        <v>539</v>
      </c>
      <c r="E140" s="7">
        <v>779695</v>
      </c>
      <c r="F140" s="7">
        <v>9116445</v>
      </c>
      <c r="G140" s="7">
        <v>0</v>
      </c>
      <c r="H140" s="7">
        <v>26118873</v>
      </c>
      <c r="I140" s="7">
        <v>0</v>
      </c>
      <c r="J140" s="7">
        <v>0</v>
      </c>
      <c r="K140" s="7">
        <v>695905</v>
      </c>
      <c r="L140" s="7">
        <f t="shared" si="6"/>
        <v>360150.13</v>
      </c>
      <c r="M140" s="7">
        <f t="shared" si="7"/>
        <v>36015013</v>
      </c>
      <c r="N140" s="7">
        <v>36015013</v>
      </c>
      <c r="O140" s="7">
        <f t="shared" si="8"/>
        <v>0</v>
      </c>
      <c r="P140" t="s">
        <v>18</v>
      </c>
    </row>
    <row r="141" spans="1:16" x14ac:dyDescent="0.25">
      <c r="A141" t="s">
        <v>406</v>
      </c>
      <c r="B141" t="s">
        <v>17</v>
      </c>
      <c r="C141" t="s">
        <v>1176</v>
      </c>
      <c r="D141" t="s">
        <v>1398</v>
      </c>
      <c r="E141" s="7">
        <v>315482</v>
      </c>
      <c r="F141" s="7">
        <v>2486108</v>
      </c>
      <c r="G141" s="7">
        <v>0</v>
      </c>
      <c r="H141" s="7">
        <v>14432291</v>
      </c>
      <c r="I141" s="7">
        <v>0</v>
      </c>
      <c r="J141" s="7">
        <v>0</v>
      </c>
      <c r="K141" s="7">
        <v>344678</v>
      </c>
      <c r="L141" s="7">
        <f t="shared" si="6"/>
        <v>172338.81</v>
      </c>
      <c r="M141" s="7">
        <f t="shared" si="7"/>
        <v>17233881</v>
      </c>
      <c r="N141" s="7">
        <v>17233881</v>
      </c>
      <c r="O141" s="7">
        <f t="shared" si="8"/>
        <v>0</v>
      </c>
      <c r="P141" t="s">
        <v>19</v>
      </c>
    </row>
    <row r="142" spans="1:16" x14ac:dyDescent="0.25">
      <c r="A142" t="s">
        <v>406</v>
      </c>
      <c r="B142" t="s">
        <v>17</v>
      </c>
      <c r="C142" t="s">
        <v>1177</v>
      </c>
      <c r="D142" t="s">
        <v>542</v>
      </c>
      <c r="E142" s="7">
        <v>0</v>
      </c>
      <c r="F142" s="7">
        <v>0</v>
      </c>
      <c r="G142" s="7">
        <v>0</v>
      </c>
      <c r="H142" s="7">
        <v>149999280</v>
      </c>
      <c r="I142" s="7">
        <v>0</v>
      </c>
      <c r="J142" s="7">
        <v>0</v>
      </c>
      <c r="K142" s="7">
        <v>3000001</v>
      </c>
      <c r="L142" s="7">
        <f t="shared" si="6"/>
        <v>1499992.8</v>
      </c>
      <c r="M142" s="7">
        <f t="shared" si="7"/>
        <v>149999280</v>
      </c>
      <c r="N142" s="7">
        <v>149999280</v>
      </c>
      <c r="O142" s="7">
        <f t="shared" si="8"/>
        <v>0</v>
      </c>
      <c r="P142" t="s">
        <v>18</v>
      </c>
    </row>
    <row r="143" spans="1:16" x14ac:dyDescent="0.25">
      <c r="A143" t="s">
        <v>406</v>
      </c>
      <c r="B143" t="s">
        <v>17</v>
      </c>
      <c r="C143" t="s">
        <v>1178</v>
      </c>
      <c r="D143" t="s">
        <v>543</v>
      </c>
      <c r="E143" s="7">
        <v>0</v>
      </c>
      <c r="F143" s="7">
        <v>0</v>
      </c>
      <c r="G143" s="7">
        <v>0</v>
      </c>
      <c r="H143" s="7">
        <v>15000000</v>
      </c>
      <c r="I143" s="7">
        <v>0</v>
      </c>
      <c r="J143" s="7">
        <v>0</v>
      </c>
      <c r="K143" s="7">
        <v>299998</v>
      </c>
      <c r="L143" s="7">
        <f t="shared" si="6"/>
        <v>150000</v>
      </c>
      <c r="M143" s="7">
        <f t="shared" si="7"/>
        <v>15000000</v>
      </c>
      <c r="N143" s="7">
        <v>228799857</v>
      </c>
      <c r="O143" s="7">
        <f t="shared" si="8"/>
        <v>213799857</v>
      </c>
      <c r="P143" t="s">
        <v>18</v>
      </c>
    </row>
    <row r="144" spans="1:16" x14ac:dyDescent="0.25">
      <c r="A144" t="s">
        <v>406</v>
      </c>
      <c r="B144" t="s">
        <v>17</v>
      </c>
      <c r="C144" t="s">
        <v>1179</v>
      </c>
      <c r="D144" t="s">
        <v>544</v>
      </c>
      <c r="E144" s="7">
        <v>0</v>
      </c>
      <c r="F144" s="7">
        <v>0</v>
      </c>
      <c r="G144" s="7">
        <v>0</v>
      </c>
      <c r="H144" s="7">
        <v>40000000</v>
      </c>
      <c r="I144" s="7">
        <v>0</v>
      </c>
      <c r="J144" s="7">
        <v>0</v>
      </c>
      <c r="K144" s="7">
        <v>800000</v>
      </c>
      <c r="L144" s="7">
        <f t="shared" si="6"/>
        <v>400000</v>
      </c>
      <c r="M144" s="7">
        <f t="shared" si="7"/>
        <v>40000000</v>
      </c>
      <c r="N144" s="7">
        <v>55526261</v>
      </c>
      <c r="O144" s="7">
        <f t="shared" si="8"/>
        <v>15526261</v>
      </c>
      <c r="P144" t="s">
        <v>18</v>
      </c>
    </row>
    <row r="145" spans="1:16" x14ac:dyDescent="0.25">
      <c r="A145" t="s">
        <v>406</v>
      </c>
      <c r="B145" t="s">
        <v>17</v>
      </c>
      <c r="C145" t="s">
        <v>1180</v>
      </c>
      <c r="D145" t="s">
        <v>545</v>
      </c>
      <c r="E145" s="7">
        <v>1218274</v>
      </c>
      <c r="F145" s="7">
        <v>389684</v>
      </c>
      <c r="G145" s="7">
        <v>0</v>
      </c>
      <c r="H145" s="7">
        <v>23391909</v>
      </c>
      <c r="I145" s="7">
        <v>0</v>
      </c>
      <c r="J145" s="7">
        <v>0</v>
      </c>
      <c r="K145" s="7">
        <v>499997</v>
      </c>
      <c r="L145" s="7">
        <f t="shared" si="6"/>
        <v>249998.67</v>
      </c>
      <c r="M145" s="7">
        <f t="shared" si="7"/>
        <v>24999867</v>
      </c>
      <c r="N145" s="7">
        <v>24999867</v>
      </c>
      <c r="O145" s="7">
        <f t="shared" si="8"/>
        <v>0</v>
      </c>
      <c r="P145" t="s">
        <v>18</v>
      </c>
    </row>
    <row r="146" spans="1:16" x14ac:dyDescent="0.25">
      <c r="A146" t="s">
        <v>406</v>
      </c>
      <c r="B146" t="s">
        <v>17</v>
      </c>
      <c r="C146" t="s">
        <v>1181</v>
      </c>
      <c r="D146" t="s">
        <v>546</v>
      </c>
      <c r="E146" s="7">
        <v>2468833</v>
      </c>
      <c r="F146" s="7">
        <v>1358529</v>
      </c>
      <c r="G146" s="7">
        <v>0</v>
      </c>
      <c r="H146" s="7">
        <v>25840083</v>
      </c>
      <c r="I146" s="7">
        <v>0</v>
      </c>
      <c r="J146" s="7">
        <v>0</v>
      </c>
      <c r="K146" s="7">
        <v>593349</v>
      </c>
      <c r="L146" s="7">
        <f t="shared" si="6"/>
        <v>296674.45</v>
      </c>
      <c r="M146" s="7">
        <f t="shared" si="7"/>
        <v>29667445</v>
      </c>
      <c r="N146" s="7">
        <v>29667445</v>
      </c>
      <c r="O146" s="7">
        <f t="shared" si="8"/>
        <v>0</v>
      </c>
      <c r="P146" t="s">
        <v>19</v>
      </c>
    </row>
    <row r="147" spans="1:16" x14ac:dyDescent="0.25">
      <c r="A147" t="s">
        <v>406</v>
      </c>
      <c r="B147" t="s">
        <v>17</v>
      </c>
      <c r="C147" t="s">
        <v>1182</v>
      </c>
      <c r="D147" t="s">
        <v>64</v>
      </c>
      <c r="E147" s="7">
        <v>0</v>
      </c>
      <c r="F147" s="7">
        <v>0</v>
      </c>
      <c r="G147" s="7">
        <v>0</v>
      </c>
      <c r="H147" s="7">
        <v>16250000</v>
      </c>
      <c r="I147" s="7">
        <v>0</v>
      </c>
      <c r="J147" s="7">
        <v>0</v>
      </c>
      <c r="K147" s="7">
        <v>325000</v>
      </c>
      <c r="L147" s="7">
        <f t="shared" si="6"/>
        <v>162500</v>
      </c>
      <c r="M147" s="7">
        <f t="shared" si="7"/>
        <v>16250000</v>
      </c>
      <c r="N147" s="7">
        <v>17499034</v>
      </c>
      <c r="O147" s="7">
        <f t="shared" si="8"/>
        <v>1249034</v>
      </c>
      <c r="P147" t="s">
        <v>1460</v>
      </c>
    </row>
    <row r="148" spans="1:16" x14ac:dyDescent="0.25">
      <c r="A148" t="s">
        <v>406</v>
      </c>
      <c r="B148" t="s">
        <v>17</v>
      </c>
      <c r="C148" t="s">
        <v>1183</v>
      </c>
      <c r="D148" t="s">
        <v>60</v>
      </c>
      <c r="E148" s="7">
        <v>0</v>
      </c>
      <c r="F148" s="7">
        <v>1028342</v>
      </c>
      <c r="G148" s="7">
        <v>0</v>
      </c>
      <c r="H148" s="7">
        <v>54870507</v>
      </c>
      <c r="I148" s="7">
        <v>0</v>
      </c>
      <c r="J148" s="7">
        <v>0</v>
      </c>
      <c r="K148" s="7">
        <v>1117976</v>
      </c>
      <c r="L148" s="7">
        <f t="shared" si="6"/>
        <v>558988.49</v>
      </c>
      <c r="M148" s="7">
        <f t="shared" si="7"/>
        <v>55898849</v>
      </c>
      <c r="N148" s="7">
        <v>56838849</v>
      </c>
      <c r="O148" s="7">
        <f t="shared" si="8"/>
        <v>940000</v>
      </c>
      <c r="P148" t="s">
        <v>19</v>
      </c>
    </row>
    <row r="149" spans="1:16" x14ac:dyDescent="0.25">
      <c r="A149" t="s">
        <v>406</v>
      </c>
      <c r="B149" t="s">
        <v>17</v>
      </c>
      <c r="C149" t="s">
        <v>1184</v>
      </c>
      <c r="D149" t="s">
        <v>1399</v>
      </c>
      <c r="E149" s="7">
        <v>944527</v>
      </c>
      <c r="F149" s="7">
        <v>5918971</v>
      </c>
      <c r="G149" s="7">
        <v>0</v>
      </c>
      <c r="H149" s="7">
        <v>13998377</v>
      </c>
      <c r="I149" s="7">
        <v>0</v>
      </c>
      <c r="J149" s="7">
        <v>0</v>
      </c>
      <c r="K149" s="7">
        <v>198531</v>
      </c>
      <c r="L149" s="7">
        <f t="shared" si="6"/>
        <v>208618.75</v>
      </c>
      <c r="M149" s="7">
        <f t="shared" si="7"/>
        <v>20861875</v>
      </c>
      <c r="N149" s="7">
        <v>23606279</v>
      </c>
      <c r="O149" s="7">
        <f t="shared" si="8"/>
        <v>2744404</v>
      </c>
      <c r="P149" t="s">
        <v>18</v>
      </c>
    </row>
    <row r="150" spans="1:16" x14ac:dyDescent="0.25">
      <c r="A150" t="s">
        <v>406</v>
      </c>
      <c r="B150" t="s">
        <v>17</v>
      </c>
      <c r="C150" t="s">
        <v>1185</v>
      </c>
      <c r="D150" t="s">
        <v>1400</v>
      </c>
      <c r="E150" s="7">
        <v>0</v>
      </c>
      <c r="F150" s="7">
        <v>0</v>
      </c>
      <c r="G150" s="7">
        <v>0</v>
      </c>
      <c r="H150" s="7">
        <v>152673500</v>
      </c>
      <c r="I150" s="7">
        <v>0</v>
      </c>
      <c r="J150" s="7">
        <v>0</v>
      </c>
      <c r="K150" s="7">
        <v>3053470</v>
      </c>
      <c r="L150" s="7">
        <f t="shared" si="6"/>
        <v>1526735</v>
      </c>
      <c r="M150" s="7">
        <f t="shared" si="7"/>
        <v>152673500</v>
      </c>
      <c r="N150" s="7">
        <v>228118575</v>
      </c>
      <c r="O150" s="7">
        <f t="shared" si="8"/>
        <v>75445075</v>
      </c>
      <c r="P150" t="s">
        <v>19</v>
      </c>
    </row>
    <row r="151" spans="1:16" x14ac:dyDescent="0.25">
      <c r="A151" t="s">
        <v>406</v>
      </c>
      <c r="B151" t="s">
        <v>17</v>
      </c>
      <c r="C151" t="s">
        <v>1186</v>
      </c>
      <c r="D151" t="s">
        <v>549</v>
      </c>
      <c r="E151" s="7">
        <v>2050761</v>
      </c>
      <c r="F151" s="7">
        <v>0</v>
      </c>
      <c r="G151" s="7">
        <v>0</v>
      </c>
      <c r="H151" s="7">
        <v>11200000</v>
      </c>
      <c r="I151" s="7">
        <v>0</v>
      </c>
      <c r="J151" s="7">
        <v>0</v>
      </c>
      <c r="K151" s="7">
        <v>265015</v>
      </c>
      <c r="L151" s="7">
        <f t="shared" si="6"/>
        <v>132507.61000000002</v>
      </c>
      <c r="M151" s="7">
        <f t="shared" si="7"/>
        <v>13250761</v>
      </c>
      <c r="N151" s="7">
        <v>22487144</v>
      </c>
      <c r="O151" s="7">
        <f t="shared" si="8"/>
        <v>9236383</v>
      </c>
      <c r="P151" t="s">
        <v>19</v>
      </c>
    </row>
    <row r="152" spans="1:16" x14ac:dyDescent="0.25">
      <c r="A152" t="s">
        <v>406</v>
      </c>
      <c r="B152" t="s">
        <v>17</v>
      </c>
      <c r="C152" t="s">
        <v>1187</v>
      </c>
      <c r="D152" t="s">
        <v>47</v>
      </c>
      <c r="E152" s="7">
        <v>0</v>
      </c>
      <c r="F152" s="7">
        <v>0</v>
      </c>
      <c r="G152" s="7">
        <v>0</v>
      </c>
      <c r="H152" s="7">
        <v>47700000</v>
      </c>
      <c r="I152" s="7">
        <v>0</v>
      </c>
      <c r="J152" s="7">
        <v>0</v>
      </c>
      <c r="K152" s="7">
        <v>954000</v>
      </c>
      <c r="L152" s="7">
        <f t="shared" si="6"/>
        <v>477000</v>
      </c>
      <c r="M152" s="7">
        <f t="shared" si="7"/>
        <v>47700000</v>
      </c>
      <c r="N152" s="7">
        <v>47700000</v>
      </c>
      <c r="O152" s="7">
        <f t="shared" si="8"/>
        <v>0</v>
      </c>
      <c r="P152" t="s">
        <v>19</v>
      </c>
    </row>
    <row r="153" spans="1:16" x14ac:dyDescent="0.25">
      <c r="A153" t="s">
        <v>406</v>
      </c>
      <c r="B153" t="s">
        <v>17</v>
      </c>
      <c r="C153" t="s">
        <v>1188</v>
      </c>
      <c r="D153" t="s">
        <v>1401</v>
      </c>
      <c r="E153" s="7">
        <v>3654822</v>
      </c>
      <c r="F153" s="7">
        <v>8751487</v>
      </c>
      <c r="G153" s="7">
        <v>0</v>
      </c>
      <c r="H153" s="7">
        <v>52511038</v>
      </c>
      <c r="I153" s="7">
        <v>0</v>
      </c>
      <c r="J153" s="7">
        <v>0</v>
      </c>
      <c r="K153" s="7">
        <v>1298346</v>
      </c>
      <c r="L153" s="7">
        <f t="shared" si="6"/>
        <v>649173.47</v>
      </c>
      <c r="M153" s="7">
        <f t="shared" si="7"/>
        <v>64917347</v>
      </c>
      <c r="N153" s="7">
        <v>67333222</v>
      </c>
      <c r="O153" s="7">
        <f t="shared" si="8"/>
        <v>2415875</v>
      </c>
      <c r="P153" t="s">
        <v>18</v>
      </c>
    </row>
    <row r="154" spans="1:16" x14ac:dyDescent="0.25">
      <c r="A154" t="s">
        <v>406</v>
      </c>
      <c r="B154" t="s">
        <v>17</v>
      </c>
      <c r="C154" t="s">
        <v>1189</v>
      </c>
      <c r="D154" t="s">
        <v>1402</v>
      </c>
      <c r="E154" s="7">
        <v>3569543</v>
      </c>
      <c r="F154" s="7">
        <v>2449213</v>
      </c>
      <c r="G154" s="7">
        <v>0</v>
      </c>
      <c r="H154" s="7">
        <v>0</v>
      </c>
      <c r="I154" s="7">
        <v>0</v>
      </c>
      <c r="J154" s="7">
        <v>0</v>
      </c>
      <c r="K154" s="7">
        <v>120375</v>
      </c>
      <c r="L154" s="7">
        <f t="shared" si="6"/>
        <v>60187.56</v>
      </c>
      <c r="M154" s="7">
        <f t="shared" si="7"/>
        <v>6018756</v>
      </c>
      <c r="N154" s="7">
        <v>6018756</v>
      </c>
      <c r="O154" s="7">
        <f t="shared" si="8"/>
        <v>0</v>
      </c>
      <c r="P154" t="s">
        <v>19</v>
      </c>
    </row>
    <row r="155" spans="1:16" x14ac:dyDescent="0.25">
      <c r="A155" t="s">
        <v>406</v>
      </c>
      <c r="B155" t="s">
        <v>17</v>
      </c>
      <c r="C155" t="s">
        <v>1190</v>
      </c>
      <c r="D155" t="s">
        <v>1403</v>
      </c>
      <c r="E155" s="7">
        <v>0</v>
      </c>
      <c r="F155" s="7">
        <v>550000</v>
      </c>
      <c r="G155" s="7">
        <v>0</v>
      </c>
      <c r="H155" s="7">
        <v>62201209</v>
      </c>
      <c r="I155" s="7">
        <v>0</v>
      </c>
      <c r="J155" s="7">
        <v>0</v>
      </c>
      <c r="K155" s="7">
        <v>1255032</v>
      </c>
      <c r="L155" s="7">
        <f t="shared" si="6"/>
        <v>627512.09</v>
      </c>
      <c r="M155" s="7">
        <f t="shared" si="7"/>
        <v>62751209</v>
      </c>
      <c r="N155" s="7">
        <v>62999598</v>
      </c>
      <c r="O155" s="7">
        <f t="shared" si="8"/>
        <v>248389</v>
      </c>
      <c r="P155" t="s">
        <v>18</v>
      </c>
    </row>
    <row r="156" spans="1:16" x14ac:dyDescent="0.25">
      <c r="A156" t="s">
        <v>406</v>
      </c>
      <c r="B156" t="s">
        <v>17</v>
      </c>
      <c r="C156" t="s">
        <v>1191</v>
      </c>
      <c r="D156" t="s">
        <v>1404</v>
      </c>
      <c r="E156" s="7">
        <v>804020</v>
      </c>
      <c r="F156" s="7">
        <v>246727</v>
      </c>
      <c r="G156" s="7">
        <v>0</v>
      </c>
      <c r="H156" s="7">
        <v>3949253</v>
      </c>
      <c r="I156" s="7">
        <v>0</v>
      </c>
      <c r="J156" s="7">
        <v>0</v>
      </c>
      <c r="K156" s="7">
        <v>0</v>
      </c>
      <c r="L156" s="7">
        <f t="shared" si="6"/>
        <v>50000</v>
      </c>
      <c r="M156" s="7">
        <f t="shared" si="7"/>
        <v>5000000</v>
      </c>
      <c r="N156" s="7">
        <v>5024006</v>
      </c>
      <c r="O156" s="7">
        <f t="shared" si="8"/>
        <v>24006</v>
      </c>
      <c r="P156" t="s">
        <v>1461</v>
      </c>
    </row>
    <row r="157" spans="1:16" x14ac:dyDescent="0.25">
      <c r="A157" t="s">
        <v>406</v>
      </c>
      <c r="B157" t="s">
        <v>17</v>
      </c>
      <c r="C157" t="s">
        <v>1192</v>
      </c>
      <c r="D157" t="s">
        <v>1405</v>
      </c>
      <c r="E157" s="7">
        <v>1827411</v>
      </c>
      <c r="F157" s="7">
        <v>360367</v>
      </c>
      <c r="G157" s="7">
        <v>0</v>
      </c>
      <c r="H157" s="7">
        <v>60246221</v>
      </c>
      <c r="I157" s="7">
        <v>0</v>
      </c>
      <c r="J157" s="7">
        <v>0</v>
      </c>
      <c r="K157" s="7">
        <v>1248683</v>
      </c>
      <c r="L157" s="7">
        <f t="shared" si="6"/>
        <v>624339.99</v>
      </c>
      <c r="M157" s="7">
        <f t="shared" si="7"/>
        <v>62433999</v>
      </c>
      <c r="N157" s="7">
        <v>62499795</v>
      </c>
      <c r="O157" s="7">
        <f t="shared" si="8"/>
        <v>65796</v>
      </c>
      <c r="P157" t="s">
        <v>18</v>
      </c>
    </row>
    <row r="158" spans="1:16" x14ac:dyDescent="0.25">
      <c r="A158" t="s">
        <v>406</v>
      </c>
      <c r="B158" t="s">
        <v>17</v>
      </c>
      <c r="C158" t="s">
        <v>1193</v>
      </c>
      <c r="D158" t="s">
        <v>556</v>
      </c>
      <c r="E158" s="7">
        <v>0</v>
      </c>
      <c r="F158" s="7">
        <v>5938917</v>
      </c>
      <c r="G158" s="7">
        <v>0</v>
      </c>
      <c r="H158" s="7">
        <v>19999643</v>
      </c>
      <c r="I158" s="7">
        <v>0</v>
      </c>
      <c r="J158" s="7">
        <v>0</v>
      </c>
      <c r="K158" s="7">
        <v>518779</v>
      </c>
      <c r="L158" s="7">
        <f t="shared" si="6"/>
        <v>259385.60000000001</v>
      </c>
      <c r="M158" s="7">
        <f t="shared" si="7"/>
        <v>25938560</v>
      </c>
      <c r="N158" s="7">
        <v>25938554</v>
      </c>
      <c r="O158" s="7">
        <f t="shared" si="8"/>
        <v>-6</v>
      </c>
      <c r="P158" t="s">
        <v>18</v>
      </c>
    </row>
    <row r="159" spans="1:16" x14ac:dyDescent="0.25">
      <c r="A159" t="s">
        <v>406</v>
      </c>
      <c r="B159" t="s">
        <v>17</v>
      </c>
      <c r="C159" t="s">
        <v>1194</v>
      </c>
      <c r="D159" t="s">
        <v>89</v>
      </c>
      <c r="E159" s="7">
        <v>4643698</v>
      </c>
      <c r="F159" s="7">
        <v>0</v>
      </c>
      <c r="G159" s="7">
        <v>0</v>
      </c>
      <c r="H159" s="7">
        <v>59430481</v>
      </c>
      <c r="I159" s="7">
        <v>0</v>
      </c>
      <c r="J159" s="7">
        <v>0</v>
      </c>
      <c r="K159" s="7">
        <v>0</v>
      </c>
      <c r="L159" s="7">
        <f t="shared" si="6"/>
        <v>640741.79</v>
      </c>
      <c r="M159" s="7">
        <f t="shared" si="7"/>
        <v>64074179</v>
      </c>
      <c r="N159" s="7">
        <v>64074179</v>
      </c>
      <c r="O159" s="7">
        <f t="shared" si="8"/>
        <v>0</v>
      </c>
      <c r="P159" t="s">
        <v>19</v>
      </c>
    </row>
    <row r="160" spans="1:16" x14ac:dyDescent="0.25">
      <c r="A160" t="s">
        <v>406</v>
      </c>
      <c r="B160" t="s">
        <v>17</v>
      </c>
      <c r="C160" t="s">
        <v>1195</v>
      </c>
      <c r="D160" t="s">
        <v>559</v>
      </c>
      <c r="E160" s="7">
        <v>0</v>
      </c>
      <c r="F160" s="7">
        <v>0</v>
      </c>
      <c r="G160" s="7">
        <v>0</v>
      </c>
      <c r="H160" s="7">
        <v>7809384</v>
      </c>
      <c r="I160" s="7">
        <v>0</v>
      </c>
      <c r="J160" s="7">
        <v>0</v>
      </c>
      <c r="K160" s="7">
        <v>0</v>
      </c>
      <c r="L160" s="7">
        <f t="shared" si="6"/>
        <v>78093.84</v>
      </c>
      <c r="M160" s="7">
        <f t="shared" si="7"/>
        <v>7809384</v>
      </c>
      <c r="N160" s="7">
        <v>7809384</v>
      </c>
      <c r="O160" s="7">
        <f t="shared" si="8"/>
        <v>0</v>
      </c>
      <c r="P160" t="s">
        <v>19</v>
      </c>
    </row>
    <row r="161" spans="1:16" x14ac:dyDescent="0.25">
      <c r="A161" t="s">
        <v>406</v>
      </c>
      <c r="B161" t="s">
        <v>17</v>
      </c>
      <c r="C161" t="s">
        <v>1196</v>
      </c>
      <c r="D161" t="s">
        <v>560</v>
      </c>
      <c r="E161" s="7">
        <v>4385787</v>
      </c>
      <c r="F161" s="7">
        <v>607763</v>
      </c>
      <c r="G161" s="7">
        <v>0</v>
      </c>
      <c r="H161" s="7">
        <v>45006750</v>
      </c>
      <c r="I161" s="7">
        <v>0</v>
      </c>
      <c r="J161" s="7">
        <v>0</v>
      </c>
      <c r="K161" s="7">
        <v>1000000</v>
      </c>
      <c r="L161" s="7">
        <f t="shared" si="6"/>
        <v>500003</v>
      </c>
      <c r="M161" s="7">
        <f t="shared" si="7"/>
        <v>50000300</v>
      </c>
      <c r="N161" s="7">
        <v>50000308</v>
      </c>
      <c r="O161" s="7">
        <f t="shared" si="8"/>
        <v>8</v>
      </c>
      <c r="P161" t="s">
        <v>18</v>
      </c>
    </row>
    <row r="162" spans="1:16" x14ac:dyDescent="0.25">
      <c r="A162" t="s">
        <v>406</v>
      </c>
      <c r="B162" t="s">
        <v>17</v>
      </c>
      <c r="C162" t="s">
        <v>1197</v>
      </c>
      <c r="D162" t="s">
        <v>83</v>
      </c>
      <c r="E162" s="7">
        <v>0</v>
      </c>
      <c r="F162" s="7">
        <v>0</v>
      </c>
      <c r="G162" s="7">
        <v>0</v>
      </c>
      <c r="H162" s="7">
        <v>14947625</v>
      </c>
      <c r="I162" s="7">
        <v>0</v>
      </c>
      <c r="J162" s="7">
        <v>0</v>
      </c>
      <c r="K162" s="7">
        <v>298958</v>
      </c>
      <c r="L162" s="7">
        <f t="shared" si="6"/>
        <v>149476.25</v>
      </c>
      <c r="M162" s="7">
        <f t="shared" si="7"/>
        <v>14947625</v>
      </c>
      <c r="N162" s="7">
        <v>14999780</v>
      </c>
      <c r="O162" s="7">
        <f t="shared" si="8"/>
        <v>52155</v>
      </c>
      <c r="P162" t="s">
        <v>18</v>
      </c>
    </row>
    <row r="163" spans="1:16" x14ac:dyDescent="0.25">
      <c r="A163" t="s">
        <v>406</v>
      </c>
      <c r="B163" t="s">
        <v>17</v>
      </c>
      <c r="C163" t="s">
        <v>1198</v>
      </c>
      <c r="D163" t="s">
        <v>35</v>
      </c>
      <c r="E163" s="7">
        <v>0</v>
      </c>
      <c r="F163" s="7">
        <v>0</v>
      </c>
      <c r="G163" s="7">
        <v>0</v>
      </c>
      <c r="H163" s="7">
        <v>2921374</v>
      </c>
      <c r="I163" s="7">
        <v>0</v>
      </c>
      <c r="J163" s="7">
        <v>0</v>
      </c>
      <c r="K163" s="7">
        <v>57817</v>
      </c>
      <c r="L163" s="7">
        <f t="shared" si="6"/>
        <v>29213.74</v>
      </c>
      <c r="M163" s="7">
        <f t="shared" si="7"/>
        <v>2921374</v>
      </c>
      <c r="N163" s="7">
        <v>2921374</v>
      </c>
      <c r="O163" s="7">
        <f t="shared" si="8"/>
        <v>0</v>
      </c>
      <c r="P163" t="s">
        <v>18</v>
      </c>
    </row>
    <row r="164" spans="1:16" x14ac:dyDescent="0.25">
      <c r="A164" t="s">
        <v>406</v>
      </c>
      <c r="B164" t="s">
        <v>17</v>
      </c>
      <c r="C164" t="s">
        <v>1199</v>
      </c>
      <c r="D164" t="s">
        <v>1406</v>
      </c>
      <c r="E164" s="7">
        <v>0</v>
      </c>
      <c r="F164" s="7">
        <v>3717364</v>
      </c>
      <c r="G164" s="7">
        <v>0</v>
      </c>
      <c r="H164" s="7">
        <v>6000432</v>
      </c>
      <c r="I164" s="7">
        <v>0</v>
      </c>
      <c r="J164" s="7">
        <v>0</v>
      </c>
      <c r="K164" s="7">
        <v>194347</v>
      </c>
      <c r="L164" s="7">
        <f t="shared" si="6"/>
        <v>97177.96</v>
      </c>
      <c r="M164" s="7">
        <f t="shared" si="7"/>
        <v>9717796</v>
      </c>
      <c r="N164" s="7">
        <v>9717797</v>
      </c>
      <c r="O164" s="7">
        <f t="shared" si="8"/>
        <v>1</v>
      </c>
      <c r="P164" t="s">
        <v>18</v>
      </c>
    </row>
    <row r="165" spans="1:16" x14ac:dyDescent="0.25">
      <c r="A165" t="s">
        <v>406</v>
      </c>
      <c r="B165" t="s">
        <v>17</v>
      </c>
      <c r="C165" t="s">
        <v>1200</v>
      </c>
      <c r="D165" t="s">
        <v>1407</v>
      </c>
      <c r="E165" s="7">
        <v>0</v>
      </c>
      <c r="F165" s="7">
        <v>13962890</v>
      </c>
      <c r="G165" s="7">
        <v>0</v>
      </c>
      <c r="H165" s="7">
        <v>68052200</v>
      </c>
      <c r="I165" s="7">
        <v>0</v>
      </c>
      <c r="J165" s="7">
        <v>0</v>
      </c>
      <c r="K165" s="7">
        <v>1640302</v>
      </c>
      <c r="L165" s="7">
        <f t="shared" si="6"/>
        <v>820150.9</v>
      </c>
      <c r="M165" s="7">
        <f t="shared" si="7"/>
        <v>82015090</v>
      </c>
      <c r="N165" s="7">
        <v>83962863</v>
      </c>
      <c r="O165" s="7">
        <f t="shared" si="8"/>
        <v>1947773</v>
      </c>
      <c r="P165" t="s">
        <v>18</v>
      </c>
    </row>
    <row r="166" spans="1:16" x14ac:dyDescent="0.25">
      <c r="A166" t="s">
        <v>406</v>
      </c>
      <c r="B166" t="s">
        <v>17</v>
      </c>
      <c r="C166" t="s">
        <v>1201</v>
      </c>
      <c r="D166" t="s">
        <v>566</v>
      </c>
      <c r="E166" s="7">
        <v>0</v>
      </c>
      <c r="F166" s="7">
        <v>0</v>
      </c>
      <c r="G166" s="7">
        <v>0</v>
      </c>
      <c r="H166" s="7">
        <v>5999925</v>
      </c>
      <c r="I166" s="7">
        <v>0</v>
      </c>
      <c r="J166" s="7">
        <v>0</v>
      </c>
      <c r="K166" s="7">
        <v>120000</v>
      </c>
      <c r="L166" s="7">
        <f t="shared" si="6"/>
        <v>59999.25</v>
      </c>
      <c r="M166" s="7">
        <f t="shared" si="7"/>
        <v>5999925</v>
      </c>
      <c r="N166" s="7">
        <v>5999925</v>
      </c>
      <c r="O166" s="7">
        <f t="shared" si="8"/>
        <v>0</v>
      </c>
      <c r="P166" t="s">
        <v>18</v>
      </c>
    </row>
    <row r="167" spans="1:16" x14ac:dyDescent="0.25">
      <c r="A167" t="s">
        <v>406</v>
      </c>
      <c r="B167" t="s">
        <v>17</v>
      </c>
      <c r="C167" t="s">
        <v>1202</v>
      </c>
      <c r="D167" t="s">
        <v>96</v>
      </c>
      <c r="E167" s="7">
        <v>0</v>
      </c>
      <c r="F167" s="7">
        <v>0</v>
      </c>
      <c r="G167" s="7">
        <v>0</v>
      </c>
      <c r="H167" s="7">
        <v>42246000</v>
      </c>
      <c r="I167" s="7">
        <v>0</v>
      </c>
      <c r="J167" s="7">
        <v>0</v>
      </c>
      <c r="K167" s="7">
        <v>844913</v>
      </c>
      <c r="L167" s="7">
        <f t="shared" si="6"/>
        <v>422460</v>
      </c>
      <c r="M167" s="7">
        <f t="shared" si="7"/>
        <v>42246000</v>
      </c>
      <c r="N167" s="7">
        <v>70000366</v>
      </c>
      <c r="O167" s="7">
        <f t="shared" si="8"/>
        <v>27754366</v>
      </c>
      <c r="P167" t="s">
        <v>18</v>
      </c>
    </row>
    <row r="168" spans="1:16" x14ac:dyDescent="0.25">
      <c r="A168" t="s">
        <v>406</v>
      </c>
      <c r="B168" t="s">
        <v>17</v>
      </c>
      <c r="C168" t="s">
        <v>1203</v>
      </c>
      <c r="D168" t="s">
        <v>1408</v>
      </c>
      <c r="E168" s="7">
        <v>1723858</v>
      </c>
      <c r="F168" s="7">
        <v>59170686</v>
      </c>
      <c r="G168" s="7">
        <v>0</v>
      </c>
      <c r="H168" s="7">
        <v>79466577</v>
      </c>
      <c r="I168" s="7">
        <v>0</v>
      </c>
      <c r="J168" s="7">
        <v>0</v>
      </c>
      <c r="K168" s="7">
        <v>2807223</v>
      </c>
      <c r="L168" s="7">
        <f t="shared" si="6"/>
        <v>1403611.21</v>
      </c>
      <c r="M168" s="7">
        <f t="shared" si="7"/>
        <v>140361121</v>
      </c>
      <c r="N168" s="7">
        <v>140361121</v>
      </c>
      <c r="O168" s="7">
        <f t="shared" si="8"/>
        <v>0</v>
      </c>
      <c r="P168" t="s">
        <v>18</v>
      </c>
    </row>
    <row r="169" spans="1:16" x14ac:dyDescent="0.25">
      <c r="A169" t="s">
        <v>406</v>
      </c>
      <c r="B169" t="s">
        <v>17</v>
      </c>
      <c r="C169" t="s">
        <v>1204</v>
      </c>
      <c r="D169" t="s">
        <v>1002</v>
      </c>
      <c r="E169" s="7">
        <v>0</v>
      </c>
      <c r="F169" s="7">
        <v>0</v>
      </c>
      <c r="G169" s="7">
        <v>0</v>
      </c>
      <c r="H169" s="7">
        <v>111943245</v>
      </c>
      <c r="I169" s="7">
        <v>0</v>
      </c>
      <c r="J169" s="7">
        <v>0</v>
      </c>
      <c r="K169" s="7">
        <v>2238865</v>
      </c>
      <c r="L169" s="7">
        <f t="shared" si="6"/>
        <v>1119432.45</v>
      </c>
      <c r="M169" s="7">
        <f t="shared" si="7"/>
        <v>111943245</v>
      </c>
      <c r="N169" s="7">
        <v>111943245</v>
      </c>
      <c r="O169" s="7">
        <f t="shared" si="8"/>
        <v>0</v>
      </c>
      <c r="P169" t="s">
        <v>18</v>
      </c>
    </row>
    <row r="170" spans="1:16" x14ac:dyDescent="0.25">
      <c r="A170" t="s">
        <v>406</v>
      </c>
      <c r="B170" t="s">
        <v>17</v>
      </c>
      <c r="C170" t="s">
        <v>1205</v>
      </c>
      <c r="D170" t="s">
        <v>569</v>
      </c>
      <c r="E170" s="7">
        <v>0</v>
      </c>
      <c r="F170" s="7">
        <v>0</v>
      </c>
      <c r="G170" s="7">
        <v>0</v>
      </c>
      <c r="H170" s="7">
        <v>24210000</v>
      </c>
      <c r="I170" s="7">
        <v>0</v>
      </c>
      <c r="J170" s="7">
        <v>0</v>
      </c>
      <c r="K170" s="7">
        <v>278315</v>
      </c>
      <c r="L170" s="7">
        <f t="shared" si="6"/>
        <v>242100</v>
      </c>
      <c r="M170" s="7">
        <f t="shared" si="7"/>
        <v>24210000</v>
      </c>
      <c r="N170" s="7">
        <v>24774799</v>
      </c>
      <c r="O170" s="7">
        <f t="shared" si="8"/>
        <v>564799</v>
      </c>
      <c r="P170" t="s">
        <v>18</v>
      </c>
    </row>
    <row r="171" spans="1:16" x14ac:dyDescent="0.25">
      <c r="A171" t="s">
        <v>406</v>
      </c>
      <c r="B171" t="s">
        <v>17</v>
      </c>
      <c r="C171" t="s">
        <v>1206</v>
      </c>
      <c r="D171" t="s">
        <v>34</v>
      </c>
      <c r="E171" s="7">
        <v>2131979</v>
      </c>
      <c r="F171" s="7">
        <v>0</v>
      </c>
      <c r="G171" s="7">
        <v>0</v>
      </c>
      <c r="H171" s="7">
        <v>22867865</v>
      </c>
      <c r="I171" s="7">
        <v>0</v>
      </c>
      <c r="J171" s="7">
        <v>0</v>
      </c>
      <c r="K171" s="7">
        <v>499996</v>
      </c>
      <c r="L171" s="7">
        <f t="shared" si="6"/>
        <v>249998.44</v>
      </c>
      <c r="M171" s="7">
        <f t="shared" si="7"/>
        <v>24999844</v>
      </c>
      <c r="N171" s="7">
        <v>232849807</v>
      </c>
      <c r="O171" s="7">
        <f t="shared" si="8"/>
        <v>207849963</v>
      </c>
      <c r="P171" t="s">
        <v>85</v>
      </c>
    </row>
    <row r="172" spans="1:16" x14ac:dyDescent="0.25">
      <c r="A172" t="s">
        <v>406</v>
      </c>
      <c r="B172" t="s">
        <v>17</v>
      </c>
      <c r="C172" t="s">
        <v>1207</v>
      </c>
      <c r="D172" t="s">
        <v>571</v>
      </c>
      <c r="E172" s="7">
        <v>0</v>
      </c>
      <c r="F172" s="7">
        <v>14649234</v>
      </c>
      <c r="G172" s="7">
        <v>0</v>
      </c>
      <c r="H172" s="7">
        <v>196515508</v>
      </c>
      <c r="I172" s="7">
        <v>0</v>
      </c>
      <c r="J172" s="7">
        <v>0</v>
      </c>
      <c r="K172" s="7">
        <v>4223295</v>
      </c>
      <c r="L172" s="7">
        <f t="shared" si="6"/>
        <v>2111647.42</v>
      </c>
      <c r="M172" s="7">
        <f t="shared" si="7"/>
        <v>211164742</v>
      </c>
      <c r="N172" s="7">
        <v>211164742</v>
      </c>
      <c r="O172" s="7">
        <f t="shared" si="8"/>
        <v>0</v>
      </c>
      <c r="P172" t="s">
        <v>19</v>
      </c>
    </row>
    <row r="173" spans="1:16" x14ac:dyDescent="0.25">
      <c r="A173" t="s">
        <v>406</v>
      </c>
      <c r="B173" t="s">
        <v>17</v>
      </c>
      <c r="C173" t="s">
        <v>1208</v>
      </c>
      <c r="D173" t="s">
        <v>1409</v>
      </c>
      <c r="E173" s="7">
        <v>0</v>
      </c>
      <c r="F173" s="7">
        <v>101000000</v>
      </c>
      <c r="G173" s="7">
        <v>336500000</v>
      </c>
      <c r="H173" s="7">
        <v>249102736</v>
      </c>
      <c r="I173" s="7">
        <v>0</v>
      </c>
      <c r="J173" s="7">
        <v>0</v>
      </c>
      <c r="K173" s="7">
        <v>13732048</v>
      </c>
      <c r="L173" s="7">
        <f t="shared" si="6"/>
        <v>6866027.3600000003</v>
      </c>
      <c r="M173" s="7">
        <f t="shared" si="7"/>
        <v>686602736</v>
      </c>
      <c r="N173" s="7">
        <v>733698547</v>
      </c>
      <c r="O173" s="7">
        <f t="shared" si="8"/>
        <v>47095811</v>
      </c>
      <c r="P173" t="s">
        <v>19</v>
      </c>
    </row>
    <row r="174" spans="1:16" x14ac:dyDescent="0.25">
      <c r="A174" t="s">
        <v>406</v>
      </c>
      <c r="B174" t="s">
        <v>17</v>
      </c>
      <c r="C174" t="s">
        <v>1209</v>
      </c>
      <c r="D174" t="s">
        <v>1410</v>
      </c>
      <c r="E174" s="7">
        <v>12500035</v>
      </c>
      <c r="F174" s="7">
        <v>5541368</v>
      </c>
      <c r="G174" s="7">
        <v>519044697</v>
      </c>
      <c r="H174" s="7">
        <v>203888241</v>
      </c>
      <c r="I174" s="7">
        <v>0</v>
      </c>
      <c r="J174" s="7">
        <v>0</v>
      </c>
      <c r="K174" s="7">
        <v>14819487</v>
      </c>
      <c r="L174" s="7">
        <f t="shared" si="6"/>
        <v>7409743.4100000001</v>
      </c>
      <c r="M174" s="7">
        <f t="shared" si="7"/>
        <v>740974341</v>
      </c>
      <c r="N174" s="7">
        <v>743575541</v>
      </c>
      <c r="O174" s="7">
        <f t="shared" si="8"/>
        <v>2601200</v>
      </c>
      <c r="P174" t="s">
        <v>19</v>
      </c>
    </row>
    <row r="175" spans="1:16" x14ac:dyDescent="0.25">
      <c r="A175" t="s">
        <v>406</v>
      </c>
      <c r="B175" t="s">
        <v>17</v>
      </c>
      <c r="C175" t="s">
        <v>1210</v>
      </c>
      <c r="D175" t="s">
        <v>1411</v>
      </c>
      <c r="E175" s="7">
        <v>7707125</v>
      </c>
      <c r="F175" s="7">
        <v>19573000</v>
      </c>
      <c r="G175" s="7">
        <v>0</v>
      </c>
      <c r="H175" s="7">
        <v>44987500</v>
      </c>
      <c r="I175" s="7">
        <v>0</v>
      </c>
      <c r="J175" s="7">
        <v>0</v>
      </c>
      <c r="K175" s="7">
        <v>1445359</v>
      </c>
      <c r="L175" s="7">
        <f t="shared" si="6"/>
        <v>722676.25</v>
      </c>
      <c r="M175" s="7">
        <f t="shared" si="7"/>
        <v>72267625</v>
      </c>
      <c r="N175" s="7">
        <v>72270718</v>
      </c>
      <c r="O175" s="7">
        <f t="shared" si="8"/>
        <v>3093</v>
      </c>
      <c r="P175" t="s">
        <v>18</v>
      </c>
    </row>
    <row r="176" spans="1:16" x14ac:dyDescent="0.25">
      <c r="A176" t="s">
        <v>406</v>
      </c>
      <c r="B176" t="s">
        <v>17</v>
      </c>
      <c r="C176" t="s">
        <v>1211</v>
      </c>
      <c r="D176" t="s">
        <v>576</v>
      </c>
      <c r="E176" s="7">
        <v>0</v>
      </c>
      <c r="F176" s="7">
        <v>0</v>
      </c>
      <c r="G176" s="7">
        <v>0</v>
      </c>
      <c r="H176" s="7">
        <v>104797370</v>
      </c>
      <c r="I176" s="7">
        <v>0</v>
      </c>
      <c r="J176" s="7">
        <v>0</v>
      </c>
      <c r="K176" s="7">
        <v>2095948</v>
      </c>
      <c r="L176" s="7">
        <f t="shared" si="6"/>
        <v>1047973.7000000001</v>
      </c>
      <c r="M176" s="7">
        <f t="shared" si="7"/>
        <v>104797370</v>
      </c>
      <c r="N176" s="7">
        <v>104797370</v>
      </c>
      <c r="O176" s="7">
        <f t="shared" si="8"/>
        <v>0</v>
      </c>
      <c r="P176" t="s">
        <v>18</v>
      </c>
    </row>
    <row r="177" spans="1:16" x14ac:dyDescent="0.25">
      <c r="A177" t="s">
        <v>406</v>
      </c>
      <c r="B177" t="s">
        <v>17</v>
      </c>
      <c r="C177" t="s">
        <v>1212</v>
      </c>
      <c r="D177" t="s">
        <v>1412</v>
      </c>
      <c r="E177" s="7">
        <v>0</v>
      </c>
      <c r="F177" s="7">
        <v>0</v>
      </c>
      <c r="G177" s="7">
        <v>0</v>
      </c>
      <c r="H177" s="7">
        <v>7708190</v>
      </c>
      <c r="I177" s="7">
        <v>0</v>
      </c>
      <c r="J177" s="7">
        <v>0</v>
      </c>
      <c r="K177" s="7">
        <v>148249</v>
      </c>
      <c r="L177" s="7">
        <f t="shared" si="6"/>
        <v>77081.900000000009</v>
      </c>
      <c r="M177" s="7">
        <f t="shared" si="7"/>
        <v>7708190</v>
      </c>
      <c r="N177" s="7">
        <v>7999841</v>
      </c>
      <c r="O177" s="7">
        <f t="shared" si="8"/>
        <v>291651</v>
      </c>
      <c r="P177" t="s">
        <v>18</v>
      </c>
    </row>
    <row r="178" spans="1:16" x14ac:dyDescent="0.25">
      <c r="A178" t="s">
        <v>406</v>
      </c>
      <c r="B178" t="s">
        <v>17</v>
      </c>
      <c r="C178" t="s">
        <v>1213</v>
      </c>
      <c r="D178" t="s">
        <v>579</v>
      </c>
      <c r="E178" s="7">
        <v>0</v>
      </c>
      <c r="F178" s="7">
        <v>0</v>
      </c>
      <c r="G178" s="7">
        <v>0</v>
      </c>
      <c r="H178" s="7">
        <v>27681125</v>
      </c>
      <c r="I178" s="7">
        <v>0</v>
      </c>
      <c r="J178" s="7">
        <v>0</v>
      </c>
      <c r="K178" s="7">
        <v>553610</v>
      </c>
      <c r="L178" s="7">
        <f t="shared" si="6"/>
        <v>276811.25</v>
      </c>
      <c r="M178" s="7">
        <f t="shared" si="7"/>
        <v>27681125</v>
      </c>
      <c r="N178" s="7">
        <v>30000674</v>
      </c>
      <c r="O178" s="7">
        <f t="shared" si="8"/>
        <v>2319549</v>
      </c>
      <c r="P178" t="s">
        <v>1460</v>
      </c>
    </row>
    <row r="179" spans="1:16" x14ac:dyDescent="0.25">
      <c r="A179" t="s">
        <v>406</v>
      </c>
      <c r="B179" t="s">
        <v>17</v>
      </c>
      <c r="C179" t="s">
        <v>1214</v>
      </c>
      <c r="D179" t="s">
        <v>1413</v>
      </c>
      <c r="E179" s="7">
        <v>0</v>
      </c>
      <c r="F179" s="7">
        <v>7027929</v>
      </c>
      <c r="G179" s="7">
        <v>0</v>
      </c>
      <c r="H179" s="7">
        <v>5472071</v>
      </c>
      <c r="I179" s="7">
        <v>0</v>
      </c>
      <c r="J179" s="7">
        <v>0</v>
      </c>
      <c r="K179" s="7">
        <v>245288</v>
      </c>
      <c r="L179" s="7">
        <f t="shared" si="6"/>
        <v>125000</v>
      </c>
      <c r="M179" s="7">
        <f t="shared" si="7"/>
        <v>12500000</v>
      </c>
      <c r="N179" s="7">
        <v>12650029</v>
      </c>
      <c r="O179" s="7">
        <f t="shared" si="8"/>
        <v>150029</v>
      </c>
      <c r="P179" t="s">
        <v>18</v>
      </c>
    </row>
    <row r="180" spans="1:16" x14ac:dyDescent="0.25">
      <c r="A180" t="s">
        <v>406</v>
      </c>
      <c r="B180" t="s">
        <v>17</v>
      </c>
      <c r="C180" t="s">
        <v>1215</v>
      </c>
      <c r="D180" t="s">
        <v>73</v>
      </c>
      <c r="E180" s="7">
        <v>2192893</v>
      </c>
      <c r="F180" s="7">
        <v>143003</v>
      </c>
      <c r="G180" s="7">
        <v>0</v>
      </c>
      <c r="H180" s="7">
        <v>38269239</v>
      </c>
      <c r="I180" s="7">
        <v>0</v>
      </c>
      <c r="J180" s="7">
        <v>0</v>
      </c>
      <c r="K180" s="7">
        <v>812103</v>
      </c>
      <c r="L180" s="7">
        <f t="shared" si="6"/>
        <v>406051.35000000003</v>
      </c>
      <c r="M180" s="7">
        <f t="shared" si="7"/>
        <v>40605135</v>
      </c>
      <c r="N180" s="7">
        <v>40605135</v>
      </c>
      <c r="O180" s="7">
        <f t="shared" si="8"/>
        <v>0</v>
      </c>
      <c r="P180" t="s">
        <v>18</v>
      </c>
    </row>
    <row r="181" spans="1:16" x14ac:dyDescent="0.25">
      <c r="A181" t="s">
        <v>406</v>
      </c>
      <c r="B181" t="s">
        <v>17</v>
      </c>
      <c r="C181" t="s">
        <v>1216</v>
      </c>
      <c r="D181" t="s">
        <v>581</v>
      </c>
      <c r="E181" s="7">
        <v>0</v>
      </c>
      <c r="F181" s="7">
        <v>457610</v>
      </c>
      <c r="G181" s="7">
        <v>0</v>
      </c>
      <c r="H181" s="7">
        <v>11542328</v>
      </c>
      <c r="I181" s="7">
        <v>0</v>
      </c>
      <c r="J181" s="7">
        <v>0</v>
      </c>
      <c r="K181" s="7">
        <v>240000</v>
      </c>
      <c r="L181" s="7">
        <f t="shared" si="6"/>
        <v>119999.38</v>
      </c>
      <c r="M181" s="7">
        <f t="shared" si="7"/>
        <v>11999938</v>
      </c>
      <c r="N181" s="7">
        <v>11999938</v>
      </c>
      <c r="O181" s="7">
        <f t="shared" si="8"/>
        <v>0</v>
      </c>
      <c r="P181" t="s">
        <v>18</v>
      </c>
    </row>
    <row r="182" spans="1:16" x14ac:dyDescent="0.25">
      <c r="A182" t="s">
        <v>406</v>
      </c>
      <c r="B182" t="s">
        <v>17</v>
      </c>
      <c r="C182" t="s">
        <v>1217</v>
      </c>
      <c r="D182" t="s">
        <v>582</v>
      </c>
      <c r="E182" s="7">
        <v>0</v>
      </c>
      <c r="F182" s="7">
        <v>0</v>
      </c>
      <c r="G182" s="7">
        <v>0</v>
      </c>
      <c r="H182" s="7">
        <v>2000000</v>
      </c>
      <c r="I182" s="7">
        <v>0</v>
      </c>
      <c r="J182" s="7">
        <v>0</v>
      </c>
      <c r="K182" s="7">
        <v>39158</v>
      </c>
      <c r="L182" s="7">
        <f t="shared" si="6"/>
        <v>20000</v>
      </c>
      <c r="M182" s="7">
        <f t="shared" si="7"/>
        <v>2000000</v>
      </c>
      <c r="N182" s="7">
        <v>6667025</v>
      </c>
      <c r="O182" s="7">
        <f t="shared" si="8"/>
        <v>4667025</v>
      </c>
      <c r="P182" t="s">
        <v>1462</v>
      </c>
    </row>
    <row r="183" spans="1:16" x14ac:dyDescent="0.25">
      <c r="A183" t="s">
        <v>406</v>
      </c>
      <c r="B183" t="s">
        <v>17</v>
      </c>
      <c r="C183" t="s">
        <v>1218</v>
      </c>
      <c r="D183" t="s">
        <v>583</v>
      </c>
      <c r="E183" s="7">
        <v>2625000</v>
      </c>
      <c r="F183" s="7">
        <v>26325000</v>
      </c>
      <c r="G183" s="7">
        <v>0</v>
      </c>
      <c r="H183" s="7">
        <v>21918625</v>
      </c>
      <c r="I183" s="7">
        <v>0</v>
      </c>
      <c r="J183" s="7">
        <v>0</v>
      </c>
      <c r="K183" s="7">
        <v>1017372</v>
      </c>
      <c r="L183" s="7">
        <f t="shared" si="6"/>
        <v>508686.25</v>
      </c>
      <c r="M183" s="7">
        <f t="shared" si="7"/>
        <v>50868625</v>
      </c>
      <c r="N183" s="7">
        <v>50999032</v>
      </c>
      <c r="O183" s="7">
        <f t="shared" si="8"/>
        <v>130407</v>
      </c>
      <c r="P183" t="s">
        <v>18</v>
      </c>
    </row>
    <row r="184" spans="1:16" x14ac:dyDescent="0.25">
      <c r="A184" t="s">
        <v>406</v>
      </c>
      <c r="B184" t="s">
        <v>17</v>
      </c>
      <c r="C184" t="s">
        <v>1219</v>
      </c>
      <c r="D184" t="s">
        <v>585</v>
      </c>
      <c r="E184" s="7">
        <v>0</v>
      </c>
      <c r="F184" s="7">
        <v>7612500</v>
      </c>
      <c r="G184" s="7">
        <v>0</v>
      </c>
      <c r="H184" s="7">
        <v>41850000</v>
      </c>
      <c r="I184" s="7">
        <v>0</v>
      </c>
      <c r="J184" s="7">
        <v>0</v>
      </c>
      <c r="K184" s="7">
        <v>989249</v>
      </c>
      <c r="L184" s="7">
        <f t="shared" si="6"/>
        <v>494625</v>
      </c>
      <c r="M184" s="7">
        <f t="shared" si="7"/>
        <v>49462500</v>
      </c>
      <c r="N184" s="7">
        <v>49650510</v>
      </c>
      <c r="O184" s="7">
        <f t="shared" si="8"/>
        <v>188010</v>
      </c>
      <c r="P184" t="s">
        <v>18</v>
      </c>
    </row>
    <row r="185" spans="1:16" x14ac:dyDescent="0.25">
      <c r="A185" t="s">
        <v>406</v>
      </c>
      <c r="B185" t="s">
        <v>17</v>
      </c>
      <c r="C185" t="s">
        <v>1220</v>
      </c>
      <c r="D185" t="s">
        <v>69</v>
      </c>
      <c r="E185" s="7">
        <v>0</v>
      </c>
      <c r="F185" s="7">
        <v>27905882</v>
      </c>
      <c r="G185" s="7">
        <v>0</v>
      </c>
      <c r="H185" s="7">
        <v>58000058</v>
      </c>
      <c r="I185" s="7">
        <v>0</v>
      </c>
      <c r="J185" s="7">
        <v>0</v>
      </c>
      <c r="K185" s="7">
        <v>1718117</v>
      </c>
      <c r="L185" s="7">
        <f t="shared" si="6"/>
        <v>859059.4</v>
      </c>
      <c r="M185" s="7">
        <f t="shared" si="7"/>
        <v>85905940</v>
      </c>
      <c r="N185" s="7">
        <v>85905940</v>
      </c>
      <c r="O185" s="7">
        <f t="shared" si="8"/>
        <v>0</v>
      </c>
      <c r="P185" t="s">
        <v>19</v>
      </c>
    </row>
    <row r="186" spans="1:16" x14ac:dyDescent="0.25">
      <c r="A186" t="s">
        <v>406</v>
      </c>
      <c r="B186" t="s">
        <v>17</v>
      </c>
      <c r="C186" t="s">
        <v>1221</v>
      </c>
      <c r="D186" t="s">
        <v>586</v>
      </c>
      <c r="E186" s="7">
        <v>0</v>
      </c>
      <c r="F186" s="7">
        <v>0</v>
      </c>
      <c r="G186" s="7">
        <v>0</v>
      </c>
      <c r="H186" s="7">
        <v>19976929</v>
      </c>
      <c r="I186" s="7">
        <v>0</v>
      </c>
      <c r="J186" s="7">
        <v>0</v>
      </c>
      <c r="K186" s="7">
        <v>399539</v>
      </c>
      <c r="L186" s="7">
        <f t="shared" si="6"/>
        <v>199769.29</v>
      </c>
      <c r="M186" s="7">
        <f t="shared" si="7"/>
        <v>19976929</v>
      </c>
      <c r="N186" s="7">
        <v>19976929</v>
      </c>
      <c r="O186" s="7">
        <f t="shared" si="8"/>
        <v>0</v>
      </c>
      <c r="P186" t="s">
        <v>19</v>
      </c>
    </row>
    <row r="187" spans="1:16" x14ac:dyDescent="0.25">
      <c r="A187" t="s">
        <v>406</v>
      </c>
      <c r="B187" t="s">
        <v>17</v>
      </c>
      <c r="C187" t="s">
        <v>1222</v>
      </c>
      <c r="D187" t="s">
        <v>1414</v>
      </c>
      <c r="E187" s="7">
        <v>0</v>
      </c>
      <c r="F187" s="7">
        <v>0</v>
      </c>
      <c r="G187" s="7">
        <v>0</v>
      </c>
      <c r="H187" s="7">
        <v>5951000</v>
      </c>
      <c r="I187" s="7">
        <v>0</v>
      </c>
      <c r="J187" s="7">
        <v>0</v>
      </c>
      <c r="K187" s="7">
        <v>0</v>
      </c>
      <c r="L187" s="7">
        <f t="shared" si="6"/>
        <v>59510</v>
      </c>
      <c r="M187" s="7">
        <f t="shared" si="7"/>
        <v>5951000</v>
      </c>
      <c r="N187" s="7">
        <v>6000204</v>
      </c>
      <c r="O187" s="7">
        <f t="shared" si="8"/>
        <v>49204</v>
      </c>
      <c r="P187" t="s">
        <v>18</v>
      </c>
    </row>
    <row r="188" spans="1:16" x14ac:dyDescent="0.25">
      <c r="A188" t="s">
        <v>406</v>
      </c>
      <c r="B188" t="s">
        <v>17</v>
      </c>
      <c r="C188" t="s">
        <v>1223</v>
      </c>
      <c r="D188" t="s">
        <v>588</v>
      </c>
      <c r="E188" s="7">
        <v>0</v>
      </c>
      <c r="F188" s="7">
        <v>0</v>
      </c>
      <c r="G188" s="7">
        <v>0</v>
      </c>
      <c r="H188" s="7">
        <v>2643750</v>
      </c>
      <c r="I188" s="7">
        <v>0</v>
      </c>
      <c r="J188" s="7">
        <v>0</v>
      </c>
      <c r="K188" s="7">
        <v>52875</v>
      </c>
      <c r="L188" s="7">
        <f t="shared" si="6"/>
        <v>26437.5</v>
      </c>
      <c r="M188" s="7">
        <f t="shared" si="7"/>
        <v>2643750</v>
      </c>
      <c r="N188" s="7">
        <v>2973585</v>
      </c>
      <c r="O188" s="7">
        <f t="shared" si="8"/>
        <v>329835</v>
      </c>
      <c r="P188" t="s">
        <v>19</v>
      </c>
    </row>
    <row r="189" spans="1:16" x14ac:dyDescent="0.25">
      <c r="A189" t="s">
        <v>406</v>
      </c>
      <c r="B189" t="s">
        <v>17</v>
      </c>
      <c r="C189" t="s">
        <v>1224</v>
      </c>
      <c r="D189" t="s">
        <v>589</v>
      </c>
      <c r="E189" s="7">
        <v>0</v>
      </c>
      <c r="F189" s="7">
        <v>0</v>
      </c>
      <c r="G189" s="7">
        <v>0</v>
      </c>
      <c r="H189" s="7">
        <v>2000000</v>
      </c>
      <c r="I189" s="7">
        <v>0</v>
      </c>
      <c r="J189" s="7">
        <v>0</v>
      </c>
      <c r="K189" s="7">
        <v>40000</v>
      </c>
      <c r="L189" s="7">
        <f t="shared" si="6"/>
        <v>20000</v>
      </c>
      <c r="M189" s="7">
        <f t="shared" si="7"/>
        <v>2000000</v>
      </c>
      <c r="N189" s="7">
        <v>3999973</v>
      </c>
      <c r="O189" s="7">
        <f t="shared" si="8"/>
        <v>1999973</v>
      </c>
      <c r="P189" t="s">
        <v>18</v>
      </c>
    </row>
    <row r="190" spans="1:16" x14ac:dyDescent="0.25">
      <c r="A190" t="s">
        <v>406</v>
      </c>
      <c r="B190" t="s">
        <v>17</v>
      </c>
      <c r="C190" t="s">
        <v>1225</v>
      </c>
      <c r="D190" t="s">
        <v>1415</v>
      </c>
      <c r="E190" s="7">
        <v>0</v>
      </c>
      <c r="F190" s="7">
        <v>0</v>
      </c>
      <c r="G190" s="7">
        <v>819720082</v>
      </c>
      <c r="H190" s="7">
        <v>4999918</v>
      </c>
      <c r="I190" s="7">
        <v>0</v>
      </c>
      <c r="J190" s="7">
        <v>0</v>
      </c>
      <c r="K190" s="7">
        <v>0</v>
      </c>
      <c r="L190" s="7">
        <f t="shared" si="6"/>
        <v>8247200</v>
      </c>
      <c r="M190" s="7">
        <f t="shared" si="7"/>
        <v>824720000</v>
      </c>
      <c r="N190" s="7">
        <v>865805655</v>
      </c>
      <c r="O190" s="7">
        <f t="shared" si="8"/>
        <v>41085655</v>
      </c>
      <c r="P190" t="s">
        <v>18</v>
      </c>
    </row>
    <row r="191" spans="1:16" x14ac:dyDescent="0.25">
      <c r="A191" t="s">
        <v>406</v>
      </c>
      <c r="B191" t="s">
        <v>17</v>
      </c>
      <c r="C191" t="s">
        <v>1226</v>
      </c>
      <c r="D191" t="s">
        <v>591</v>
      </c>
      <c r="E191" s="7">
        <v>0</v>
      </c>
      <c r="F191" s="7">
        <v>0</v>
      </c>
      <c r="G191" s="7">
        <v>0</v>
      </c>
      <c r="H191" s="7">
        <v>2995000</v>
      </c>
      <c r="I191" s="7">
        <v>0</v>
      </c>
      <c r="J191" s="7">
        <v>0</v>
      </c>
      <c r="K191" s="7">
        <v>0</v>
      </c>
      <c r="L191" s="7">
        <f t="shared" si="6"/>
        <v>29950</v>
      </c>
      <c r="M191" s="7">
        <f t="shared" si="7"/>
        <v>2995000</v>
      </c>
      <c r="N191" s="7">
        <v>2999992</v>
      </c>
      <c r="O191" s="7">
        <f t="shared" si="8"/>
        <v>4992</v>
      </c>
      <c r="P191" t="s">
        <v>18</v>
      </c>
    </row>
    <row r="192" spans="1:16" x14ac:dyDescent="0.25">
      <c r="A192" t="s">
        <v>406</v>
      </c>
      <c r="B192" t="s">
        <v>17</v>
      </c>
      <c r="C192" t="s">
        <v>1227</v>
      </c>
      <c r="D192" t="s">
        <v>23</v>
      </c>
      <c r="E192" s="7">
        <v>0</v>
      </c>
      <c r="F192" s="7">
        <v>100128</v>
      </c>
      <c r="G192" s="7">
        <v>0</v>
      </c>
      <c r="H192" s="7">
        <v>9272082</v>
      </c>
      <c r="I192" s="7">
        <v>0</v>
      </c>
      <c r="J192" s="7">
        <v>0</v>
      </c>
      <c r="K192" s="7">
        <v>187451</v>
      </c>
      <c r="L192" s="7">
        <f t="shared" si="6"/>
        <v>93722.1</v>
      </c>
      <c r="M192" s="7">
        <f t="shared" si="7"/>
        <v>9372210</v>
      </c>
      <c r="N192" s="7">
        <v>20999759</v>
      </c>
      <c r="O192" s="7">
        <f t="shared" si="8"/>
        <v>11627549</v>
      </c>
      <c r="P192" t="s">
        <v>18</v>
      </c>
    </row>
    <row r="193" spans="1:16" x14ac:dyDescent="0.25">
      <c r="A193" t="s">
        <v>406</v>
      </c>
      <c r="B193" t="s">
        <v>17</v>
      </c>
      <c r="C193" t="s">
        <v>1228</v>
      </c>
      <c r="D193" t="s">
        <v>592</v>
      </c>
      <c r="E193" s="7">
        <v>0</v>
      </c>
      <c r="F193" s="7">
        <v>0</v>
      </c>
      <c r="G193" s="7">
        <v>0</v>
      </c>
      <c r="H193" s="7">
        <v>7705237</v>
      </c>
      <c r="I193" s="7">
        <v>0</v>
      </c>
      <c r="J193" s="7">
        <v>0</v>
      </c>
      <c r="K193" s="7">
        <v>152322</v>
      </c>
      <c r="L193" s="7">
        <f t="shared" si="6"/>
        <v>77052.37</v>
      </c>
      <c r="M193" s="7">
        <f t="shared" si="7"/>
        <v>7705237</v>
      </c>
      <c r="N193" s="7">
        <v>7705237</v>
      </c>
      <c r="O193" s="7">
        <f t="shared" si="8"/>
        <v>0</v>
      </c>
      <c r="P193" t="s">
        <v>18</v>
      </c>
    </row>
    <row r="194" spans="1:16" x14ac:dyDescent="0.25">
      <c r="A194" t="s">
        <v>406</v>
      </c>
      <c r="B194" t="s">
        <v>17</v>
      </c>
      <c r="C194" t="s">
        <v>1229</v>
      </c>
      <c r="D194" t="s">
        <v>1003</v>
      </c>
      <c r="E194" s="7">
        <v>0</v>
      </c>
      <c r="F194" s="7">
        <v>8900955</v>
      </c>
      <c r="G194" s="7">
        <v>0</v>
      </c>
      <c r="H194" s="7">
        <v>18000425</v>
      </c>
      <c r="I194" s="7">
        <v>0</v>
      </c>
      <c r="J194" s="7">
        <v>0</v>
      </c>
      <c r="K194" s="7">
        <v>538017</v>
      </c>
      <c r="L194" s="7">
        <f t="shared" si="6"/>
        <v>269013.8</v>
      </c>
      <c r="M194" s="7">
        <f t="shared" si="7"/>
        <v>26901380</v>
      </c>
      <c r="N194" s="7">
        <v>28213914</v>
      </c>
      <c r="O194" s="7">
        <f t="shared" si="8"/>
        <v>1312534</v>
      </c>
      <c r="P194" t="s">
        <v>18</v>
      </c>
    </row>
    <row r="195" spans="1:16" x14ac:dyDescent="0.25">
      <c r="A195" t="s">
        <v>406</v>
      </c>
      <c r="B195" t="s">
        <v>17</v>
      </c>
      <c r="C195" t="s">
        <v>1230</v>
      </c>
      <c r="D195" t="s">
        <v>594</v>
      </c>
      <c r="E195" s="7">
        <v>0</v>
      </c>
      <c r="F195" s="7">
        <v>0</v>
      </c>
      <c r="G195" s="7">
        <v>0</v>
      </c>
      <c r="H195" s="7">
        <v>42500000</v>
      </c>
      <c r="I195" s="7">
        <v>0</v>
      </c>
      <c r="J195" s="7">
        <v>0</v>
      </c>
      <c r="K195" s="7">
        <v>850000</v>
      </c>
      <c r="L195" s="7">
        <f t="shared" ref="L195:L258" si="9">SUM(E195:J195)*0.01</f>
        <v>425000</v>
      </c>
      <c r="M195" s="7">
        <f t="shared" ref="M195:M258" si="10">SUM(E195:J195)</f>
        <v>42500000</v>
      </c>
      <c r="N195" s="7">
        <v>75543614</v>
      </c>
      <c r="O195" s="7">
        <f t="shared" ref="O195:O258" si="11">N195-M195</f>
        <v>33043614</v>
      </c>
      <c r="P195" t="s">
        <v>19</v>
      </c>
    </row>
    <row r="196" spans="1:16" x14ac:dyDescent="0.25">
      <c r="A196" t="s">
        <v>406</v>
      </c>
      <c r="B196" t="s">
        <v>17</v>
      </c>
      <c r="C196" t="s">
        <v>1231</v>
      </c>
      <c r="D196" t="s">
        <v>595</v>
      </c>
      <c r="E196" s="7">
        <v>0</v>
      </c>
      <c r="F196" s="7">
        <v>1163773</v>
      </c>
      <c r="G196" s="7">
        <v>0</v>
      </c>
      <c r="H196" s="7">
        <v>28835676</v>
      </c>
      <c r="I196" s="7">
        <v>0</v>
      </c>
      <c r="J196" s="7">
        <v>0</v>
      </c>
      <c r="K196" s="7">
        <v>215445</v>
      </c>
      <c r="L196" s="7">
        <f t="shared" si="9"/>
        <v>299994.49</v>
      </c>
      <c r="M196" s="7">
        <f t="shared" si="10"/>
        <v>29999449</v>
      </c>
      <c r="N196" s="7">
        <v>29999450</v>
      </c>
      <c r="O196" s="7">
        <f t="shared" si="11"/>
        <v>1</v>
      </c>
      <c r="P196" t="s">
        <v>18</v>
      </c>
    </row>
    <row r="197" spans="1:16" x14ac:dyDescent="0.25">
      <c r="A197" t="s">
        <v>406</v>
      </c>
      <c r="B197" t="s">
        <v>17</v>
      </c>
      <c r="C197" t="s">
        <v>1232</v>
      </c>
      <c r="D197" t="s">
        <v>596</v>
      </c>
      <c r="E197" s="7">
        <v>1751269</v>
      </c>
      <c r="F197" s="7">
        <v>0</v>
      </c>
      <c r="G197" s="7">
        <v>0</v>
      </c>
      <c r="H197" s="7">
        <v>53888170</v>
      </c>
      <c r="I197" s="7">
        <v>0</v>
      </c>
      <c r="J197" s="7">
        <v>0</v>
      </c>
      <c r="K197" s="7">
        <v>1112788</v>
      </c>
      <c r="L197" s="7">
        <f t="shared" si="9"/>
        <v>556394.39</v>
      </c>
      <c r="M197" s="7">
        <f t="shared" si="10"/>
        <v>55639439</v>
      </c>
      <c r="N197" s="7">
        <v>55639439</v>
      </c>
      <c r="O197" s="7">
        <f t="shared" si="11"/>
        <v>0</v>
      </c>
      <c r="P197" t="s">
        <v>19</v>
      </c>
    </row>
    <row r="198" spans="1:16" x14ac:dyDescent="0.25">
      <c r="A198" t="s">
        <v>406</v>
      </c>
      <c r="B198" t="s">
        <v>17</v>
      </c>
      <c r="C198" t="s">
        <v>1233</v>
      </c>
      <c r="D198" t="s">
        <v>1416</v>
      </c>
      <c r="E198" s="7">
        <v>0</v>
      </c>
      <c r="F198" s="7">
        <v>0</v>
      </c>
      <c r="G198" s="7">
        <v>0</v>
      </c>
      <c r="H198" s="7">
        <v>6000000</v>
      </c>
      <c r="I198" s="7">
        <v>0</v>
      </c>
      <c r="J198" s="7">
        <v>0</v>
      </c>
      <c r="K198" s="7">
        <v>81314</v>
      </c>
      <c r="L198" s="7">
        <f t="shared" si="9"/>
        <v>60000</v>
      </c>
      <c r="M198" s="7">
        <f t="shared" si="10"/>
        <v>6000000</v>
      </c>
      <c r="N198" s="7">
        <v>6000003</v>
      </c>
      <c r="O198" s="7">
        <f t="shared" si="11"/>
        <v>3</v>
      </c>
      <c r="P198" t="s">
        <v>18</v>
      </c>
    </row>
    <row r="199" spans="1:16" x14ac:dyDescent="0.25">
      <c r="A199" t="s">
        <v>406</v>
      </c>
      <c r="B199" t="s">
        <v>17</v>
      </c>
      <c r="C199" t="s">
        <v>1234</v>
      </c>
      <c r="D199" t="s">
        <v>598</v>
      </c>
      <c r="E199" s="7">
        <v>0</v>
      </c>
      <c r="F199" s="7">
        <v>0</v>
      </c>
      <c r="G199" s="7">
        <v>0</v>
      </c>
      <c r="H199" s="7">
        <v>29622277</v>
      </c>
      <c r="I199" s="7">
        <v>0</v>
      </c>
      <c r="J199" s="7">
        <v>0</v>
      </c>
      <c r="K199" s="7">
        <v>592441</v>
      </c>
      <c r="L199" s="7">
        <f t="shared" si="9"/>
        <v>296222.77</v>
      </c>
      <c r="M199" s="7">
        <f t="shared" si="10"/>
        <v>29622277</v>
      </c>
      <c r="N199" s="7">
        <v>30000278</v>
      </c>
      <c r="O199" s="7">
        <f t="shared" si="11"/>
        <v>378001</v>
      </c>
      <c r="P199" t="s">
        <v>18</v>
      </c>
    </row>
    <row r="200" spans="1:16" x14ac:dyDescent="0.25">
      <c r="A200" t="s">
        <v>406</v>
      </c>
      <c r="B200" t="s">
        <v>17</v>
      </c>
      <c r="C200" t="s">
        <v>1235</v>
      </c>
      <c r="D200" t="s">
        <v>1417</v>
      </c>
      <c r="E200" s="7">
        <v>0</v>
      </c>
      <c r="F200" s="7">
        <v>1689009</v>
      </c>
      <c r="G200" s="7">
        <v>0</v>
      </c>
      <c r="H200" s="7">
        <v>385629669</v>
      </c>
      <c r="I200" s="7">
        <v>0</v>
      </c>
      <c r="J200" s="7">
        <v>0</v>
      </c>
      <c r="K200" s="7">
        <v>7746373</v>
      </c>
      <c r="L200" s="7">
        <f t="shared" si="9"/>
        <v>3873186.7800000003</v>
      </c>
      <c r="M200" s="7">
        <f t="shared" si="10"/>
        <v>387318678</v>
      </c>
      <c r="N200" s="7">
        <v>387318679</v>
      </c>
      <c r="O200" s="7">
        <f t="shared" si="11"/>
        <v>1</v>
      </c>
      <c r="P200" t="s">
        <v>18</v>
      </c>
    </row>
    <row r="201" spans="1:16" x14ac:dyDescent="0.25">
      <c r="A201" t="s">
        <v>406</v>
      </c>
      <c r="B201" t="s">
        <v>17</v>
      </c>
      <c r="C201" t="s">
        <v>1236</v>
      </c>
      <c r="D201" t="s">
        <v>88</v>
      </c>
      <c r="E201" s="7">
        <v>0</v>
      </c>
      <c r="F201" s="7">
        <v>6487556</v>
      </c>
      <c r="G201" s="7">
        <v>0</v>
      </c>
      <c r="H201" s="7">
        <v>25947691</v>
      </c>
      <c r="I201" s="7">
        <v>0</v>
      </c>
      <c r="J201" s="7">
        <v>0</v>
      </c>
      <c r="K201" s="7">
        <v>648704</v>
      </c>
      <c r="L201" s="7">
        <f t="shared" si="9"/>
        <v>324352.47000000003</v>
      </c>
      <c r="M201" s="7">
        <f t="shared" si="10"/>
        <v>32435247</v>
      </c>
      <c r="N201" s="7">
        <v>32435247</v>
      </c>
      <c r="O201" s="7">
        <f t="shared" si="11"/>
        <v>0</v>
      </c>
      <c r="P201" t="s">
        <v>18</v>
      </c>
    </row>
    <row r="202" spans="1:16" x14ac:dyDescent="0.25">
      <c r="A202" t="s">
        <v>406</v>
      </c>
      <c r="B202" t="s">
        <v>17</v>
      </c>
      <c r="C202" t="s">
        <v>1237</v>
      </c>
      <c r="D202" t="s">
        <v>600</v>
      </c>
      <c r="E202" s="7">
        <v>0</v>
      </c>
      <c r="F202" s="7">
        <v>0</v>
      </c>
      <c r="G202" s="7">
        <v>0</v>
      </c>
      <c r="H202" s="7">
        <v>999999</v>
      </c>
      <c r="I202" s="7">
        <v>0</v>
      </c>
      <c r="J202" s="7">
        <v>0</v>
      </c>
      <c r="K202" s="7">
        <v>20000</v>
      </c>
      <c r="L202" s="7">
        <f t="shared" si="9"/>
        <v>9999.99</v>
      </c>
      <c r="M202" s="7">
        <f t="shared" si="10"/>
        <v>999999</v>
      </c>
      <c r="N202" s="7">
        <v>1000004</v>
      </c>
      <c r="O202" s="7">
        <f t="shared" si="11"/>
        <v>5</v>
      </c>
      <c r="P202" t="s">
        <v>19</v>
      </c>
    </row>
    <row r="203" spans="1:16" x14ac:dyDescent="0.25">
      <c r="A203" t="s">
        <v>406</v>
      </c>
      <c r="B203" t="s">
        <v>17</v>
      </c>
      <c r="C203" t="s">
        <v>1238</v>
      </c>
      <c r="D203" t="s">
        <v>53</v>
      </c>
      <c r="E203" s="7">
        <v>0</v>
      </c>
      <c r="F203" s="7">
        <v>0</v>
      </c>
      <c r="G203" s="7">
        <v>0</v>
      </c>
      <c r="H203" s="7">
        <v>5899495</v>
      </c>
      <c r="I203" s="7">
        <v>0</v>
      </c>
      <c r="J203" s="7">
        <v>0</v>
      </c>
      <c r="K203" s="7">
        <v>100000</v>
      </c>
      <c r="L203" s="7">
        <f t="shared" si="9"/>
        <v>58994.950000000004</v>
      </c>
      <c r="M203" s="7">
        <f t="shared" si="10"/>
        <v>5899495</v>
      </c>
      <c r="N203" s="7">
        <v>5899495</v>
      </c>
      <c r="O203" s="7">
        <f t="shared" si="11"/>
        <v>0</v>
      </c>
      <c r="P203" t="s">
        <v>19</v>
      </c>
    </row>
    <row r="204" spans="1:16" x14ac:dyDescent="0.25">
      <c r="A204" t="s">
        <v>406</v>
      </c>
      <c r="B204" t="s">
        <v>17</v>
      </c>
      <c r="C204" t="s">
        <v>1239</v>
      </c>
      <c r="D204" t="s">
        <v>604</v>
      </c>
      <c r="E204" s="7">
        <v>649746</v>
      </c>
      <c r="F204" s="7">
        <v>1156180</v>
      </c>
      <c r="G204" s="7">
        <v>0</v>
      </c>
      <c r="H204" s="7">
        <v>9990000</v>
      </c>
      <c r="I204" s="7">
        <v>0</v>
      </c>
      <c r="J204" s="7">
        <v>0</v>
      </c>
      <c r="K204" s="7">
        <v>235919</v>
      </c>
      <c r="L204" s="7">
        <f t="shared" si="9"/>
        <v>117959.26000000001</v>
      </c>
      <c r="M204" s="7">
        <f t="shared" si="10"/>
        <v>11795926</v>
      </c>
      <c r="N204" s="7">
        <v>11795926</v>
      </c>
      <c r="O204" s="7">
        <f t="shared" si="11"/>
        <v>0</v>
      </c>
      <c r="P204" t="s">
        <v>18</v>
      </c>
    </row>
    <row r="205" spans="1:16" x14ac:dyDescent="0.25">
      <c r="A205" t="s">
        <v>406</v>
      </c>
      <c r="B205" t="s">
        <v>17</v>
      </c>
      <c r="C205" t="s">
        <v>1240</v>
      </c>
      <c r="D205" t="s">
        <v>36</v>
      </c>
      <c r="E205" s="7">
        <v>0</v>
      </c>
      <c r="F205" s="7">
        <v>7853091</v>
      </c>
      <c r="G205" s="7">
        <v>0</v>
      </c>
      <c r="H205" s="7">
        <v>5199947</v>
      </c>
      <c r="I205" s="7">
        <v>0</v>
      </c>
      <c r="J205" s="7">
        <v>0</v>
      </c>
      <c r="K205" s="7">
        <v>261061</v>
      </c>
      <c r="L205" s="7">
        <f t="shared" si="9"/>
        <v>130530.38</v>
      </c>
      <c r="M205" s="7">
        <f t="shared" si="10"/>
        <v>13053038</v>
      </c>
      <c r="N205" s="7">
        <v>13053040</v>
      </c>
      <c r="O205" s="7">
        <f t="shared" si="11"/>
        <v>2</v>
      </c>
      <c r="P205" t="s">
        <v>18</v>
      </c>
    </row>
    <row r="206" spans="1:16" x14ac:dyDescent="0.25">
      <c r="A206" t="s">
        <v>406</v>
      </c>
      <c r="B206" t="s">
        <v>17</v>
      </c>
      <c r="C206" t="s">
        <v>1241</v>
      </c>
      <c r="D206" t="s">
        <v>605</v>
      </c>
      <c r="E206" s="7">
        <v>913706</v>
      </c>
      <c r="F206" s="7">
        <v>1315628</v>
      </c>
      <c r="G206" s="7">
        <v>0</v>
      </c>
      <c r="H206" s="7">
        <v>46350093</v>
      </c>
      <c r="I206" s="7">
        <v>0</v>
      </c>
      <c r="J206" s="7">
        <v>0</v>
      </c>
      <c r="K206" s="7">
        <v>971589</v>
      </c>
      <c r="L206" s="7">
        <f t="shared" si="9"/>
        <v>485794.27</v>
      </c>
      <c r="M206" s="7">
        <f t="shared" si="10"/>
        <v>48579427</v>
      </c>
      <c r="N206" s="7">
        <v>48579427</v>
      </c>
      <c r="O206" s="7">
        <f t="shared" si="11"/>
        <v>0</v>
      </c>
      <c r="P206" t="s">
        <v>19</v>
      </c>
    </row>
    <row r="207" spans="1:16" x14ac:dyDescent="0.25">
      <c r="A207" t="s">
        <v>406</v>
      </c>
      <c r="B207" t="s">
        <v>17</v>
      </c>
      <c r="C207" t="s">
        <v>1242</v>
      </c>
      <c r="D207" t="s">
        <v>606</v>
      </c>
      <c r="E207" s="7">
        <v>0</v>
      </c>
      <c r="F207" s="7">
        <v>853278</v>
      </c>
      <c r="G207" s="7">
        <v>0</v>
      </c>
      <c r="H207" s="7">
        <v>3700000</v>
      </c>
      <c r="I207" s="7">
        <v>0</v>
      </c>
      <c r="J207" s="7">
        <v>0</v>
      </c>
      <c r="K207" s="7">
        <v>91066</v>
      </c>
      <c r="L207" s="7">
        <f t="shared" si="9"/>
        <v>45532.78</v>
      </c>
      <c r="M207" s="7">
        <f t="shared" si="10"/>
        <v>4553278</v>
      </c>
      <c r="N207" s="7">
        <v>7784305</v>
      </c>
      <c r="O207" s="7">
        <f t="shared" si="11"/>
        <v>3231027</v>
      </c>
      <c r="P207" t="s">
        <v>18</v>
      </c>
    </row>
    <row r="208" spans="1:16" x14ac:dyDescent="0.25">
      <c r="A208" t="s">
        <v>406</v>
      </c>
      <c r="B208" t="s">
        <v>17</v>
      </c>
      <c r="C208" t="s">
        <v>1243</v>
      </c>
      <c r="D208" t="s">
        <v>607</v>
      </c>
      <c r="E208" s="7">
        <v>6286432</v>
      </c>
      <c r="F208" s="7">
        <v>16711232</v>
      </c>
      <c r="G208" s="7">
        <v>0</v>
      </c>
      <c r="H208" s="7">
        <v>54999933</v>
      </c>
      <c r="I208" s="7">
        <v>0</v>
      </c>
      <c r="J208" s="7">
        <v>0</v>
      </c>
      <c r="K208" s="7">
        <v>0</v>
      </c>
      <c r="L208" s="7">
        <f t="shared" si="9"/>
        <v>779975.97</v>
      </c>
      <c r="M208" s="7">
        <f t="shared" si="10"/>
        <v>77997597</v>
      </c>
      <c r="N208" s="7">
        <v>77997597</v>
      </c>
      <c r="O208" s="7">
        <f t="shared" si="11"/>
        <v>0</v>
      </c>
      <c r="P208" t="s">
        <v>18</v>
      </c>
    </row>
    <row r="209" spans="1:16" x14ac:dyDescent="0.25">
      <c r="A209" t="s">
        <v>406</v>
      </c>
      <c r="B209" t="s">
        <v>17</v>
      </c>
      <c r="C209" t="s">
        <v>1244</v>
      </c>
      <c r="D209" t="s">
        <v>608</v>
      </c>
      <c r="E209" s="7">
        <v>0</v>
      </c>
      <c r="F209" s="7">
        <v>7091107</v>
      </c>
      <c r="G209" s="7">
        <v>0</v>
      </c>
      <c r="H209" s="7">
        <v>101723198</v>
      </c>
      <c r="I209" s="7">
        <v>0</v>
      </c>
      <c r="J209" s="7">
        <v>0</v>
      </c>
      <c r="K209" s="7">
        <v>2176286</v>
      </c>
      <c r="L209" s="7">
        <f t="shared" si="9"/>
        <v>1088143.05</v>
      </c>
      <c r="M209" s="7">
        <f t="shared" si="10"/>
        <v>108814305</v>
      </c>
      <c r="N209" s="7">
        <v>108814307</v>
      </c>
      <c r="O209" s="7">
        <f t="shared" si="11"/>
        <v>2</v>
      </c>
      <c r="P209" t="s">
        <v>18</v>
      </c>
    </row>
    <row r="210" spans="1:16" x14ac:dyDescent="0.25">
      <c r="A210" t="s">
        <v>406</v>
      </c>
      <c r="B210" t="s">
        <v>17</v>
      </c>
      <c r="C210" t="s">
        <v>1245</v>
      </c>
      <c r="D210" t="s">
        <v>56</v>
      </c>
      <c r="E210" s="7">
        <v>0</v>
      </c>
      <c r="F210" s="7">
        <v>1453079</v>
      </c>
      <c r="G210" s="7">
        <v>0</v>
      </c>
      <c r="H210" s="7">
        <v>1837955</v>
      </c>
      <c r="I210" s="7">
        <v>0</v>
      </c>
      <c r="J210" s="7">
        <v>0</v>
      </c>
      <c r="K210" s="7">
        <v>65820</v>
      </c>
      <c r="L210" s="7">
        <f t="shared" si="9"/>
        <v>32910.340000000004</v>
      </c>
      <c r="M210" s="7">
        <f t="shared" si="10"/>
        <v>3291034</v>
      </c>
      <c r="N210" s="7">
        <v>4341034</v>
      </c>
      <c r="O210" s="7">
        <f t="shared" si="11"/>
        <v>1050000</v>
      </c>
      <c r="P210" t="s">
        <v>19</v>
      </c>
    </row>
    <row r="211" spans="1:16" x14ac:dyDescent="0.25">
      <c r="A211" t="s">
        <v>406</v>
      </c>
      <c r="B211" t="s">
        <v>17</v>
      </c>
      <c r="C211" t="s">
        <v>1246</v>
      </c>
      <c r="D211" t="s">
        <v>610</v>
      </c>
      <c r="E211" s="7">
        <v>3898472</v>
      </c>
      <c r="F211" s="7">
        <v>1058222</v>
      </c>
      <c r="G211" s="7">
        <v>0</v>
      </c>
      <c r="H211" s="7">
        <v>36543068</v>
      </c>
      <c r="I211" s="7">
        <v>0</v>
      </c>
      <c r="J211" s="7">
        <v>0</v>
      </c>
      <c r="K211" s="7">
        <v>829999</v>
      </c>
      <c r="L211" s="7">
        <f t="shared" si="9"/>
        <v>414997.62</v>
      </c>
      <c r="M211" s="7">
        <f t="shared" si="10"/>
        <v>41499762</v>
      </c>
      <c r="N211" s="7">
        <v>44999768</v>
      </c>
      <c r="O211" s="7">
        <f t="shared" si="11"/>
        <v>3500006</v>
      </c>
      <c r="P211" t="s">
        <v>18</v>
      </c>
    </row>
    <row r="212" spans="1:16" x14ac:dyDescent="0.25">
      <c r="A212" t="s">
        <v>406</v>
      </c>
      <c r="B212" t="s">
        <v>17</v>
      </c>
      <c r="C212" t="s">
        <v>1247</v>
      </c>
      <c r="D212" t="s">
        <v>611</v>
      </c>
      <c r="E212" s="7">
        <v>0</v>
      </c>
      <c r="F212" s="7">
        <v>86159346</v>
      </c>
      <c r="G212" s="7">
        <v>0</v>
      </c>
      <c r="H212" s="7">
        <v>252882951</v>
      </c>
      <c r="I212" s="7">
        <v>0</v>
      </c>
      <c r="J212" s="7">
        <v>0</v>
      </c>
      <c r="K212" s="7">
        <v>6780846</v>
      </c>
      <c r="L212" s="7">
        <f t="shared" si="9"/>
        <v>3390422.97</v>
      </c>
      <c r="M212" s="7">
        <f t="shared" si="10"/>
        <v>339042297</v>
      </c>
      <c r="N212" s="7">
        <v>339042297</v>
      </c>
      <c r="O212" s="7">
        <f t="shared" si="11"/>
        <v>0</v>
      </c>
      <c r="P212" t="s">
        <v>19</v>
      </c>
    </row>
    <row r="213" spans="1:16" x14ac:dyDescent="0.25">
      <c r="A213" t="s">
        <v>406</v>
      </c>
      <c r="B213" t="s">
        <v>17</v>
      </c>
      <c r="C213" t="s">
        <v>1248</v>
      </c>
      <c r="D213" t="s">
        <v>1418</v>
      </c>
      <c r="E213" s="7">
        <v>4525029</v>
      </c>
      <c r="F213" s="7">
        <v>3267620</v>
      </c>
      <c r="G213" s="7">
        <v>0</v>
      </c>
      <c r="H213" s="7">
        <v>194962351</v>
      </c>
      <c r="I213" s="7">
        <v>0</v>
      </c>
      <c r="J213" s="7">
        <v>0</v>
      </c>
      <c r="K213" s="7">
        <v>4055100</v>
      </c>
      <c r="L213" s="7">
        <f t="shared" si="9"/>
        <v>2027550</v>
      </c>
      <c r="M213" s="7">
        <f t="shared" si="10"/>
        <v>202755000</v>
      </c>
      <c r="N213" s="7">
        <v>202986113</v>
      </c>
      <c r="O213" s="7">
        <f t="shared" si="11"/>
        <v>231113</v>
      </c>
      <c r="P213" t="s">
        <v>18</v>
      </c>
    </row>
    <row r="214" spans="1:16" x14ac:dyDescent="0.25">
      <c r="A214" t="s">
        <v>406</v>
      </c>
      <c r="B214" t="s">
        <v>17</v>
      </c>
      <c r="C214" t="s">
        <v>1249</v>
      </c>
      <c r="D214" t="s">
        <v>614</v>
      </c>
      <c r="E214" s="7">
        <v>6707101</v>
      </c>
      <c r="F214" s="7">
        <v>23637300</v>
      </c>
      <c r="G214" s="7">
        <v>0</v>
      </c>
      <c r="H214" s="7">
        <v>114410076</v>
      </c>
      <c r="I214" s="7">
        <v>0</v>
      </c>
      <c r="J214" s="7">
        <v>0</v>
      </c>
      <c r="K214" s="7">
        <v>1959893</v>
      </c>
      <c r="L214" s="7">
        <f t="shared" si="9"/>
        <v>1447544.77</v>
      </c>
      <c r="M214" s="7">
        <f t="shared" si="10"/>
        <v>144754477</v>
      </c>
      <c r="N214" s="7">
        <v>146494821</v>
      </c>
      <c r="O214" s="7">
        <f t="shared" si="11"/>
        <v>1740344</v>
      </c>
      <c r="P214" t="s">
        <v>19</v>
      </c>
    </row>
    <row r="215" spans="1:16" x14ac:dyDescent="0.25">
      <c r="A215" t="s">
        <v>406</v>
      </c>
      <c r="B215" t="s">
        <v>17</v>
      </c>
      <c r="C215" t="s">
        <v>1250</v>
      </c>
      <c r="D215" t="s">
        <v>71</v>
      </c>
      <c r="E215" s="7">
        <v>0</v>
      </c>
      <c r="F215" s="7">
        <v>63511900</v>
      </c>
      <c r="G215" s="7">
        <v>0</v>
      </c>
      <c r="H215" s="7">
        <v>106870334</v>
      </c>
      <c r="I215" s="7">
        <v>0</v>
      </c>
      <c r="J215" s="7">
        <v>0</v>
      </c>
      <c r="K215" s="7">
        <v>3407645</v>
      </c>
      <c r="L215" s="7">
        <f t="shared" si="9"/>
        <v>1703822.34</v>
      </c>
      <c r="M215" s="7">
        <f t="shared" si="10"/>
        <v>170382234</v>
      </c>
      <c r="N215" s="7">
        <v>170382234</v>
      </c>
      <c r="O215" s="7">
        <f t="shared" si="11"/>
        <v>0</v>
      </c>
      <c r="P215" t="s">
        <v>32</v>
      </c>
    </row>
    <row r="216" spans="1:16" x14ac:dyDescent="0.25">
      <c r="A216" t="s">
        <v>406</v>
      </c>
      <c r="B216" t="s">
        <v>17</v>
      </c>
      <c r="C216" t="s">
        <v>1251</v>
      </c>
      <c r="D216" t="s">
        <v>42</v>
      </c>
      <c r="E216" s="7">
        <v>311558</v>
      </c>
      <c r="F216" s="7">
        <v>0</v>
      </c>
      <c r="G216" s="7">
        <v>0</v>
      </c>
      <c r="H216" s="7">
        <v>5439960</v>
      </c>
      <c r="I216" s="7">
        <v>0</v>
      </c>
      <c r="J216" s="7">
        <v>0</v>
      </c>
      <c r="K216" s="7">
        <v>0</v>
      </c>
      <c r="L216" s="7">
        <f t="shared" si="9"/>
        <v>57515.18</v>
      </c>
      <c r="M216" s="7">
        <f t="shared" si="10"/>
        <v>5751518</v>
      </c>
      <c r="N216" s="7">
        <v>5751518</v>
      </c>
      <c r="O216" s="7">
        <f t="shared" si="11"/>
        <v>0</v>
      </c>
      <c r="P216" t="s">
        <v>19</v>
      </c>
    </row>
    <row r="217" spans="1:16" x14ac:dyDescent="0.25">
      <c r="A217" t="s">
        <v>406</v>
      </c>
      <c r="B217" t="s">
        <v>17</v>
      </c>
      <c r="C217" t="s">
        <v>1252</v>
      </c>
      <c r="D217" t="s">
        <v>1004</v>
      </c>
      <c r="E217" s="7">
        <v>0</v>
      </c>
      <c r="F217" s="7">
        <v>0</v>
      </c>
      <c r="G217" s="7">
        <v>0</v>
      </c>
      <c r="H217" s="7">
        <v>124999962</v>
      </c>
      <c r="I217" s="7">
        <v>0</v>
      </c>
      <c r="J217" s="7">
        <v>0</v>
      </c>
      <c r="K217" s="7">
        <v>2500000</v>
      </c>
      <c r="L217" s="7">
        <f t="shared" si="9"/>
        <v>1249999.6200000001</v>
      </c>
      <c r="M217" s="7">
        <f t="shared" si="10"/>
        <v>124999962</v>
      </c>
      <c r="N217" s="7">
        <v>201160620</v>
      </c>
      <c r="O217" s="7">
        <f t="shared" si="11"/>
        <v>76160658</v>
      </c>
      <c r="P217" t="s">
        <v>21</v>
      </c>
    </row>
    <row r="218" spans="1:16" x14ac:dyDescent="0.25">
      <c r="A218" t="s">
        <v>406</v>
      </c>
      <c r="B218" t="s">
        <v>17</v>
      </c>
      <c r="C218" t="s">
        <v>1253</v>
      </c>
      <c r="D218" t="s">
        <v>44</v>
      </c>
      <c r="E218" s="7">
        <v>0</v>
      </c>
      <c r="F218" s="7">
        <v>4290092</v>
      </c>
      <c r="G218" s="7">
        <v>0</v>
      </c>
      <c r="H218" s="7">
        <v>6225077</v>
      </c>
      <c r="I218" s="7">
        <v>0</v>
      </c>
      <c r="J218" s="7">
        <v>0</v>
      </c>
      <c r="K218" s="7">
        <v>210303</v>
      </c>
      <c r="L218" s="7">
        <f t="shared" si="9"/>
        <v>105151.69</v>
      </c>
      <c r="M218" s="7">
        <f t="shared" si="10"/>
        <v>10515169</v>
      </c>
      <c r="N218" s="7">
        <v>10515169</v>
      </c>
      <c r="O218" s="7">
        <f t="shared" si="11"/>
        <v>0</v>
      </c>
      <c r="P218" t="s">
        <v>18</v>
      </c>
    </row>
    <row r="219" spans="1:16" x14ac:dyDescent="0.25">
      <c r="A219" t="s">
        <v>406</v>
      </c>
      <c r="B219" t="s">
        <v>17</v>
      </c>
      <c r="C219" t="s">
        <v>1254</v>
      </c>
      <c r="D219" t="s">
        <v>1419</v>
      </c>
      <c r="E219" s="7">
        <v>0</v>
      </c>
      <c r="F219" s="7">
        <v>0</v>
      </c>
      <c r="G219" s="7">
        <v>0</v>
      </c>
      <c r="H219" s="7">
        <v>13632500</v>
      </c>
      <c r="I219" s="7">
        <v>0</v>
      </c>
      <c r="J219" s="7">
        <v>0</v>
      </c>
      <c r="K219" s="7">
        <v>272649</v>
      </c>
      <c r="L219" s="7">
        <f t="shared" si="9"/>
        <v>136325</v>
      </c>
      <c r="M219" s="7">
        <f t="shared" si="10"/>
        <v>13632500</v>
      </c>
      <c r="N219" s="7">
        <v>21507503</v>
      </c>
      <c r="O219" s="7">
        <f t="shared" si="11"/>
        <v>7875003</v>
      </c>
      <c r="P219" t="s">
        <v>18</v>
      </c>
    </row>
    <row r="220" spans="1:16" x14ac:dyDescent="0.25">
      <c r="A220" t="s">
        <v>406</v>
      </c>
      <c r="B220" t="s">
        <v>17</v>
      </c>
      <c r="C220" t="s">
        <v>1255</v>
      </c>
      <c r="D220" t="s">
        <v>619</v>
      </c>
      <c r="E220" s="7">
        <v>352219</v>
      </c>
      <c r="F220" s="7">
        <v>0</v>
      </c>
      <c r="G220" s="7">
        <v>0</v>
      </c>
      <c r="H220" s="7">
        <v>3451843</v>
      </c>
      <c r="I220" s="7">
        <v>0</v>
      </c>
      <c r="J220" s="7">
        <v>0</v>
      </c>
      <c r="K220" s="7">
        <v>76080</v>
      </c>
      <c r="L220" s="7">
        <f t="shared" si="9"/>
        <v>38040.620000000003</v>
      </c>
      <c r="M220" s="7">
        <f t="shared" si="10"/>
        <v>3804062</v>
      </c>
      <c r="N220" s="7">
        <v>6044185</v>
      </c>
      <c r="O220" s="7">
        <f t="shared" si="11"/>
        <v>2240123</v>
      </c>
      <c r="P220" t="s">
        <v>18</v>
      </c>
    </row>
    <row r="221" spans="1:16" x14ac:dyDescent="0.25">
      <c r="A221" t="s">
        <v>406</v>
      </c>
      <c r="B221" t="s">
        <v>17</v>
      </c>
      <c r="C221" t="s">
        <v>1256</v>
      </c>
      <c r="D221" t="s">
        <v>70</v>
      </c>
      <c r="E221" s="7">
        <v>7857868</v>
      </c>
      <c r="F221" s="7">
        <v>22200857</v>
      </c>
      <c r="G221" s="7">
        <v>365064629</v>
      </c>
      <c r="H221" s="7">
        <v>54147811</v>
      </c>
      <c r="I221" s="7">
        <v>0</v>
      </c>
      <c r="J221" s="7">
        <v>0</v>
      </c>
      <c r="K221" s="7">
        <v>8985423</v>
      </c>
      <c r="L221" s="7">
        <f t="shared" si="9"/>
        <v>4492711.6500000004</v>
      </c>
      <c r="M221" s="7">
        <f t="shared" si="10"/>
        <v>449271165</v>
      </c>
      <c r="N221" s="7">
        <v>449271166</v>
      </c>
      <c r="O221" s="7">
        <f t="shared" si="11"/>
        <v>1</v>
      </c>
      <c r="P221" t="s">
        <v>18</v>
      </c>
    </row>
    <row r="222" spans="1:16" x14ac:dyDescent="0.25">
      <c r="A222" t="s">
        <v>406</v>
      </c>
      <c r="B222" t="s">
        <v>17</v>
      </c>
      <c r="C222" t="s">
        <v>1257</v>
      </c>
      <c r="D222" t="s">
        <v>1420</v>
      </c>
      <c r="E222" s="7">
        <v>0</v>
      </c>
      <c r="F222" s="7">
        <v>18590397</v>
      </c>
      <c r="G222" s="7">
        <v>0</v>
      </c>
      <c r="H222" s="7">
        <v>56111220</v>
      </c>
      <c r="I222" s="7">
        <v>0</v>
      </c>
      <c r="J222" s="7">
        <v>0</v>
      </c>
      <c r="K222" s="7">
        <v>1494033</v>
      </c>
      <c r="L222" s="7">
        <f t="shared" si="9"/>
        <v>747016.17</v>
      </c>
      <c r="M222" s="7">
        <f t="shared" si="10"/>
        <v>74701617</v>
      </c>
      <c r="N222" s="7">
        <v>74704242</v>
      </c>
      <c r="O222" s="7">
        <f t="shared" si="11"/>
        <v>2625</v>
      </c>
      <c r="P222" t="s">
        <v>19</v>
      </c>
    </row>
    <row r="223" spans="1:16" x14ac:dyDescent="0.25">
      <c r="A223" t="s">
        <v>406</v>
      </c>
      <c r="B223" t="s">
        <v>17</v>
      </c>
      <c r="C223" t="s">
        <v>1258</v>
      </c>
      <c r="D223" t="s">
        <v>67</v>
      </c>
      <c r="E223" s="7">
        <v>0</v>
      </c>
      <c r="F223" s="7">
        <v>0</v>
      </c>
      <c r="G223" s="7">
        <v>0</v>
      </c>
      <c r="H223" s="7">
        <v>25825039</v>
      </c>
      <c r="I223" s="7">
        <v>0</v>
      </c>
      <c r="J223" s="7">
        <v>0</v>
      </c>
      <c r="K223" s="7">
        <v>516501</v>
      </c>
      <c r="L223" s="7">
        <f t="shared" si="9"/>
        <v>258250.39</v>
      </c>
      <c r="M223" s="7">
        <f t="shared" si="10"/>
        <v>25825039</v>
      </c>
      <c r="N223" s="7">
        <v>25825040</v>
      </c>
      <c r="O223" s="7">
        <f t="shared" si="11"/>
        <v>1</v>
      </c>
      <c r="P223" t="s">
        <v>18</v>
      </c>
    </row>
    <row r="224" spans="1:16" x14ac:dyDescent="0.25">
      <c r="A224" t="s">
        <v>406</v>
      </c>
      <c r="B224" t="s">
        <v>17</v>
      </c>
      <c r="C224" t="s">
        <v>1259</v>
      </c>
      <c r="D224" t="s">
        <v>1421</v>
      </c>
      <c r="E224" s="7">
        <v>0</v>
      </c>
      <c r="F224" s="7">
        <v>4437407</v>
      </c>
      <c r="G224" s="7">
        <v>0</v>
      </c>
      <c r="H224" s="7">
        <v>11461467</v>
      </c>
      <c r="I224" s="7">
        <v>0</v>
      </c>
      <c r="J224" s="7">
        <v>0</v>
      </c>
      <c r="K224" s="7">
        <v>317981</v>
      </c>
      <c r="L224" s="7">
        <f t="shared" si="9"/>
        <v>158988.74</v>
      </c>
      <c r="M224" s="7">
        <f t="shared" si="10"/>
        <v>15898874</v>
      </c>
      <c r="N224" s="7">
        <v>15999843</v>
      </c>
      <c r="O224" s="7">
        <f t="shared" si="11"/>
        <v>100969</v>
      </c>
      <c r="P224" t="s">
        <v>18</v>
      </c>
    </row>
    <row r="225" spans="1:16" x14ac:dyDescent="0.25">
      <c r="A225" t="s">
        <v>406</v>
      </c>
      <c r="B225" t="s">
        <v>17</v>
      </c>
      <c r="C225" t="s">
        <v>1260</v>
      </c>
      <c r="D225" t="s">
        <v>1005</v>
      </c>
      <c r="E225" s="7">
        <v>0</v>
      </c>
      <c r="F225" s="7">
        <v>2250821</v>
      </c>
      <c r="G225" s="7">
        <v>0</v>
      </c>
      <c r="H225" s="7">
        <v>0</v>
      </c>
      <c r="I225" s="7">
        <v>0</v>
      </c>
      <c r="J225" s="7">
        <v>0</v>
      </c>
      <c r="K225" s="7">
        <v>0</v>
      </c>
      <c r="L225" s="7">
        <f t="shared" si="9"/>
        <v>22508.21</v>
      </c>
      <c r="M225" s="7">
        <f t="shared" si="10"/>
        <v>2250821</v>
      </c>
      <c r="N225" s="7">
        <v>2250821</v>
      </c>
      <c r="O225" s="7">
        <f t="shared" si="11"/>
        <v>0</v>
      </c>
      <c r="P225" t="s">
        <v>18</v>
      </c>
    </row>
    <row r="226" spans="1:16" x14ac:dyDescent="0.25">
      <c r="A226" t="s">
        <v>406</v>
      </c>
      <c r="B226" t="s">
        <v>17</v>
      </c>
      <c r="C226" t="s">
        <v>1261</v>
      </c>
      <c r="D226" t="s">
        <v>68</v>
      </c>
      <c r="E226" s="7">
        <v>0</v>
      </c>
      <c r="F226" s="7">
        <v>628230</v>
      </c>
      <c r="G226" s="7">
        <v>0</v>
      </c>
      <c r="H226" s="7">
        <v>3742355</v>
      </c>
      <c r="I226" s="7">
        <v>0</v>
      </c>
      <c r="J226" s="7">
        <v>0</v>
      </c>
      <c r="K226" s="7">
        <v>86000</v>
      </c>
      <c r="L226" s="7">
        <f t="shared" si="9"/>
        <v>43705.85</v>
      </c>
      <c r="M226" s="7">
        <f t="shared" si="10"/>
        <v>4370585</v>
      </c>
      <c r="N226" s="7">
        <v>4370585</v>
      </c>
      <c r="O226" s="7">
        <f t="shared" si="11"/>
        <v>0</v>
      </c>
      <c r="P226" t="s">
        <v>19</v>
      </c>
    </row>
    <row r="227" spans="1:16" x14ac:dyDescent="0.25">
      <c r="A227" t="s">
        <v>406</v>
      </c>
      <c r="B227" t="s">
        <v>17</v>
      </c>
      <c r="C227" t="s">
        <v>1262</v>
      </c>
      <c r="D227" t="s">
        <v>626</v>
      </c>
      <c r="E227" s="7">
        <v>0</v>
      </c>
      <c r="F227" s="7">
        <v>7108812</v>
      </c>
      <c r="G227" s="7">
        <v>0</v>
      </c>
      <c r="H227" s="7">
        <v>6816968</v>
      </c>
      <c r="I227" s="7">
        <v>0</v>
      </c>
      <c r="J227" s="7">
        <v>0</v>
      </c>
      <c r="K227" s="7">
        <v>278515</v>
      </c>
      <c r="L227" s="7">
        <f t="shared" si="9"/>
        <v>139257.79999999999</v>
      </c>
      <c r="M227" s="7">
        <f t="shared" si="10"/>
        <v>13925780</v>
      </c>
      <c r="N227" s="7">
        <v>13953969</v>
      </c>
      <c r="O227" s="7">
        <f t="shared" si="11"/>
        <v>28189</v>
      </c>
      <c r="P227" t="s">
        <v>19</v>
      </c>
    </row>
    <row r="228" spans="1:16" x14ac:dyDescent="0.25">
      <c r="A228" t="s">
        <v>406</v>
      </c>
      <c r="B228" t="s">
        <v>17</v>
      </c>
      <c r="C228" t="s">
        <v>1263</v>
      </c>
      <c r="D228" t="s">
        <v>627</v>
      </c>
      <c r="E228" s="7">
        <v>0</v>
      </c>
      <c r="F228" s="7">
        <v>0</v>
      </c>
      <c r="G228" s="7">
        <v>0</v>
      </c>
      <c r="H228" s="7">
        <v>19174827</v>
      </c>
      <c r="I228" s="7">
        <v>0</v>
      </c>
      <c r="J228" s="7">
        <v>0</v>
      </c>
      <c r="K228" s="7">
        <v>354333</v>
      </c>
      <c r="L228" s="7">
        <f t="shared" si="9"/>
        <v>191748.27</v>
      </c>
      <c r="M228" s="7">
        <f t="shared" si="10"/>
        <v>19174827</v>
      </c>
      <c r="N228" s="7">
        <v>29999595</v>
      </c>
      <c r="O228" s="7">
        <f t="shared" si="11"/>
        <v>10824768</v>
      </c>
      <c r="P228" t="s">
        <v>18</v>
      </c>
    </row>
    <row r="229" spans="1:16" x14ac:dyDescent="0.25">
      <c r="A229" t="s">
        <v>406</v>
      </c>
      <c r="B229" t="s">
        <v>17</v>
      </c>
      <c r="C229" t="s">
        <v>1264</v>
      </c>
      <c r="D229" t="s">
        <v>628</v>
      </c>
      <c r="E229" s="7">
        <v>0</v>
      </c>
      <c r="F229" s="7">
        <v>0</v>
      </c>
      <c r="G229" s="7">
        <v>0</v>
      </c>
      <c r="H229" s="7">
        <v>21999561</v>
      </c>
      <c r="I229" s="7">
        <v>0</v>
      </c>
      <c r="J229" s="7">
        <v>0</v>
      </c>
      <c r="K229" s="7">
        <v>439991</v>
      </c>
      <c r="L229" s="7">
        <f t="shared" si="9"/>
        <v>219995.61000000002</v>
      </c>
      <c r="M229" s="7">
        <f t="shared" si="10"/>
        <v>21999561</v>
      </c>
      <c r="N229" s="7">
        <v>21999561</v>
      </c>
      <c r="O229" s="7">
        <f t="shared" si="11"/>
        <v>0</v>
      </c>
      <c r="P229" t="s">
        <v>18</v>
      </c>
    </row>
    <row r="230" spans="1:16" x14ac:dyDescent="0.25">
      <c r="A230" t="s">
        <v>406</v>
      </c>
      <c r="B230" t="s">
        <v>17</v>
      </c>
      <c r="C230" t="s">
        <v>1265</v>
      </c>
      <c r="D230" t="s">
        <v>1422</v>
      </c>
      <c r="E230" s="7">
        <v>0</v>
      </c>
      <c r="F230" s="7">
        <v>9842638</v>
      </c>
      <c r="G230" s="7">
        <v>0</v>
      </c>
      <c r="H230" s="7">
        <v>24954362</v>
      </c>
      <c r="I230" s="7">
        <v>0</v>
      </c>
      <c r="J230" s="7">
        <v>0</v>
      </c>
      <c r="K230" s="7">
        <v>695934</v>
      </c>
      <c r="L230" s="7">
        <f t="shared" si="9"/>
        <v>347970</v>
      </c>
      <c r="M230" s="7">
        <f t="shared" si="10"/>
        <v>34797000</v>
      </c>
      <c r="N230" s="7">
        <v>35000327</v>
      </c>
      <c r="O230" s="7">
        <f t="shared" si="11"/>
        <v>203327</v>
      </c>
      <c r="P230" t="s">
        <v>18</v>
      </c>
    </row>
    <row r="231" spans="1:16" x14ac:dyDescent="0.25">
      <c r="A231" t="s">
        <v>406</v>
      </c>
      <c r="B231" t="s">
        <v>17</v>
      </c>
      <c r="C231" t="s">
        <v>1266</v>
      </c>
      <c r="D231" t="s">
        <v>75</v>
      </c>
      <c r="E231" s="7">
        <v>2162437</v>
      </c>
      <c r="F231" s="7">
        <v>2880797</v>
      </c>
      <c r="G231" s="7">
        <v>0</v>
      </c>
      <c r="H231" s="7">
        <v>35331122</v>
      </c>
      <c r="I231" s="7">
        <v>0</v>
      </c>
      <c r="J231" s="7">
        <v>0</v>
      </c>
      <c r="K231" s="7">
        <v>807487</v>
      </c>
      <c r="L231" s="7">
        <f t="shared" si="9"/>
        <v>403743.56</v>
      </c>
      <c r="M231" s="7">
        <f t="shared" si="10"/>
        <v>40374356</v>
      </c>
      <c r="N231" s="7">
        <v>49999799</v>
      </c>
      <c r="O231" s="7">
        <f t="shared" si="11"/>
        <v>9625443</v>
      </c>
      <c r="P231" t="s">
        <v>18</v>
      </c>
    </row>
    <row r="232" spans="1:16" x14ac:dyDescent="0.25">
      <c r="A232" t="s">
        <v>406</v>
      </c>
      <c r="B232" t="s">
        <v>17</v>
      </c>
      <c r="C232" t="s">
        <v>1267</v>
      </c>
      <c r="D232" t="s">
        <v>630</v>
      </c>
      <c r="E232" s="7">
        <v>0</v>
      </c>
      <c r="F232" s="7">
        <v>0</v>
      </c>
      <c r="G232" s="7">
        <v>0</v>
      </c>
      <c r="H232" s="7">
        <v>25000057</v>
      </c>
      <c r="I232" s="7">
        <v>0</v>
      </c>
      <c r="J232" s="7">
        <v>0</v>
      </c>
      <c r="K232" s="7">
        <v>499999</v>
      </c>
      <c r="L232" s="7">
        <f t="shared" si="9"/>
        <v>250000.57</v>
      </c>
      <c r="M232" s="7">
        <f t="shared" si="10"/>
        <v>25000057</v>
      </c>
      <c r="N232" s="7">
        <v>26251334</v>
      </c>
      <c r="O232" s="7">
        <f t="shared" si="11"/>
        <v>1251277</v>
      </c>
      <c r="P232" t="s">
        <v>18</v>
      </c>
    </row>
    <row r="233" spans="1:16" x14ac:dyDescent="0.25">
      <c r="A233" t="s">
        <v>406</v>
      </c>
      <c r="B233" t="s">
        <v>17</v>
      </c>
      <c r="C233" t="s">
        <v>1268</v>
      </c>
      <c r="D233" t="s">
        <v>631</v>
      </c>
      <c r="E233" s="7">
        <v>0</v>
      </c>
      <c r="F233" s="7">
        <v>1299375</v>
      </c>
      <c r="G233" s="7">
        <v>0</v>
      </c>
      <c r="H233" s="7">
        <v>15965625</v>
      </c>
      <c r="I233" s="7">
        <v>0</v>
      </c>
      <c r="J233" s="7">
        <v>0</v>
      </c>
      <c r="K233" s="7">
        <v>345302</v>
      </c>
      <c r="L233" s="7">
        <f t="shared" si="9"/>
        <v>172650</v>
      </c>
      <c r="M233" s="7">
        <f t="shared" si="10"/>
        <v>17265000</v>
      </c>
      <c r="N233" s="7">
        <v>17499873</v>
      </c>
      <c r="O233" s="7">
        <f t="shared" si="11"/>
        <v>234873</v>
      </c>
      <c r="P233" t="s">
        <v>18</v>
      </c>
    </row>
    <row r="234" spans="1:16" x14ac:dyDescent="0.25">
      <c r="A234" t="s">
        <v>406</v>
      </c>
      <c r="B234" t="s">
        <v>17</v>
      </c>
      <c r="C234" t="s">
        <v>1269</v>
      </c>
      <c r="D234" t="s">
        <v>1423</v>
      </c>
      <c r="E234" s="7">
        <v>0</v>
      </c>
      <c r="F234" s="7">
        <v>0</v>
      </c>
      <c r="G234" s="7">
        <v>0</v>
      </c>
      <c r="H234" s="7">
        <v>32537414</v>
      </c>
      <c r="I234" s="7">
        <v>0</v>
      </c>
      <c r="J234" s="7">
        <v>0</v>
      </c>
      <c r="K234" s="7">
        <v>650748</v>
      </c>
      <c r="L234" s="7">
        <f t="shared" si="9"/>
        <v>325374.14</v>
      </c>
      <c r="M234" s="7">
        <f t="shared" si="10"/>
        <v>32537414</v>
      </c>
      <c r="N234" s="7">
        <v>32537414</v>
      </c>
      <c r="O234" s="7">
        <f t="shared" si="11"/>
        <v>0</v>
      </c>
      <c r="P234" t="s">
        <v>19</v>
      </c>
    </row>
    <row r="235" spans="1:16" x14ac:dyDescent="0.25">
      <c r="A235" t="s">
        <v>406</v>
      </c>
      <c r="B235" t="s">
        <v>17</v>
      </c>
      <c r="C235" t="s">
        <v>1270</v>
      </c>
      <c r="D235" t="s">
        <v>74</v>
      </c>
      <c r="E235" s="7">
        <v>0</v>
      </c>
      <c r="F235" s="7">
        <v>0</v>
      </c>
      <c r="G235" s="7">
        <v>0</v>
      </c>
      <c r="H235" s="7">
        <v>1381625</v>
      </c>
      <c r="I235" s="7">
        <v>0</v>
      </c>
      <c r="J235" s="7">
        <v>0</v>
      </c>
      <c r="K235" s="7">
        <v>0</v>
      </c>
      <c r="L235" s="7">
        <f t="shared" si="9"/>
        <v>13816.25</v>
      </c>
      <c r="M235" s="7">
        <f t="shared" si="10"/>
        <v>1381625</v>
      </c>
      <c r="N235" s="7">
        <v>8000198</v>
      </c>
      <c r="O235" s="7">
        <f t="shared" si="11"/>
        <v>6618573</v>
      </c>
      <c r="P235" t="s">
        <v>19</v>
      </c>
    </row>
    <row r="236" spans="1:16" x14ac:dyDescent="0.25">
      <c r="A236" t="s">
        <v>406</v>
      </c>
      <c r="B236" t="s">
        <v>17</v>
      </c>
      <c r="C236" t="s">
        <v>1271</v>
      </c>
      <c r="D236" t="s">
        <v>634</v>
      </c>
      <c r="E236" s="7">
        <v>0</v>
      </c>
      <c r="F236" s="7">
        <v>8701367</v>
      </c>
      <c r="G236" s="7">
        <v>0</v>
      </c>
      <c r="H236" s="7">
        <v>30000181</v>
      </c>
      <c r="I236" s="7">
        <v>0</v>
      </c>
      <c r="J236" s="7">
        <v>0</v>
      </c>
      <c r="K236" s="7">
        <v>600000</v>
      </c>
      <c r="L236" s="7">
        <f t="shared" si="9"/>
        <v>387015.48</v>
      </c>
      <c r="M236" s="7">
        <f t="shared" si="10"/>
        <v>38701548</v>
      </c>
      <c r="N236" s="7">
        <v>38701548</v>
      </c>
      <c r="O236" s="7">
        <f t="shared" si="11"/>
        <v>0</v>
      </c>
      <c r="P236" t="s">
        <v>18</v>
      </c>
    </row>
    <row r="237" spans="1:16" x14ac:dyDescent="0.25">
      <c r="A237" t="s">
        <v>406</v>
      </c>
      <c r="B237" t="s">
        <v>17</v>
      </c>
      <c r="C237" t="s">
        <v>1272</v>
      </c>
      <c r="D237" t="s">
        <v>635</v>
      </c>
      <c r="E237" s="7">
        <v>0</v>
      </c>
      <c r="F237" s="7">
        <v>0</v>
      </c>
      <c r="G237" s="7">
        <v>0</v>
      </c>
      <c r="H237" s="7">
        <v>5658752</v>
      </c>
      <c r="I237" s="7">
        <v>0</v>
      </c>
      <c r="J237" s="7">
        <v>0</v>
      </c>
      <c r="K237" s="7">
        <v>113175</v>
      </c>
      <c r="L237" s="7">
        <f t="shared" si="9"/>
        <v>56587.520000000004</v>
      </c>
      <c r="M237" s="7">
        <f t="shared" si="10"/>
        <v>5658752</v>
      </c>
      <c r="N237" s="7">
        <v>5658752</v>
      </c>
      <c r="O237" s="7">
        <f t="shared" si="11"/>
        <v>0</v>
      </c>
      <c r="P237" t="s">
        <v>19</v>
      </c>
    </row>
    <row r="238" spans="1:16" x14ac:dyDescent="0.25">
      <c r="A238" t="s">
        <v>406</v>
      </c>
      <c r="B238" t="s">
        <v>17</v>
      </c>
      <c r="C238" t="s">
        <v>1273</v>
      </c>
      <c r="D238" t="s">
        <v>1424</v>
      </c>
      <c r="E238" s="7">
        <v>0</v>
      </c>
      <c r="F238" s="7">
        <v>0</v>
      </c>
      <c r="G238" s="7">
        <v>0</v>
      </c>
      <c r="H238" s="7">
        <v>19206330</v>
      </c>
      <c r="I238" s="7">
        <v>0</v>
      </c>
      <c r="J238" s="7">
        <v>0</v>
      </c>
      <c r="K238" s="7">
        <v>0</v>
      </c>
      <c r="L238" s="7">
        <f t="shared" si="9"/>
        <v>192063.30000000002</v>
      </c>
      <c r="M238" s="7">
        <f t="shared" si="10"/>
        <v>19206330</v>
      </c>
      <c r="N238" s="7">
        <v>19806322</v>
      </c>
      <c r="O238" s="7">
        <f t="shared" si="11"/>
        <v>599992</v>
      </c>
      <c r="P238" t="s">
        <v>19</v>
      </c>
    </row>
    <row r="239" spans="1:16" x14ac:dyDescent="0.25">
      <c r="A239" t="s">
        <v>406</v>
      </c>
      <c r="B239" t="s">
        <v>17</v>
      </c>
      <c r="C239" t="s">
        <v>1274</v>
      </c>
      <c r="D239" t="s">
        <v>81</v>
      </c>
      <c r="E239" s="7">
        <v>0</v>
      </c>
      <c r="F239" s="7">
        <v>0</v>
      </c>
      <c r="G239" s="7">
        <v>0</v>
      </c>
      <c r="H239" s="7">
        <v>5239979</v>
      </c>
      <c r="I239" s="7">
        <v>0</v>
      </c>
      <c r="J239" s="7">
        <v>0</v>
      </c>
      <c r="K239" s="7">
        <v>104800</v>
      </c>
      <c r="L239" s="7">
        <f t="shared" si="9"/>
        <v>52399.79</v>
      </c>
      <c r="M239" s="7">
        <f t="shared" si="10"/>
        <v>5239979</v>
      </c>
      <c r="N239" s="7">
        <v>5239980</v>
      </c>
      <c r="O239" s="7">
        <f t="shared" si="11"/>
        <v>1</v>
      </c>
      <c r="P239" t="s">
        <v>19</v>
      </c>
    </row>
    <row r="240" spans="1:16" x14ac:dyDescent="0.25">
      <c r="A240" t="s">
        <v>406</v>
      </c>
      <c r="B240" t="s">
        <v>17</v>
      </c>
      <c r="C240" t="s">
        <v>1275</v>
      </c>
      <c r="D240" t="s">
        <v>638</v>
      </c>
      <c r="E240" s="7">
        <v>0</v>
      </c>
      <c r="F240" s="7">
        <v>0</v>
      </c>
      <c r="G240" s="7">
        <v>0</v>
      </c>
      <c r="H240" s="7">
        <v>11999250</v>
      </c>
      <c r="I240" s="7">
        <v>0</v>
      </c>
      <c r="J240" s="7">
        <v>0</v>
      </c>
      <c r="K240" s="7">
        <v>226179</v>
      </c>
      <c r="L240" s="7">
        <f t="shared" si="9"/>
        <v>119992.5</v>
      </c>
      <c r="M240" s="7">
        <f t="shared" si="10"/>
        <v>11999250</v>
      </c>
      <c r="N240" s="7">
        <v>12000031</v>
      </c>
      <c r="O240" s="7">
        <f t="shared" si="11"/>
        <v>781</v>
      </c>
      <c r="P240" t="s">
        <v>18</v>
      </c>
    </row>
    <row r="241" spans="1:16" x14ac:dyDescent="0.25">
      <c r="A241" t="s">
        <v>406</v>
      </c>
      <c r="B241" t="s">
        <v>17</v>
      </c>
      <c r="C241" t="s">
        <v>1276</v>
      </c>
      <c r="D241" t="s">
        <v>639</v>
      </c>
      <c r="E241" s="7">
        <v>0</v>
      </c>
      <c r="F241" s="7">
        <v>0</v>
      </c>
      <c r="G241" s="7">
        <v>0</v>
      </c>
      <c r="H241" s="7">
        <v>10000039</v>
      </c>
      <c r="I241" s="7">
        <v>0</v>
      </c>
      <c r="J241" s="7">
        <v>0</v>
      </c>
      <c r="K241" s="7">
        <v>200000</v>
      </c>
      <c r="L241" s="7">
        <f t="shared" si="9"/>
        <v>100000.39</v>
      </c>
      <c r="M241" s="7">
        <f t="shared" si="10"/>
        <v>10000039</v>
      </c>
      <c r="N241" s="7">
        <v>10000039</v>
      </c>
      <c r="O241" s="7">
        <f t="shared" si="11"/>
        <v>0</v>
      </c>
      <c r="P241" t="s">
        <v>18</v>
      </c>
    </row>
    <row r="242" spans="1:16" x14ac:dyDescent="0.25">
      <c r="A242" t="s">
        <v>406</v>
      </c>
      <c r="B242" t="s">
        <v>17</v>
      </c>
      <c r="C242" t="s">
        <v>1277</v>
      </c>
      <c r="D242" t="s">
        <v>1425</v>
      </c>
      <c r="E242" s="7">
        <v>0</v>
      </c>
      <c r="F242" s="7">
        <v>18580500</v>
      </c>
      <c r="G242" s="7">
        <v>0</v>
      </c>
      <c r="H242" s="7">
        <v>24970118</v>
      </c>
      <c r="I242" s="7">
        <v>0</v>
      </c>
      <c r="J242" s="7">
        <v>0</v>
      </c>
      <c r="K242" s="7">
        <v>871011</v>
      </c>
      <c r="L242" s="7">
        <f t="shared" si="9"/>
        <v>435506.18</v>
      </c>
      <c r="M242" s="7">
        <f t="shared" si="10"/>
        <v>43550618</v>
      </c>
      <c r="N242" s="7">
        <v>43590490</v>
      </c>
      <c r="O242" s="7">
        <f t="shared" si="11"/>
        <v>39872</v>
      </c>
      <c r="P242" t="s">
        <v>18</v>
      </c>
    </row>
    <row r="243" spans="1:16" x14ac:dyDescent="0.25">
      <c r="A243" t="s">
        <v>406</v>
      </c>
      <c r="B243" t="s">
        <v>17</v>
      </c>
      <c r="C243" t="s">
        <v>1278</v>
      </c>
      <c r="D243" t="s">
        <v>641</v>
      </c>
      <c r="E243" s="7">
        <v>0</v>
      </c>
      <c r="F243" s="7">
        <v>9295199</v>
      </c>
      <c r="G243" s="7">
        <v>0</v>
      </c>
      <c r="H243" s="7">
        <v>18879820</v>
      </c>
      <c r="I243" s="7">
        <v>0</v>
      </c>
      <c r="J243" s="7">
        <v>0</v>
      </c>
      <c r="K243" s="7">
        <v>563500</v>
      </c>
      <c r="L243" s="7">
        <f t="shared" si="9"/>
        <v>281750.19</v>
      </c>
      <c r="M243" s="7">
        <f t="shared" si="10"/>
        <v>28175019</v>
      </c>
      <c r="N243" s="7">
        <v>28200022</v>
      </c>
      <c r="O243" s="7">
        <f t="shared" si="11"/>
        <v>25003</v>
      </c>
      <c r="P243" t="s">
        <v>18</v>
      </c>
    </row>
    <row r="244" spans="1:16" x14ac:dyDescent="0.25">
      <c r="A244" t="s">
        <v>406</v>
      </c>
      <c r="B244" t="s">
        <v>17</v>
      </c>
      <c r="C244" t="s">
        <v>1279</v>
      </c>
      <c r="D244" t="s">
        <v>63</v>
      </c>
      <c r="E244" s="7">
        <v>0</v>
      </c>
      <c r="F244" s="7">
        <v>0</v>
      </c>
      <c r="G244" s="7">
        <v>0</v>
      </c>
      <c r="H244" s="7">
        <v>8500069</v>
      </c>
      <c r="I244" s="7">
        <v>0</v>
      </c>
      <c r="J244" s="7">
        <v>0</v>
      </c>
      <c r="K244" s="7">
        <v>170000</v>
      </c>
      <c r="L244" s="7">
        <f t="shared" si="9"/>
        <v>85000.69</v>
      </c>
      <c r="M244" s="7">
        <f t="shared" si="10"/>
        <v>8500069</v>
      </c>
      <c r="N244" s="7">
        <v>8500069</v>
      </c>
      <c r="O244" s="7">
        <f t="shared" si="11"/>
        <v>0</v>
      </c>
      <c r="P244" t="s">
        <v>18</v>
      </c>
    </row>
    <row r="245" spans="1:16" x14ac:dyDescent="0.25">
      <c r="A245" t="s">
        <v>406</v>
      </c>
      <c r="B245" t="s">
        <v>17</v>
      </c>
      <c r="C245" t="s">
        <v>1280</v>
      </c>
      <c r="D245" t="s">
        <v>1006</v>
      </c>
      <c r="E245" s="7">
        <v>0</v>
      </c>
      <c r="F245" s="7">
        <v>0</v>
      </c>
      <c r="G245" s="7">
        <v>317847970</v>
      </c>
      <c r="H245" s="7">
        <v>0</v>
      </c>
      <c r="I245" s="7">
        <v>0</v>
      </c>
      <c r="J245" s="7">
        <v>0</v>
      </c>
      <c r="K245" s="7">
        <v>6356959</v>
      </c>
      <c r="L245" s="7">
        <f t="shared" si="9"/>
        <v>3178479.7</v>
      </c>
      <c r="M245" s="7">
        <f t="shared" si="10"/>
        <v>317847970</v>
      </c>
      <c r="N245" s="7">
        <v>320287562</v>
      </c>
      <c r="O245" s="7">
        <f t="shared" si="11"/>
        <v>2439592</v>
      </c>
      <c r="P245" t="s">
        <v>18</v>
      </c>
    </row>
    <row r="246" spans="1:16" x14ac:dyDescent="0.25">
      <c r="A246" t="s">
        <v>406</v>
      </c>
      <c r="B246" t="s">
        <v>17</v>
      </c>
      <c r="C246" t="s">
        <v>1281</v>
      </c>
      <c r="D246" t="s">
        <v>645</v>
      </c>
      <c r="E246" s="7">
        <v>0</v>
      </c>
      <c r="F246" s="7">
        <v>1791829</v>
      </c>
      <c r="G246" s="7">
        <v>0</v>
      </c>
      <c r="H246" s="7">
        <v>4208104</v>
      </c>
      <c r="I246" s="7">
        <v>0</v>
      </c>
      <c r="J246" s="7">
        <v>0</v>
      </c>
      <c r="K246" s="7">
        <v>119999</v>
      </c>
      <c r="L246" s="7">
        <f t="shared" si="9"/>
        <v>59999.33</v>
      </c>
      <c r="M246" s="7">
        <f t="shared" si="10"/>
        <v>5999933</v>
      </c>
      <c r="N246" s="7">
        <v>5999933</v>
      </c>
      <c r="O246" s="7">
        <f t="shared" si="11"/>
        <v>0</v>
      </c>
      <c r="P246" t="s">
        <v>18</v>
      </c>
    </row>
    <row r="247" spans="1:16" x14ac:dyDescent="0.25">
      <c r="A247" t="s">
        <v>406</v>
      </c>
      <c r="B247" t="s">
        <v>17</v>
      </c>
      <c r="C247" t="s">
        <v>1282</v>
      </c>
      <c r="D247" t="s">
        <v>646</v>
      </c>
      <c r="E247" s="7">
        <v>0</v>
      </c>
      <c r="F247" s="7">
        <v>0</v>
      </c>
      <c r="G247" s="7">
        <v>0</v>
      </c>
      <c r="H247" s="7">
        <v>5973375</v>
      </c>
      <c r="I247" s="7">
        <v>0</v>
      </c>
      <c r="J247" s="7">
        <v>0</v>
      </c>
      <c r="K247" s="7">
        <v>119169</v>
      </c>
      <c r="L247" s="7">
        <f t="shared" si="9"/>
        <v>59733.75</v>
      </c>
      <c r="M247" s="7">
        <f t="shared" si="10"/>
        <v>5973375</v>
      </c>
      <c r="N247" s="7">
        <v>20000062</v>
      </c>
      <c r="O247" s="7">
        <f t="shared" si="11"/>
        <v>14026687</v>
      </c>
      <c r="P247" t="s">
        <v>18</v>
      </c>
    </row>
    <row r="248" spans="1:16" x14ac:dyDescent="0.25">
      <c r="A248" t="s">
        <v>406</v>
      </c>
      <c r="B248" t="s">
        <v>17</v>
      </c>
      <c r="C248" t="s">
        <v>1283</v>
      </c>
      <c r="D248" t="s">
        <v>91</v>
      </c>
      <c r="E248" s="7">
        <v>0</v>
      </c>
      <c r="F248" s="7">
        <v>0</v>
      </c>
      <c r="G248" s="7">
        <v>0</v>
      </c>
      <c r="H248" s="7">
        <v>4536327</v>
      </c>
      <c r="I248" s="7">
        <v>0</v>
      </c>
      <c r="J248" s="7">
        <v>0</v>
      </c>
      <c r="K248" s="7">
        <v>0</v>
      </c>
      <c r="L248" s="7">
        <f t="shared" si="9"/>
        <v>45363.270000000004</v>
      </c>
      <c r="M248" s="7">
        <f t="shared" si="10"/>
        <v>4536327</v>
      </c>
      <c r="N248" s="7">
        <v>4536327</v>
      </c>
      <c r="O248" s="7">
        <f t="shared" si="11"/>
        <v>0</v>
      </c>
      <c r="P248" t="s">
        <v>19</v>
      </c>
    </row>
    <row r="249" spans="1:16" x14ac:dyDescent="0.25">
      <c r="A249" t="s">
        <v>406</v>
      </c>
      <c r="B249" t="s">
        <v>17</v>
      </c>
      <c r="C249" t="s">
        <v>1284</v>
      </c>
      <c r="D249" t="s">
        <v>1426</v>
      </c>
      <c r="E249" s="7">
        <v>0</v>
      </c>
      <c r="F249" s="7">
        <v>0</v>
      </c>
      <c r="G249" s="7">
        <v>0</v>
      </c>
      <c r="H249" s="7">
        <v>25525000</v>
      </c>
      <c r="I249" s="7">
        <v>0</v>
      </c>
      <c r="J249" s="7">
        <v>0</v>
      </c>
      <c r="K249" s="7">
        <v>510492</v>
      </c>
      <c r="L249" s="7">
        <f t="shared" si="9"/>
        <v>255250</v>
      </c>
      <c r="M249" s="7">
        <f t="shared" si="10"/>
        <v>25525000</v>
      </c>
      <c r="N249" s="7">
        <v>95635580</v>
      </c>
      <c r="O249" s="7">
        <f t="shared" si="11"/>
        <v>70110580</v>
      </c>
      <c r="P249" t="s">
        <v>18</v>
      </c>
    </row>
    <row r="250" spans="1:16" x14ac:dyDescent="0.25">
      <c r="A250" t="s">
        <v>406</v>
      </c>
      <c r="B250" t="s">
        <v>17</v>
      </c>
      <c r="C250" t="s">
        <v>1285</v>
      </c>
      <c r="D250" t="s">
        <v>1427</v>
      </c>
      <c r="E250" s="7">
        <v>0</v>
      </c>
      <c r="F250" s="7">
        <v>0</v>
      </c>
      <c r="G250" s="7">
        <v>0</v>
      </c>
      <c r="H250" s="7">
        <v>15000000</v>
      </c>
      <c r="I250" s="7">
        <v>0</v>
      </c>
      <c r="J250" s="7">
        <v>0</v>
      </c>
      <c r="K250" s="7">
        <v>299997</v>
      </c>
      <c r="L250" s="7">
        <f t="shared" si="9"/>
        <v>150000</v>
      </c>
      <c r="M250" s="7">
        <f t="shared" si="10"/>
        <v>15000000</v>
      </c>
      <c r="N250" s="7">
        <v>15000169</v>
      </c>
      <c r="O250" s="7">
        <f t="shared" si="11"/>
        <v>169</v>
      </c>
      <c r="P250" t="s">
        <v>18</v>
      </c>
    </row>
    <row r="251" spans="1:16" x14ac:dyDescent="0.25">
      <c r="A251" t="s">
        <v>406</v>
      </c>
      <c r="B251" t="s">
        <v>17</v>
      </c>
      <c r="C251" t="s">
        <v>1286</v>
      </c>
      <c r="D251" t="s">
        <v>652</v>
      </c>
      <c r="E251" s="7">
        <v>0</v>
      </c>
      <c r="F251" s="7">
        <v>0</v>
      </c>
      <c r="G251" s="7">
        <v>0</v>
      </c>
      <c r="H251" s="7">
        <v>5760103</v>
      </c>
      <c r="I251" s="7">
        <v>0</v>
      </c>
      <c r="J251" s="7">
        <v>0</v>
      </c>
      <c r="K251" s="7">
        <v>0</v>
      </c>
      <c r="L251" s="7">
        <f t="shared" si="9"/>
        <v>57601.03</v>
      </c>
      <c r="M251" s="7">
        <f t="shared" si="10"/>
        <v>5760103</v>
      </c>
      <c r="N251" s="7">
        <v>5925832</v>
      </c>
      <c r="O251" s="7">
        <f t="shared" si="11"/>
        <v>165729</v>
      </c>
      <c r="P251" t="s">
        <v>19</v>
      </c>
    </row>
    <row r="252" spans="1:16" x14ac:dyDescent="0.25">
      <c r="A252" t="s">
        <v>406</v>
      </c>
      <c r="B252" t="s">
        <v>17</v>
      </c>
      <c r="C252" t="s">
        <v>1287</v>
      </c>
      <c r="D252" t="s">
        <v>653</v>
      </c>
      <c r="E252" s="7">
        <v>0</v>
      </c>
      <c r="F252" s="7">
        <v>0</v>
      </c>
      <c r="G252" s="7">
        <v>0</v>
      </c>
      <c r="H252" s="7">
        <v>7400000</v>
      </c>
      <c r="I252" s="7">
        <v>0</v>
      </c>
      <c r="J252" s="7">
        <v>0</v>
      </c>
      <c r="K252" s="7">
        <v>148000</v>
      </c>
      <c r="L252" s="7">
        <f t="shared" si="9"/>
        <v>74000</v>
      </c>
      <c r="M252" s="7">
        <f t="shared" si="10"/>
        <v>7400000</v>
      </c>
      <c r="N252" s="7">
        <v>15911764</v>
      </c>
      <c r="O252" s="7">
        <f t="shared" si="11"/>
        <v>8511764</v>
      </c>
      <c r="P252" t="s">
        <v>1463</v>
      </c>
    </row>
    <row r="253" spans="1:16" x14ac:dyDescent="0.25">
      <c r="A253" t="s">
        <v>406</v>
      </c>
      <c r="B253" t="s">
        <v>17</v>
      </c>
      <c r="C253" t="s">
        <v>1288</v>
      </c>
      <c r="D253" t="s">
        <v>654</v>
      </c>
      <c r="E253" s="7">
        <v>623756</v>
      </c>
      <c r="F253" s="7">
        <v>1135802</v>
      </c>
      <c r="G253" s="7">
        <v>0</v>
      </c>
      <c r="H253" s="7">
        <v>0</v>
      </c>
      <c r="I253" s="7">
        <v>0</v>
      </c>
      <c r="J253" s="7">
        <v>0</v>
      </c>
      <c r="K253" s="7">
        <v>35191</v>
      </c>
      <c r="L253" s="7">
        <f t="shared" si="9"/>
        <v>17595.580000000002</v>
      </c>
      <c r="M253" s="7">
        <f t="shared" si="10"/>
        <v>1759558</v>
      </c>
      <c r="N253" s="7">
        <v>1759558</v>
      </c>
      <c r="O253" s="7">
        <f t="shared" si="11"/>
        <v>0</v>
      </c>
      <c r="P253" t="s">
        <v>18</v>
      </c>
    </row>
    <row r="254" spans="1:16" x14ac:dyDescent="0.25">
      <c r="A254" t="s">
        <v>406</v>
      </c>
      <c r="B254" t="s">
        <v>17</v>
      </c>
      <c r="C254" t="s">
        <v>1289</v>
      </c>
      <c r="D254" t="s">
        <v>76</v>
      </c>
      <c r="E254" s="7">
        <v>0</v>
      </c>
      <c r="F254" s="7">
        <v>2000000</v>
      </c>
      <c r="G254" s="7">
        <v>0</v>
      </c>
      <c r="H254" s="7">
        <v>0</v>
      </c>
      <c r="I254" s="7">
        <v>0</v>
      </c>
      <c r="J254" s="7">
        <v>0</v>
      </c>
      <c r="K254" s="7">
        <v>40000</v>
      </c>
      <c r="L254" s="7">
        <f t="shared" si="9"/>
        <v>20000</v>
      </c>
      <c r="M254" s="7">
        <f t="shared" si="10"/>
        <v>2000000</v>
      </c>
      <c r="N254" s="7">
        <v>2093565</v>
      </c>
      <c r="O254" s="7">
        <f t="shared" si="11"/>
        <v>93565</v>
      </c>
      <c r="P254" t="s">
        <v>19</v>
      </c>
    </row>
    <row r="255" spans="1:16" x14ac:dyDescent="0.25">
      <c r="A255" t="s">
        <v>406</v>
      </c>
      <c r="B255" t="s">
        <v>17</v>
      </c>
      <c r="C255" t="s">
        <v>1290</v>
      </c>
      <c r="D255" t="s">
        <v>656</v>
      </c>
      <c r="E255" s="7">
        <v>1065990</v>
      </c>
      <c r="F255" s="7">
        <v>9152441</v>
      </c>
      <c r="G255" s="7">
        <v>0</v>
      </c>
      <c r="H255" s="7">
        <v>48720106</v>
      </c>
      <c r="I255" s="7">
        <v>0</v>
      </c>
      <c r="J255" s="7">
        <v>0</v>
      </c>
      <c r="K255" s="7">
        <v>1169121</v>
      </c>
      <c r="L255" s="7">
        <f t="shared" si="9"/>
        <v>589385.37</v>
      </c>
      <c r="M255" s="7">
        <f t="shared" si="10"/>
        <v>58938537</v>
      </c>
      <c r="N255" s="7">
        <v>59438803</v>
      </c>
      <c r="O255" s="7">
        <f t="shared" si="11"/>
        <v>500266</v>
      </c>
      <c r="P255" t="s">
        <v>18</v>
      </c>
    </row>
    <row r="256" spans="1:16" x14ac:dyDescent="0.25">
      <c r="A256" t="s">
        <v>406</v>
      </c>
      <c r="B256" t="s">
        <v>17</v>
      </c>
      <c r="C256" t="s">
        <v>1291</v>
      </c>
      <c r="D256" t="s">
        <v>1428</v>
      </c>
      <c r="E256" s="7">
        <v>0</v>
      </c>
      <c r="F256" s="7">
        <v>0</v>
      </c>
      <c r="G256" s="7">
        <v>0</v>
      </c>
      <c r="H256" s="7">
        <v>7781842</v>
      </c>
      <c r="I256" s="7">
        <v>0</v>
      </c>
      <c r="J256" s="7">
        <v>0</v>
      </c>
      <c r="K256" s="7">
        <v>0</v>
      </c>
      <c r="L256" s="7">
        <f t="shared" si="9"/>
        <v>77818.42</v>
      </c>
      <c r="M256" s="7">
        <f t="shared" si="10"/>
        <v>7781842</v>
      </c>
      <c r="N256" s="7">
        <v>8000147</v>
      </c>
      <c r="O256" s="7">
        <f t="shared" si="11"/>
        <v>218305</v>
      </c>
      <c r="P256" t="s">
        <v>18</v>
      </c>
    </row>
    <row r="257" spans="1:16" x14ac:dyDescent="0.25">
      <c r="A257" t="s">
        <v>406</v>
      </c>
      <c r="B257" t="s">
        <v>17</v>
      </c>
      <c r="C257" t="s">
        <v>1292</v>
      </c>
      <c r="D257" t="s">
        <v>1429</v>
      </c>
      <c r="E257" s="7">
        <v>4061649</v>
      </c>
      <c r="F257" s="7">
        <v>2323800</v>
      </c>
      <c r="G257" s="7">
        <v>0</v>
      </c>
      <c r="H257" s="7">
        <v>28999804</v>
      </c>
      <c r="I257" s="7">
        <v>0</v>
      </c>
      <c r="J257" s="7">
        <v>0</v>
      </c>
      <c r="K257" s="7">
        <v>707709</v>
      </c>
      <c r="L257" s="7">
        <f t="shared" si="9"/>
        <v>353852.53</v>
      </c>
      <c r="M257" s="7">
        <f t="shared" si="10"/>
        <v>35385253</v>
      </c>
      <c r="N257" s="7">
        <v>58260253</v>
      </c>
      <c r="O257" s="7">
        <f t="shared" si="11"/>
        <v>22875000</v>
      </c>
      <c r="P257" t="s">
        <v>18</v>
      </c>
    </row>
    <row r="258" spans="1:16" x14ac:dyDescent="0.25">
      <c r="A258" t="s">
        <v>406</v>
      </c>
      <c r="B258" t="s">
        <v>17</v>
      </c>
      <c r="C258" t="s">
        <v>1293</v>
      </c>
      <c r="D258" t="s">
        <v>659</v>
      </c>
      <c r="E258" s="7">
        <v>0</v>
      </c>
      <c r="F258" s="7">
        <v>0</v>
      </c>
      <c r="G258" s="7">
        <v>0</v>
      </c>
      <c r="H258" s="7">
        <v>13686300</v>
      </c>
      <c r="I258" s="7">
        <v>0</v>
      </c>
      <c r="J258" s="7">
        <v>0</v>
      </c>
      <c r="K258" s="7">
        <v>0</v>
      </c>
      <c r="L258" s="7">
        <f t="shared" si="9"/>
        <v>136863</v>
      </c>
      <c r="M258" s="7">
        <f t="shared" si="10"/>
        <v>13686300</v>
      </c>
      <c r="N258" s="7">
        <v>14165764</v>
      </c>
      <c r="O258" s="7">
        <f t="shared" si="11"/>
        <v>479464</v>
      </c>
      <c r="P258" t="s">
        <v>18</v>
      </c>
    </row>
    <row r="259" spans="1:16" x14ac:dyDescent="0.25">
      <c r="A259" t="s">
        <v>406</v>
      </c>
      <c r="B259" t="s">
        <v>17</v>
      </c>
      <c r="C259" t="s">
        <v>1294</v>
      </c>
      <c r="D259" t="s">
        <v>1430</v>
      </c>
      <c r="E259" s="7">
        <v>0</v>
      </c>
      <c r="F259" s="7">
        <v>10656619</v>
      </c>
      <c r="G259" s="7">
        <v>0</v>
      </c>
      <c r="H259" s="7">
        <v>27643381</v>
      </c>
      <c r="I259" s="7">
        <v>0</v>
      </c>
      <c r="J259" s="7">
        <v>0</v>
      </c>
      <c r="K259" s="7">
        <v>0</v>
      </c>
      <c r="L259" s="7">
        <f t="shared" ref="L259:L322" si="12">SUM(E259:J259)*0.01</f>
        <v>383000</v>
      </c>
      <c r="M259" s="7">
        <f t="shared" ref="M259:M322" si="13">SUM(E259:J259)</f>
        <v>38300000</v>
      </c>
      <c r="N259" s="7">
        <v>38640360</v>
      </c>
      <c r="O259" s="7">
        <f t="shared" ref="O259:O322" si="14">N259-M259</f>
        <v>340360</v>
      </c>
      <c r="P259" t="s">
        <v>27</v>
      </c>
    </row>
    <row r="260" spans="1:16" x14ac:dyDescent="0.25">
      <c r="A260" t="s">
        <v>406</v>
      </c>
      <c r="B260" t="s">
        <v>17</v>
      </c>
      <c r="C260" t="s">
        <v>1295</v>
      </c>
      <c r="D260" t="s">
        <v>40</v>
      </c>
      <c r="E260" s="7">
        <v>0</v>
      </c>
      <c r="F260" s="7">
        <v>0</v>
      </c>
      <c r="G260" s="7">
        <v>0</v>
      </c>
      <c r="H260" s="7">
        <v>6000151</v>
      </c>
      <c r="I260" s="7">
        <v>0</v>
      </c>
      <c r="J260" s="7">
        <v>0</v>
      </c>
      <c r="K260" s="7">
        <v>105752</v>
      </c>
      <c r="L260" s="7">
        <f t="shared" si="12"/>
        <v>60001.51</v>
      </c>
      <c r="M260" s="7">
        <f t="shared" si="13"/>
        <v>6000151</v>
      </c>
      <c r="N260" s="7">
        <v>6000152</v>
      </c>
      <c r="O260" s="7">
        <f t="shared" si="14"/>
        <v>1</v>
      </c>
      <c r="P260" t="s">
        <v>18</v>
      </c>
    </row>
    <row r="261" spans="1:16" x14ac:dyDescent="0.25">
      <c r="A261" t="s">
        <v>406</v>
      </c>
      <c r="B261" t="s">
        <v>17</v>
      </c>
      <c r="C261" t="s">
        <v>1296</v>
      </c>
      <c r="D261" t="s">
        <v>663</v>
      </c>
      <c r="E261" s="7">
        <v>0</v>
      </c>
      <c r="F261" s="7">
        <v>0</v>
      </c>
      <c r="G261" s="7">
        <v>0</v>
      </c>
      <c r="H261" s="7">
        <v>1424234</v>
      </c>
      <c r="I261" s="7">
        <v>0</v>
      </c>
      <c r="J261" s="7">
        <v>0</v>
      </c>
      <c r="K261" s="7">
        <v>27240</v>
      </c>
      <c r="L261" s="7">
        <f t="shared" si="12"/>
        <v>14242.34</v>
      </c>
      <c r="M261" s="7">
        <f t="shared" si="13"/>
        <v>1424234</v>
      </c>
      <c r="N261" s="7">
        <v>1424234</v>
      </c>
      <c r="O261" s="7">
        <f t="shared" si="14"/>
        <v>0</v>
      </c>
      <c r="P261" t="s">
        <v>19</v>
      </c>
    </row>
    <row r="262" spans="1:16" x14ac:dyDescent="0.25">
      <c r="A262" t="s">
        <v>406</v>
      </c>
      <c r="B262" t="s">
        <v>17</v>
      </c>
      <c r="C262" t="s">
        <v>1297</v>
      </c>
      <c r="D262" t="s">
        <v>664</v>
      </c>
      <c r="E262" s="7">
        <v>0</v>
      </c>
      <c r="F262" s="7">
        <v>0</v>
      </c>
      <c r="G262" s="7">
        <v>0</v>
      </c>
      <c r="H262" s="7">
        <v>6925000</v>
      </c>
      <c r="I262" s="7">
        <v>0</v>
      </c>
      <c r="J262" s="7">
        <v>0</v>
      </c>
      <c r="K262" s="7">
        <v>138505</v>
      </c>
      <c r="L262" s="7">
        <f t="shared" si="12"/>
        <v>69250</v>
      </c>
      <c r="M262" s="7">
        <f t="shared" si="13"/>
        <v>6925000</v>
      </c>
      <c r="N262" s="7">
        <v>7499744</v>
      </c>
      <c r="O262" s="7">
        <f t="shared" si="14"/>
        <v>574744</v>
      </c>
      <c r="P262" t="s">
        <v>18</v>
      </c>
    </row>
    <row r="263" spans="1:16" x14ac:dyDescent="0.25">
      <c r="A263" t="s">
        <v>406</v>
      </c>
      <c r="B263" t="s">
        <v>17</v>
      </c>
      <c r="C263" t="s">
        <v>1298</v>
      </c>
      <c r="D263" t="s">
        <v>665</v>
      </c>
      <c r="E263" s="7">
        <v>4384880</v>
      </c>
      <c r="F263" s="7">
        <v>0</v>
      </c>
      <c r="G263" s="7">
        <v>0</v>
      </c>
      <c r="H263" s="7">
        <v>20614369</v>
      </c>
      <c r="I263" s="7">
        <v>0</v>
      </c>
      <c r="J263" s="7">
        <v>0</v>
      </c>
      <c r="K263" s="7">
        <v>499003</v>
      </c>
      <c r="L263" s="7">
        <f t="shared" si="12"/>
        <v>249992.49</v>
      </c>
      <c r="M263" s="7">
        <f t="shared" si="13"/>
        <v>24999249</v>
      </c>
      <c r="N263" s="7">
        <v>24999796</v>
      </c>
      <c r="O263" s="7">
        <f t="shared" si="14"/>
        <v>547</v>
      </c>
      <c r="P263" t="s">
        <v>18</v>
      </c>
    </row>
    <row r="264" spans="1:16" x14ac:dyDescent="0.25">
      <c r="A264" t="s">
        <v>406</v>
      </c>
      <c r="B264" t="s">
        <v>17</v>
      </c>
      <c r="C264" t="s">
        <v>1299</v>
      </c>
      <c r="D264" t="s">
        <v>41</v>
      </c>
      <c r="E264" s="7">
        <v>0</v>
      </c>
      <c r="F264" s="7">
        <v>0</v>
      </c>
      <c r="G264" s="7">
        <v>0</v>
      </c>
      <c r="H264" s="7">
        <v>9783882</v>
      </c>
      <c r="I264" s="7">
        <v>0</v>
      </c>
      <c r="J264" s="7">
        <v>0</v>
      </c>
      <c r="K264" s="7">
        <v>193468</v>
      </c>
      <c r="L264" s="7">
        <f t="shared" si="12"/>
        <v>97838.82</v>
      </c>
      <c r="M264" s="7">
        <f t="shared" si="13"/>
        <v>9783882</v>
      </c>
      <c r="N264" s="7">
        <v>9999925</v>
      </c>
      <c r="O264" s="7">
        <f t="shared" si="14"/>
        <v>216043</v>
      </c>
      <c r="P264" t="s">
        <v>18</v>
      </c>
    </row>
    <row r="265" spans="1:16" x14ac:dyDescent="0.25">
      <c r="A265" t="s">
        <v>406</v>
      </c>
      <c r="B265" t="s">
        <v>17</v>
      </c>
      <c r="C265" t="s">
        <v>1300</v>
      </c>
      <c r="D265" t="s">
        <v>1431</v>
      </c>
      <c r="E265" s="7">
        <v>222437</v>
      </c>
      <c r="F265" s="7">
        <v>0</v>
      </c>
      <c r="G265" s="7">
        <v>0</v>
      </c>
      <c r="H265" s="7">
        <v>6277480</v>
      </c>
      <c r="I265" s="7">
        <v>0</v>
      </c>
      <c r="J265" s="7">
        <v>0</v>
      </c>
      <c r="K265" s="7">
        <v>129679</v>
      </c>
      <c r="L265" s="7">
        <f t="shared" si="12"/>
        <v>64999.17</v>
      </c>
      <c r="M265" s="7">
        <f t="shared" si="13"/>
        <v>6499917</v>
      </c>
      <c r="N265" s="7">
        <v>6499917</v>
      </c>
      <c r="O265" s="7">
        <f t="shared" si="14"/>
        <v>0</v>
      </c>
      <c r="P265" t="s">
        <v>18</v>
      </c>
    </row>
    <row r="266" spans="1:16" x14ac:dyDescent="0.25">
      <c r="A266" t="s">
        <v>406</v>
      </c>
      <c r="B266" t="s">
        <v>17</v>
      </c>
      <c r="C266" t="s">
        <v>1301</v>
      </c>
      <c r="D266" t="s">
        <v>1009</v>
      </c>
      <c r="E266" s="7">
        <v>1084845</v>
      </c>
      <c r="F266" s="7">
        <v>0</v>
      </c>
      <c r="G266" s="7">
        <v>0</v>
      </c>
      <c r="H266" s="7">
        <v>61900000</v>
      </c>
      <c r="I266" s="7">
        <v>0</v>
      </c>
      <c r="J266" s="7">
        <v>0</v>
      </c>
      <c r="K266" s="7">
        <v>1259697</v>
      </c>
      <c r="L266" s="7">
        <f t="shared" si="12"/>
        <v>629848.45000000007</v>
      </c>
      <c r="M266" s="7">
        <f t="shared" si="13"/>
        <v>62984845</v>
      </c>
      <c r="N266" s="7">
        <v>63614909</v>
      </c>
      <c r="O266" s="7">
        <f t="shared" si="14"/>
        <v>630064</v>
      </c>
      <c r="P266" t="s">
        <v>18</v>
      </c>
    </row>
    <row r="267" spans="1:16" x14ac:dyDescent="0.25">
      <c r="A267" t="s">
        <v>406</v>
      </c>
      <c r="B267" t="s">
        <v>17</v>
      </c>
      <c r="C267" t="s">
        <v>1302</v>
      </c>
      <c r="D267" t="s">
        <v>1432</v>
      </c>
      <c r="E267" s="7">
        <v>0</v>
      </c>
      <c r="F267" s="7">
        <v>0</v>
      </c>
      <c r="G267" s="7">
        <v>0</v>
      </c>
      <c r="H267" s="7">
        <v>5105396</v>
      </c>
      <c r="I267" s="7">
        <v>0</v>
      </c>
      <c r="J267" s="7">
        <v>0</v>
      </c>
      <c r="K267" s="7">
        <v>102108</v>
      </c>
      <c r="L267" s="7">
        <f t="shared" si="12"/>
        <v>51053.96</v>
      </c>
      <c r="M267" s="7">
        <f t="shared" si="13"/>
        <v>5105396</v>
      </c>
      <c r="N267" s="7">
        <v>5105396</v>
      </c>
      <c r="O267" s="7">
        <f t="shared" si="14"/>
        <v>0</v>
      </c>
      <c r="P267" t="s">
        <v>19</v>
      </c>
    </row>
    <row r="268" spans="1:16" x14ac:dyDescent="0.25">
      <c r="A268" t="s">
        <v>406</v>
      </c>
      <c r="B268" t="s">
        <v>17</v>
      </c>
      <c r="C268" t="s">
        <v>1303</v>
      </c>
      <c r="D268" t="s">
        <v>51</v>
      </c>
      <c r="E268" s="7">
        <v>0</v>
      </c>
      <c r="F268" s="7">
        <v>1516173</v>
      </c>
      <c r="G268" s="7">
        <v>357753978</v>
      </c>
      <c r="H268" s="7">
        <v>1684571</v>
      </c>
      <c r="I268" s="7">
        <v>0</v>
      </c>
      <c r="J268" s="7">
        <v>0</v>
      </c>
      <c r="K268" s="7">
        <v>0</v>
      </c>
      <c r="L268" s="7">
        <f t="shared" si="12"/>
        <v>3609547.22</v>
      </c>
      <c r="M268" s="7">
        <f t="shared" si="13"/>
        <v>360954722</v>
      </c>
      <c r="N268" s="7">
        <v>360954722</v>
      </c>
      <c r="O268" s="7">
        <f t="shared" si="14"/>
        <v>0</v>
      </c>
      <c r="P268" t="s">
        <v>19</v>
      </c>
    </row>
    <row r="269" spans="1:16" x14ac:dyDescent="0.25">
      <c r="A269" t="s">
        <v>406</v>
      </c>
      <c r="B269" t="s">
        <v>17</v>
      </c>
      <c r="C269" t="s">
        <v>1304</v>
      </c>
      <c r="D269" t="s">
        <v>84</v>
      </c>
      <c r="E269" s="7">
        <v>0</v>
      </c>
      <c r="F269" s="7">
        <v>0</v>
      </c>
      <c r="G269" s="7">
        <v>0</v>
      </c>
      <c r="H269" s="7">
        <v>1000000</v>
      </c>
      <c r="I269" s="7">
        <v>0</v>
      </c>
      <c r="J269" s="7">
        <v>0</v>
      </c>
      <c r="K269" s="7">
        <v>0</v>
      </c>
      <c r="L269" s="7">
        <f t="shared" si="12"/>
        <v>10000</v>
      </c>
      <c r="M269" s="7">
        <f t="shared" si="13"/>
        <v>1000000</v>
      </c>
      <c r="N269" s="7">
        <v>1000002</v>
      </c>
      <c r="O269" s="7">
        <f t="shared" si="14"/>
        <v>2</v>
      </c>
      <c r="P269" t="s">
        <v>18</v>
      </c>
    </row>
    <row r="270" spans="1:16" x14ac:dyDescent="0.25">
      <c r="A270" t="s">
        <v>406</v>
      </c>
      <c r="B270" t="s">
        <v>17</v>
      </c>
      <c r="C270" t="s">
        <v>1305</v>
      </c>
      <c r="D270" t="s">
        <v>672</v>
      </c>
      <c r="E270" s="7">
        <v>0</v>
      </c>
      <c r="F270" s="7">
        <v>7022456</v>
      </c>
      <c r="G270" s="7">
        <v>0</v>
      </c>
      <c r="H270" s="7">
        <v>8739181</v>
      </c>
      <c r="I270" s="7">
        <v>0</v>
      </c>
      <c r="J270" s="7">
        <v>0</v>
      </c>
      <c r="K270" s="7">
        <v>311639</v>
      </c>
      <c r="L270" s="7">
        <f t="shared" si="12"/>
        <v>157616.37</v>
      </c>
      <c r="M270" s="7">
        <f t="shared" si="13"/>
        <v>15761637</v>
      </c>
      <c r="N270" s="7">
        <v>27589258</v>
      </c>
      <c r="O270" s="7">
        <f t="shared" si="14"/>
        <v>11827621</v>
      </c>
      <c r="P270" t="s">
        <v>18</v>
      </c>
    </row>
    <row r="271" spans="1:16" x14ac:dyDescent="0.25">
      <c r="A271" t="s">
        <v>406</v>
      </c>
      <c r="B271" t="s">
        <v>17</v>
      </c>
      <c r="C271" t="s">
        <v>1306</v>
      </c>
      <c r="D271" t="s">
        <v>1433</v>
      </c>
      <c r="E271" s="7">
        <v>1250000</v>
      </c>
      <c r="F271" s="7">
        <v>0</v>
      </c>
      <c r="G271" s="7">
        <v>0</v>
      </c>
      <c r="H271" s="7">
        <v>3325750</v>
      </c>
      <c r="I271" s="7">
        <v>0</v>
      </c>
      <c r="J271" s="7">
        <v>0</v>
      </c>
      <c r="K271" s="7">
        <v>0</v>
      </c>
      <c r="L271" s="7">
        <f t="shared" si="12"/>
        <v>45757.5</v>
      </c>
      <c r="M271" s="7">
        <f t="shared" si="13"/>
        <v>4575750</v>
      </c>
      <c r="N271" s="7">
        <v>6573465</v>
      </c>
      <c r="O271" s="7">
        <f t="shared" si="14"/>
        <v>1997715</v>
      </c>
      <c r="P271" t="s">
        <v>18</v>
      </c>
    </row>
    <row r="272" spans="1:16" x14ac:dyDescent="0.25">
      <c r="A272" t="s">
        <v>406</v>
      </c>
      <c r="B272" t="s">
        <v>17</v>
      </c>
      <c r="C272" t="s">
        <v>1307</v>
      </c>
      <c r="D272" t="s">
        <v>1434</v>
      </c>
      <c r="E272" s="7">
        <v>288263</v>
      </c>
      <c r="F272" s="7">
        <v>813853</v>
      </c>
      <c r="G272" s="7">
        <v>0</v>
      </c>
      <c r="H272" s="7">
        <v>3740596</v>
      </c>
      <c r="I272" s="7">
        <v>0</v>
      </c>
      <c r="J272" s="7">
        <v>0</v>
      </c>
      <c r="K272" s="7">
        <v>96854</v>
      </c>
      <c r="L272" s="7">
        <f t="shared" si="12"/>
        <v>48427.12</v>
      </c>
      <c r="M272" s="7">
        <f t="shared" si="13"/>
        <v>4842712</v>
      </c>
      <c r="N272" s="7">
        <v>4848812</v>
      </c>
      <c r="O272" s="7">
        <f t="shared" si="14"/>
        <v>6100</v>
      </c>
      <c r="P272" t="s">
        <v>19</v>
      </c>
    </row>
    <row r="273" spans="1:16" x14ac:dyDescent="0.25">
      <c r="A273" t="s">
        <v>406</v>
      </c>
      <c r="B273" t="s">
        <v>17</v>
      </c>
      <c r="C273" t="s">
        <v>1308</v>
      </c>
      <c r="D273" t="s">
        <v>1435</v>
      </c>
      <c r="E273" s="7">
        <v>0</v>
      </c>
      <c r="F273" s="7">
        <v>0</v>
      </c>
      <c r="G273" s="7">
        <v>0</v>
      </c>
      <c r="H273" s="7">
        <v>4500130</v>
      </c>
      <c r="I273" s="7">
        <v>0</v>
      </c>
      <c r="J273" s="7">
        <v>0</v>
      </c>
      <c r="K273" s="7">
        <v>89999</v>
      </c>
      <c r="L273" s="7">
        <f t="shared" si="12"/>
        <v>45001.3</v>
      </c>
      <c r="M273" s="7">
        <f t="shared" si="13"/>
        <v>4500130</v>
      </c>
      <c r="N273" s="7">
        <v>4500130</v>
      </c>
      <c r="O273" s="7">
        <f t="shared" si="14"/>
        <v>0</v>
      </c>
      <c r="P273" t="s">
        <v>18</v>
      </c>
    </row>
    <row r="274" spans="1:16" x14ac:dyDescent="0.25">
      <c r="A274" t="s">
        <v>406</v>
      </c>
      <c r="B274" t="s">
        <v>17</v>
      </c>
      <c r="C274" t="s">
        <v>1309</v>
      </c>
      <c r="D274" t="s">
        <v>1015</v>
      </c>
      <c r="E274" s="7">
        <v>0</v>
      </c>
      <c r="F274" s="7">
        <v>0</v>
      </c>
      <c r="G274" s="7">
        <v>0</v>
      </c>
      <c r="H274" s="7">
        <v>15000000</v>
      </c>
      <c r="I274" s="7">
        <v>0</v>
      </c>
      <c r="J274" s="7">
        <v>0</v>
      </c>
      <c r="K274" s="7">
        <v>300000</v>
      </c>
      <c r="L274" s="7">
        <f t="shared" si="12"/>
        <v>150000</v>
      </c>
      <c r="M274" s="7">
        <f t="shared" si="13"/>
        <v>15000000</v>
      </c>
      <c r="N274" s="7">
        <v>15000040</v>
      </c>
      <c r="O274" s="7">
        <f t="shared" si="14"/>
        <v>40</v>
      </c>
      <c r="P274" t="s">
        <v>18</v>
      </c>
    </row>
    <row r="275" spans="1:16" x14ac:dyDescent="0.25">
      <c r="A275" t="s">
        <v>406</v>
      </c>
      <c r="B275" t="s">
        <v>17</v>
      </c>
      <c r="C275" t="s">
        <v>1310</v>
      </c>
      <c r="D275" t="s">
        <v>1016</v>
      </c>
      <c r="E275" s="7">
        <v>0</v>
      </c>
      <c r="F275" s="7">
        <v>143003</v>
      </c>
      <c r="G275" s="7">
        <v>0</v>
      </c>
      <c r="H275" s="7">
        <v>1140863</v>
      </c>
      <c r="I275" s="7">
        <v>0</v>
      </c>
      <c r="J275" s="7">
        <v>0</v>
      </c>
      <c r="K275" s="7">
        <v>25677</v>
      </c>
      <c r="L275" s="7">
        <f t="shared" si="12"/>
        <v>12838.66</v>
      </c>
      <c r="M275" s="7">
        <f t="shared" si="13"/>
        <v>1283866</v>
      </c>
      <c r="N275" s="7">
        <v>1283866</v>
      </c>
      <c r="O275" s="7">
        <f t="shared" si="14"/>
        <v>0</v>
      </c>
      <c r="P275" t="s">
        <v>18</v>
      </c>
    </row>
    <row r="276" spans="1:16" x14ac:dyDescent="0.25">
      <c r="A276" t="s">
        <v>406</v>
      </c>
      <c r="B276" t="s">
        <v>17</v>
      </c>
      <c r="C276" t="s">
        <v>1311</v>
      </c>
      <c r="D276" t="s">
        <v>87</v>
      </c>
      <c r="E276" s="7">
        <v>0</v>
      </c>
      <c r="F276" s="7">
        <v>0</v>
      </c>
      <c r="G276" s="7">
        <v>0</v>
      </c>
      <c r="H276" s="7">
        <v>4513960</v>
      </c>
      <c r="I276" s="7">
        <v>0</v>
      </c>
      <c r="J276" s="7">
        <v>0</v>
      </c>
      <c r="K276" s="7">
        <v>89871</v>
      </c>
      <c r="L276" s="7">
        <f t="shared" si="12"/>
        <v>45139.6</v>
      </c>
      <c r="M276" s="7">
        <f t="shared" si="13"/>
        <v>4513960</v>
      </c>
      <c r="N276" s="7">
        <v>4513960</v>
      </c>
      <c r="O276" s="7">
        <f t="shared" si="14"/>
        <v>0</v>
      </c>
      <c r="P276" t="s">
        <v>19</v>
      </c>
    </row>
    <row r="277" spans="1:16" x14ac:dyDescent="0.25">
      <c r="A277" t="s">
        <v>406</v>
      </c>
      <c r="B277" t="s">
        <v>17</v>
      </c>
      <c r="C277" t="s">
        <v>1312</v>
      </c>
      <c r="D277" t="s">
        <v>1018</v>
      </c>
      <c r="E277" s="7">
        <v>0</v>
      </c>
      <c r="F277" s="7">
        <v>211480</v>
      </c>
      <c r="G277" s="7">
        <v>0</v>
      </c>
      <c r="H277" s="7">
        <v>4788425</v>
      </c>
      <c r="I277" s="7">
        <v>0</v>
      </c>
      <c r="J277" s="7">
        <v>0</v>
      </c>
      <c r="K277" s="7">
        <v>0</v>
      </c>
      <c r="L277" s="7">
        <f t="shared" si="12"/>
        <v>49999.05</v>
      </c>
      <c r="M277" s="7">
        <f t="shared" si="13"/>
        <v>4999905</v>
      </c>
      <c r="N277" s="7">
        <v>4999905</v>
      </c>
      <c r="O277" s="7">
        <f t="shared" si="14"/>
        <v>0</v>
      </c>
      <c r="P277" t="s">
        <v>18</v>
      </c>
    </row>
    <row r="278" spans="1:16" x14ac:dyDescent="0.25">
      <c r="A278" t="s">
        <v>406</v>
      </c>
      <c r="B278" t="s">
        <v>17</v>
      </c>
      <c r="C278" t="s">
        <v>1313</v>
      </c>
      <c r="D278" t="s">
        <v>1020</v>
      </c>
      <c r="E278" s="7">
        <v>409340</v>
      </c>
      <c r="F278" s="7">
        <v>8461260</v>
      </c>
      <c r="G278" s="7">
        <v>0</v>
      </c>
      <c r="H278" s="7">
        <v>4119844</v>
      </c>
      <c r="I278" s="7">
        <v>0</v>
      </c>
      <c r="J278" s="7">
        <v>0</v>
      </c>
      <c r="K278" s="7">
        <v>259810</v>
      </c>
      <c r="L278" s="7">
        <f t="shared" si="12"/>
        <v>129904.44</v>
      </c>
      <c r="M278" s="7">
        <f t="shared" si="13"/>
        <v>12990444</v>
      </c>
      <c r="N278" s="7">
        <v>14368838</v>
      </c>
      <c r="O278" s="7">
        <f t="shared" si="14"/>
        <v>1378394</v>
      </c>
      <c r="P278" t="s">
        <v>18</v>
      </c>
    </row>
    <row r="279" spans="1:16" x14ac:dyDescent="0.25">
      <c r="A279" t="s">
        <v>406</v>
      </c>
      <c r="B279" t="s">
        <v>17</v>
      </c>
      <c r="C279" t="s">
        <v>1314</v>
      </c>
      <c r="D279" t="s">
        <v>1021</v>
      </c>
      <c r="E279" s="7">
        <v>12749239</v>
      </c>
      <c r="F279" s="7">
        <v>173700000</v>
      </c>
      <c r="G279" s="7">
        <v>955863261</v>
      </c>
      <c r="H279" s="7">
        <v>271692499</v>
      </c>
      <c r="I279" s="7">
        <v>0</v>
      </c>
      <c r="J279" s="7">
        <v>0</v>
      </c>
      <c r="K279" s="7">
        <v>24153297</v>
      </c>
      <c r="L279" s="7">
        <f t="shared" si="12"/>
        <v>14140049.99</v>
      </c>
      <c r="M279" s="7">
        <f t="shared" si="13"/>
        <v>1414004999</v>
      </c>
      <c r="N279" s="7">
        <v>1864467441</v>
      </c>
      <c r="O279" s="7">
        <f t="shared" si="14"/>
        <v>450462442</v>
      </c>
      <c r="P279" t="s">
        <v>29</v>
      </c>
    </row>
    <row r="280" spans="1:16" x14ac:dyDescent="0.25">
      <c r="A280" t="s">
        <v>406</v>
      </c>
      <c r="B280" t="s">
        <v>17</v>
      </c>
      <c r="C280" t="s">
        <v>1315</v>
      </c>
      <c r="D280" t="s">
        <v>22</v>
      </c>
      <c r="E280" s="7">
        <v>0</v>
      </c>
      <c r="F280" s="7">
        <v>0</v>
      </c>
      <c r="G280" s="7">
        <v>0</v>
      </c>
      <c r="H280" s="7">
        <v>2536187</v>
      </c>
      <c r="I280" s="7">
        <v>0</v>
      </c>
      <c r="J280" s="7">
        <v>0</v>
      </c>
      <c r="K280" s="7">
        <v>50724</v>
      </c>
      <c r="L280" s="7">
        <f t="shared" si="12"/>
        <v>25361.87</v>
      </c>
      <c r="M280" s="7">
        <f t="shared" si="13"/>
        <v>2536187</v>
      </c>
      <c r="N280" s="7">
        <v>2536187</v>
      </c>
      <c r="O280" s="7">
        <f t="shared" si="14"/>
        <v>0</v>
      </c>
      <c r="P280" t="s">
        <v>19</v>
      </c>
    </row>
    <row r="281" spans="1:16" x14ac:dyDescent="0.25">
      <c r="A281" t="s">
        <v>406</v>
      </c>
      <c r="B281" t="s">
        <v>17</v>
      </c>
      <c r="C281" t="s">
        <v>1316</v>
      </c>
      <c r="D281" t="s">
        <v>1436</v>
      </c>
      <c r="E281" s="7">
        <v>0</v>
      </c>
      <c r="F281" s="7">
        <v>112000</v>
      </c>
      <c r="G281" s="7">
        <v>0</v>
      </c>
      <c r="H281" s="7">
        <v>9712000</v>
      </c>
      <c r="I281" s="7">
        <v>0</v>
      </c>
      <c r="J281" s="7">
        <v>0</v>
      </c>
      <c r="K281" s="7">
        <v>179771</v>
      </c>
      <c r="L281" s="7">
        <f t="shared" si="12"/>
        <v>98240</v>
      </c>
      <c r="M281" s="7">
        <f t="shared" si="13"/>
        <v>9824000</v>
      </c>
      <c r="N281" s="7">
        <v>26850493</v>
      </c>
      <c r="O281" s="7">
        <f t="shared" si="14"/>
        <v>17026493</v>
      </c>
      <c r="P281" t="s">
        <v>18</v>
      </c>
    </row>
    <row r="282" spans="1:16" x14ac:dyDescent="0.25">
      <c r="A282" t="s">
        <v>406</v>
      </c>
      <c r="B282" t="s">
        <v>17</v>
      </c>
      <c r="C282" t="s">
        <v>1317</v>
      </c>
      <c r="D282" t="s">
        <v>1024</v>
      </c>
      <c r="E282" s="7">
        <v>0</v>
      </c>
      <c r="F282" s="7">
        <v>0</v>
      </c>
      <c r="G282" s="7">
        <v>0</v>
      </c>
      <c r="H282" s="7">
        <v>14999837</v>
      </c>
      <c r="I282" s="7">
        <v>0</v>
      </c>
      <c r="J282" s="7">
        <v>0</v>
      </c>
      <c r="K282" s="7">
        <v>158774</v>
      </c>
      <c r="L282" s="7">
        <f t="shared" si="12"/>
        <v>149998.37</v>
      </c>
      <c r="M282" s="7">
        <f t="shared" si="13"/>
        <v>14999837</v>
      </c>
      <c r="N282" s="7">
        <v>14999837</v>
      </c>
      <c r="O282" s="7">
        <f t="shared" si="14"/>
        <v>0</v>
      </c>
      <c r="P282" t="s">
        <v>18</v>
      </c>
    </row>
    <row r="283" spans="1:16" x14ac:dyDescent="0.25">
      <c r="A283" t="s">
        <v>406</v>
      </c>
      <c r="B283" t="s">
        <v>17</v>
      </c>
      <c r="C283" t="s">
        <v>1318</v>
      </c>
      <c r="D283" t="s">
        <v>1437</v>
      </c>
      <c r="E283" s="7">
        <v>4751269</v>
      </c>
      <c r="F283" s="7">
        <v>4261634</v>
      </c>
      <c r="G283" s="7">
        <v>0</v>
      </c>
      <c r="H283" s="7">
        <v>139241099</v>
      </c>
      <c r="I283" s="7">
        <v>0</v>
      </c>
      <c r="J283" s="7">
        <v>0</v>
      </c>
      <c r="K283" s="7">
        <v>2965080</v>
      </c>
      <c r="L283" s="7">
        <f t="shared" si="12"/>
        <v>1482540.02</v>
      </c>
      <c r="M283" s="7">
        <f t="shared" si="13"/>
        <v>148254002</v>
      </c>
      <c r="N283" s="7">
        <v>148254004</v>
      </c>
      <c r="O283" s="7">
        <f t="shared" si="14"/>
        <v>2</v>
      </c>
      <c r="P283" t="s">
        <v>19</v>
      </c>
    </row>
    <row r="284" spans="1:16" x14ac:dyDescent="0.25">
      <c r="A284" t="s">
        <v>406</v>
      </c>
      <c r="B284" t="s">
        <v>17</v>
      </c>
      <c r="C284" t="s">
        <v>1319</v>
      </c>
      <c r="D284" t="s">
        <v>1026</v>
      </c>
      <c r="E284" s="7">
        <v>0</v>
      </c>
      <c r="F284" s="7">
        <v>0</v>
      </c>
      <c r="G284" s="7">
        <v>0</v>
      </c>
      <c r="H284" s="7">
        <v>5363500</v>
      </c>
      <c r="I284" s="7">
        <v>0</v>
      </c>
      <c r="J284" s="7">
        <v>0</v>
      </c>
      <c r="K284" s="7">
        <v>0</v>
      </c>
      <c r="L284" s="7">
        <f t="shared" si="12"/>
        <v>53635</v>
      </c>
      <c r="M284" s="7">
        <f t="shared" si="13"/>
        <v>5363500</v>
      </c>
      <c r="N284" s="7">
        <v>5999895</v>
      </c>
      <c r="O284" s="7">
        <f t="shared" si="14"/>
        <v>636395</v>
      </c>
      <c r="P284" t="s">
        <v>18</v>
      </c>
    </row>
    <row r="285" spans="1:16" x14ac:dyDescent="0.25">
      <c r="A285" t="s">
        <v>406</v>
      </c>
      <c r="B285" t="s">
        <v>17</v>
      </c>
      <c r="C285" t="s">
        <v>1320</v>
      </c>
      <c r="D285" t="s">
        <v>1027</v>
      </c>
      <c r="E285" s="7">
        <v>0</v>
      </c>
      <c r="F285" s="7">
        <v>0</v>
      </c>
      <c r="G285" s="7">
        <v>0</v>
      </c>
      <c r="H285" s="7">
        <v>4108798</v>
      </c>
      <c r="I285" s="7">
        <v>0</v>
      </c>
      <c r="J285" s="7">
        <v>0</v>
      </c>
      <c r="K285" s="7">
        <v>0</v>
      </c>
      <c r="L285" s="7">
        <f t="shared" si="12"/>
        <v>41087.980000000003</v>
      </c>
      <c r="M285" s="7">
        <f t="shared" si="13"/>
        <v>4108798</v>
      </c>
      <c r="N285" s="7">
        <v>4598798</v>
      </c>
      <c r="O285" s="7">
        <f t="shared" si="14"/>
        <v>490000</v>
      </c>
      <c r="P285" t="s">
        <v>18</v>
      </c>
    </row>
    <row r="286" spans="1:16" x14ac:dyDescent="0.25">
      <c r="A286" t="s">
        <v>406</v>
      </c>
      <c r="B286" t="s">
        <v>17</v>
      </c>
      <c r="C286" t="s">
        <v>1321</v>
      </c>
      <c r="D286" t="s">
        <v>1438</v>
      </c>
      <c r="E286" s="7">
        <v>1157789</v>
      </c>
      <c r="F286" s="7">
        <v>0</v>
      </c>
      <c r="G286" s="7">
        <v>0</v>
      </c>
      <c r="H286" s="7">
        <v>4842158</v>
      </c>
      <c r="I286" s="7">
        <v>0</v>
      </c>
      <c r="J286" s="7">
        <v>0</v>
      </c>
      <c r="K286" s="7">
        <v>94051</v>
      </c>
      <c r="L286" s="7">
        <f t="shared" si="12"/>
        <v>59999.47</v>
      </c>
      <c r="M286" s="7">
        <f t="shared" si="13"/>
        <v>5999947</v>
      </c>
      <c r="N286" s="7">
        <v>5999947</v>
      </c>
      <c r="O286" s="7">
        <f t="shared" si="14"/>
        <v>0</v>
      </c>
      <c r="P286" t="s">
        <v>18</v>
      </c>
    </row>
    <row r="287" spans="1:16" x14ac:dyDescent="0.25">
      <c r="A287" t="s">
        <v>406</v>
      </c>
      <c r="B287" t="s">
        <v>17</v>
      </c>
      <c r="C287" t="s">
        <v>1322</v>
      </c>
      <c r="D287" t="s">
        <v>1439</v>
      </c>
      <c r="E287" s="7">
        <v>0</v>
      </c>
      <c r="F287" s="7">
        <v>19618591</v>
      </c>
      <c r="G287" s="7">
        <v>0</v>
      </c>
      <c r="H287" s="7">
        <v>24342775</v>
      </c>
      <c r="I287" s="7">
        <v>0</v>
      </c>
      <c r="J287" s="7">
        <v>0</v>
      </c>
      <c r="K287" s="7">
        <v>879228</v>
      </c>
      <c r="L287" s="7">
        <f t="shared" si="12"/>
        <v>439613.66000000003</v>
      </c>
      <c r="M287" s="7">
        <f t="shared" si="13"/>
        <v>43961366</v>
      </c>
      <c r="N287" s="7">
        <v>45318491</v>
      </c>
      <c r="O287" s="7">
        <f t="shared" si="14"/>
        <v>1357125</v>
      </c>
      <c r="P287" t="s">
        <v>18</v>
      </c>
    </row>
    <row r="288" spans="1:16" x14ac:dyDescent="0.25">
      <c r="A288" t="s">
        <v>406</v>
      </c>
      <c r="B288" t="s">
        <v>17</v>
      </c>
      <c r="C288" t="s">
        <v>1323</v>
      </c>
      <c r="D288" t="s">
        <v>31</v>
      </c>
      <c r="E288" s="7">
        <v>0</v>
      </c>
      <c r="F288" s="7">
        <v>0</v>
      </c>
      <c r="G288" s="7">
        <v>0</v>
      </c>
      <c r="H288" s="7">
        <v>1158530</v>
      </c>
      <c r="I288" s="7">
        <v>0</v>
      </c>
      <c r="J288" s="7">
        <v>0</v>
      </c>
      <c r="K288" s="7">
        <v>23171</v>
      </c>
      <c r="L288" s="7">
        <f t="shared" si="12"/>
        <v>11585.300000000001</v>
      </c>
      <c r="M288" s="7">
        <f t="shared" si="13"/>
        <v>1158530</v>
      </c>
      <c r="N288" s="7">
        <v>1158531</v>
      </c>
      <c r="O288" s="7">
        <f t="shared" si="14"/>
        <v>1</v>
      </c>
      <c r="P288" t="s">
        <v>18</v>
      </c>
    </row>
    <row r="289" spans="1:16" x14ac:dyDescent="0.25">
      <c r="A289" t="s">
        <v>406</v>
      </c>
      <c r="B289" t="s">
        <v>17</v>
      </c>
      <c r="C289" t="s">
        <v>1324</v>
      </c>
      <c r="D289" t="s">
        <v>1030</v>
      </c>
      <c r="E289" s="7">
        <v>0</v>
      </c>
      <c r="F289" s="7">
        <v>3310521</v>
      </c>
      <c r="G289" s="7">
        <v>0</v>
      </c>
      <c r="H289" s="7">
        <v>2689351</v>
      </c>
      <c r="I289" s="7">
        <v>0</v>
      </c>
      <c r="J289" s="7">
        <v>0</v>
      </c>
      <c r="K289" s="7">
        <v>119999</v>
      </c>
      <c r="L289" s="7">
        <f t="shared" si="12"/>
        <v>59998.720000000001</v>
      </c>
      <c r="M289" s="7">
        <f t="shared" si="13"/>
        <v>5999872</v>
      </c>
      <c r="N289" s="7">
        <v>5999872</v>
      </c>
      <c r="O289" s="7">
        <f t="shared" si="14"/>
        <v>0</v>
      </c>
      <c r="P289" t="s">
        <v>18</v>
      </c>
    </row>
    <row r="290" spans="1:16" x14ac:dyDescent="0.25">
      <c r="A290" t="s">
        <v>406</v>
      </c>
      <c r="B290" t="s">
        <v>17</v>
      </c>
      <c r="C290" t="s">
        <v>1325</v>
      </c>
      <c r="D290" t="s">
        <v>1031</v>
      </c>
      <c r="E290" s="7">
        <v>0</v>
      </c>
      <c r="F290" s="7">
        <v>0</v>
      </c>
      <c r="G290" s="7">
        <v>0</v>
      </c>
      <c r="H290" s="7">
        <v>2760123</v>
      </c>
      <c r="I290" s="7">
        <v>0</v>
      </c>
      <c r="J290" s="7">
        <v>0</v>
      </c>
      <c r="K290" s="7">
        <v>55202</v>
      </c>
      <c r="L290" s="7">
        <f t="shared" si="12"/>
        <v>27601.23</v>
      </c>
      <c r="M290" s="7">
        <f t="shared" si="13"/>
        <v>2760123</v>
      </c>
      <c r="N290" s="7">
        <v>2760123</v>
      </c>
      <c r="O290" s="7">
        <f t="shared" si="14"/>
        <v>0</v>
      </c>
      <c r="P290" t="s">
        <v>19</v>
      </c>
    </row>
    <row r="291" spans="1:16" x14ac:dyDescent="0.25">
      <c r="A291" t="s">
        <v>406</v>
      </c>
      <c r="B291" t="s">
        <v>17</v>
      </c>
      <c r="C291" t="s">
        <v>1326</v>
      </c>
      <c r="D291" t="s">
        <v>1440</v>
      </c>
      <c r="E291" s="7">
        <v>0</v>
      </c>
      <c r="F291" s="7">
        <v>553682</v>
      </c>
      <c r="G291" s="7">
        <v>0</v>
      </c>
      <c r="H291" s="7">
        <v>4946318</v>
      </c>
      <c r="I291" s="7">
        <v>0</v>
      </c>
      <c r="J291" s="7">
        <v>0</v>
      </c>
      <c r="K291" s="7">
        <v>110000</v>
      </c>
      <c r="L291" s="7">
        <f t="shared" si="12"/>
        <v>55000</v>
      </c>
      <c r="M291" s="7">
        <f t="shared" si="13"/>
        <v>5500000</v>
      </c>
      <c r="N291" s="7">
        <v>6000024</v>
      </c>
      <c r="O291" s="7">
        <f t="shared" si="14"/>
        <v>500024</v>
      </c>
      <c r="P291" t="s">
        <v>18</v>
      </c>
    </row>
    <row r="292" spans="1:16" x14ac:dyDescent="0.25">
      <c r="A292" t="s">
        <v>406</v>
      </c>
      <c r="B292" t="s">
        <v>17</v>
      </c>
      <c r="C292" t="s">
        <v>1327</v>
      </c>
      <c r="D292" t="s">
        <v>1033</v>
      </c>
      <c r="E292" s="7">
        <v>0</v>
      </c>
      <c r="F292" s="7">
        <v>354147</v>
      </c>
      <c r="G292" s="7">
        <v>0</v>
      </c>
      <c r="H292" s="7">
        <v>5645760</v>
      </c>
      <c r="I292" s="7">
        <v>0</v>
      </c>
      <c r="J292" s="7">
        <v>0</v>
      </c>
      <c r="K292" s="7">
        <v>119998</v>
      </c>
      <c r="L292" s="7">
        <f t="shared" si="12"/>
        <v>59999.07</v>
      </c>
      <c r="M292" s="7">
        <f t="shared" si="13"/>
        <v>5999907</v>
      </c>
      <c r="N292" s="7">
        <v>5999908</v>
      </c>
      <c r="O292" s="7">
        <f t="shared" si="14"/>
        <v>1</v>
      </c>
      <c r="P292" t="s">
        <v>18</v>
      </c>
    </row>
    <row r="293" spans="1:16" x14ac:dyDescent="0.25">
      <c r="A293" t="s">
        <v>406</v>
      </c>
      <c r="B293" t="s">
        <v>17</v>
      </c>
      <c r="C293" t="s">
        <v>1328</v>
      </c>
      <c r="D293" t="s">
        <v>1034</v>
      </c>
      <c r="E293" s="7">
        <v>0</v>
      </c>
      <c r="F293" s="7">
        <v>0</v>
      </c>
      <c r="G293" s="7">
        <v>0</v>
      </c>
      <c r="H293" s="7">
        <v>19124868</v>
      </c>
      <c r="I293" s="7">
        <v>0</v>
      </c>
      <c r="J293" s="7">
        <v>0</v>
      </c>
      <c r="K293" s="7">
        <v>382497</v>
      </c>
      <c r="L293" s="7">
        <f t="shared" si="12"/>
        <v>191248.68</v>
      </c>
      <c r="M293" s="7">
        <f t="shared" si="13"/>
        <v>19124868</v>
      </c>
      <c r="N293" s="7">
        <v>19999869</v>
      </c>
      <c r="O293" s="7">
        <f t="shared" si="14"/>
        <v>875001</v>
      </c>
      <c r="P293" t="s">
        <v>18</v>
      </c>
    </row>
    <row r="294" spans="1:16" x14ac:dyDescent="0.25">
      <c r="A294" t="s">
        <v>406</v>
      </c>
      <c r="B294" t="s">
        <v>17</v>
      </c>
      <c r="C294" t="s">
        <v>1329</v>
      </c>
      <c r="D294" t="s">
        <v>1035</v>
      </c>
      <c r="E294" s="7">
        <v>0</v>
      </c>
      <c r="F294" s="7">
        <v>0</v>
      </c>
      <c r="G294" s="7">
        <v>0</v>
      </c>
      <c r="H294" s="7">
        <v>11847071</v>
      </c>
      <c r="I294" s="7">
        <v>0</v>
      </c>
      <c r="J294" s="7">
        <v>0</v>
      </c>
      <c r="K294" s="7">
        <v>236941</v>
      </c>
      <c r="L294" s="7">
        <f t="shared" si="12"/>
        <v>118470.71</v>
      </c>
      <c r="M294" s="7">
        <f t="shared" si="13"/>
        <v>11847071</v>
      </c>
      <c r="N294" s="7">
        <v>11847071</v>
      </c>
      <c r="O294" s="7">
        <f t="shared" si="14"/>
        <v>0</v>
      </c>
      <c r="P294" t="s">
        <v>19</v>
      </c>
    </row>
    <row r="295" spans="1:16" x14ac:dyDescent="0.25">
      <c r="A295" t="s">
        <v>406</v>
      </c>
      <c r="B295" t="s">
        <v>17</v>
      </c>
      <c r="C295" t="s">
        <v>1330</v>
      </c>
      <c r="D295" t="s">
        <v>1036</v>
      </c>
      <c r="E295" s="7">
        <v>0</v>
      </c>
      <c r="F295" s="7">
        <v>0</v>
      </c>
      <c r="G295" s="7">
        <v>0</v>
      </c>
      <c r="H295" s="7">
        <v>2060373</v>
      </c>
      <c r="I295" s="7">
        <v>0</v>
      </c>
      <c r="J295" s="7">
        <v>0</v>
      </c>
      <c r="K295" s="7">
        <v>0</v>
      </c>
      <c r="L295" s="7">
        <f t="shared" si="12"/>
        <v>20603.73</v>
      </c>
      <c r="M295" s="7">
        <f t="shared" si="13"/>
        <v>2060373</v>
      </c>
      <c r="N295" s="7">
        <v>2060373</v>
      </c>
      <c r="O295" s="7">
        <f t="shared" si="14"/>
        <v>0</v>
      </c>
      <c r="P295" t="s">
        <v>19</v>
      </c>
    </row>
    <row r="296" spans="1:16" x14ac:dyDescent="0.25">
      <c r="A296" t="s">
        <v>406</v>
      </c>
      <c r="B296" t="s">
        <v>17</v>
      </c>
      <c r="C296" t="s">
        <v>1331</v>
      </c>
      <c r="D296" t="s">
        <v>1441</v>
      </c>
      <c r="E296" s="7">
        <v>1559391</v>
      </c>
      <c r="F296" s="7">
        <v>10517874</v>
      </c>
      <c r="G296" s="7">
        <v>0</v>
      </c>
      <c r="H296" s="7">
        <v>8440724</v>
      </c>
      <c r="I296" s="7">
        <v>0</v>
      </c>
      <c r="J296" s="7">
        <v>0</v>
      </c>
      <c r="K296" s="7">
        <v>410357</v>
      </c>
      <c r="L296" s="7">
        <f t="shared" si="12"/>
        <v>205179.89</v>
      </c>
      <c r="M296" s="7">
        <f t="shared" si="13"/>
        <v>20517989</v>
      </c>
      <c r="N296" s="7">
        <v>20517990</v>
      </c>
      <c r="O296" s="7">
        <f t="shared" si="14"/>
        <v>1</v>
      </c>
      <c r="P296" t="s">
        <v>18</v>
      </c>
    </row>
    <row r="297" spans="1:16" x14ac:dyDescent="0.25">
      <c r="A297" t="s">
        <v>406</v>
      </c>
      <c r="B297" t="s">
        <v>17</v>
      </c>
      <c r="C297" t="s">
        <v>1332</v>
      </c>
      <c r="D297" t="s">
        <v>33</v>
      </c>
      <c r="E297" s="7">
        <v>0</v>
      </c>
      <c r="F297" s="7">
        <v>0</v>
      </c>
      <c r="G297" s="7">
        <v>489295065</v>
      </c>
      <c r="H297" s="7">
        <v>0</v>
      </c>
      <c r="I297" s="7">
        <v>0</v>
      </c>
      <c r="J297" s="7">
        <v>0</v>
      </c>
      <c r="K297" s="7">
        <v>9100000</v>
      </c>
      <c r="L297" s="7">
        <f t="shared" si="12"/>
        <v>4892950.6500000004</v>
      </c>
      <c r="M297" s="7">
        <f t="shared" si="13"/>
        <v>489295065</v>
      </c>
      <c r="N297" s="7">
        <v>489295065</v>
      </c>
      <c r="O297" s="7">
        <f t="shared" si="14"/>
        <v>0</v>
      </c>
      <c r="P297" t="s">
        <v>19</v>
      </c>
    </row>
    <row r="298" spans="1:16" x14ac:dyDescent="0.25">
      <c r="A298" t="s">
        <v>406</v>
      </c>
      <c r="B298" t="s">
        <v>17</v>
      </c>
      <c r="C298" t="s">
        <v>1333</v>
      </c>
      <c r="D298" t="s">
        <v>1442</v>
      </c>
      <c r="E298" s="7">
        <v>0</v>
      </c>
      <c r="F298" s="7">
        <v>0</v>
      </c>
      <c r="G298" s="7">
        <v>0</v>
      </c>
      <c r="H298" s="7">
        <v>1721125</v>
      </c>
      <c r="I298" s="7">
        <v>0</v>
      </c>
      <c r="J298" s="7">
        <v>0</v>
      </c>
      <c r="K298" s="7">
        <v>0</v>
      </c>
      <c r="L298" s="7">
        <f t="shared" si="12"/>
        <v>17211.25</v>
      </c>
      <c r="M298" s="7">
        <f t="shared" si="13"/>
        <v>1721125</v>
      </c>
      <c r="N298" s="7">
        <v>3610898</v>
      </c>
      <c r="O298" s="7">
        <f t="shared" si="14"/>
        <v>1889773</v>
      </c>
      <c r="P298" t="s">
        <v>18</v>
      </c>
    </row>
    <row r="299" spans="1:16" x14ac:dyDescent="0.25">
      <c r="A299" t="s">
        <v>406</v>
      </c>
      <c r="B299" t="s">
        <v>17</v>
      </c>
      <c r="C299" t="s">
        <v>1334</v>
      </c>
      <c r="D299" t="s">
        <v>86</v>
      </c>
      <c r="E299" s="7">
        <v>389848</v>
      </c>
      <c r="F299" s="7">
        <v>153729</v>
      </c>
      <c r="G299" s="7">
        <v>0</v>
      </c>
      <c r="H299" s="7">
        <v>5053172</v>
      </c>
      <c r="I299" s="7">
        <v>0</v>
      </c>
      <c r="J299" s="7">
        <v>0</v>
      </c>
      <c r="K299" s="7">
        <v>111936</v>
      </c>
      <c r="L299" s="7">
        <f t="shared" si="12"/>
        <v>55967.49</v>
      </c>
      <c r="M299" s="7">
        <f t="shared" si="13"/>
        <v>5596749</v>
      </c>
      <c r="N299" s="7">
        <v>5596749</v>
      </c>
      <c r="O299" s="7">
        <f t="shared" si="14"/>
        <v>0</v>
      </c>
      <c r="P299" t="s">
        <v>18</v>
      </c>
    </row>
    <row r="300" spans="1:16" x14ac:dyDescent="0.25">
      <c r="A300" t="s">
        <v>406</v>
      </c>
      <c r="B300" t="s">
        <v>17</v>
      </c>
      <c r="C300" t="s">
        <v>1335</v>
      </c>
      <c r="D300" t="s">
        <v>1443</v>
      </c>
      <c r="E300" s="7">
        <v>0</v>
      </c>
      <c r="F300" s="7">
        <v>20014750</v>
      </c>
      <c r="G300" s="7">
        <v>0</v>
      </c>
      <c r="H300" s="7">
        <v>14518200</v>
      </c>
      <c r="I300" s="7">
        <v>0</v>
      </c>
      <c r="J300" s="7">
        <v>0</v>
      </c>
      <c r="K300" s="7">
        <v>690658</v>
      </c>
      <c r="L300" s="7">
        <f t="shared" si="12"/>
        <v>345329.5</v>
      </c>
      <c r="M300" s="7">
        <f t="shared" si="13"/>
        <v>34532950</v>
      </c>
      <c r="N300" s="7">
        <v>35019077</v>
      </c>
      <c r="O300" s="7">
        <f t="shared" si="14"/>
        <v>486127</v>
      </c>
      <c r="P300" t="s">
        <v>32</v>
      </c>
    </row>
    <row r="301" spans="1:16" x14ac:dyDescent="0.25">
      <c r="A301" t="s">
        <v>406</v>
      </c>
      <c r="B301" t="s">
        <v>17</v>
      </c>
      <c r="C301" t="s">
        <v>1336</v>
      </c>
      <c r="D301" t="s">
        <v>1444</v>
      </c>
      <c r="E301" s="7">
        <v>0</v>
      </c>
      <c r="F301" s="7">
        <v>0</v>
      </c>
      <c r="G301" s="7">
        <v>0</v>
      </c>
      <c r="H301" s="7">
        <v>3000020</v>
      </c>
      <c r="I301" s="7">
        <v>0</v>
      </c>
      <c r="J301" s="7">
        <v>0</v>
      </c>
      <c r="K301" s="7">
        <v>59784</v>
      </c>
      <c r="L301" s="7">
        <f t="shared" si="12"/>
        <v>30000.2</v>
      </c>
      <c r="M301" s="7">
        <f t="shared" si="13"/>
        <v>3000020</v>
      </c>
      <c r="N301" s="7">
        <v>3000020</v>
      </c>
      <c r="O301" s="7">
        <f t="shared" si="14"/>
        <v>0</v>
      </c>
      <c r="P301" t="s">
        <v>18</v>
      </c>
    </row>
    <row r="302" spans="1:16" x14ac:dyDescent="0.25">
      <c r="A302" t="s">
        <v>406</v>
      </c>
      <c r="B302" t="s">
        <v>17</v>
      </c>
      <c r="C302" t="s">
        <v>1337</v>
      </c>
      <c r="D302" t="s">
        <v>1445</v>
      </c>
      <c r="E302" s="7">
        <v>0</v>
      </c>
      <c r="F302" s="7">
        <v>1442297</v>
      </c>
      <c r="G302" s="7">
        <v>0</v>
      </c>
      <c r="H302" s="7">
        <v>5000328</v>
      </c>
      <c r="I302" s="7">
        <v>0</v>
      </c>
      <c r="J302" s="7">
        <v>0</v>
      </c>
      <c r="K302" s="7">
        <v>94955</v>
      </c>
      <c r="L302" s="7">
        <f t="shared" si="12"/>
        <v>64426.25</v>
      </c>
      <c r="M302" s="7">
        <f t="shared" si="13"/>
        <v>6442625</v>
      </c>
      <c r="N302" s="7">
        <v>9214150</v>
      </c>
      <c r="O302" s="7">
        <f t="shared" si="14"/>
        <v>2771525</v>
      </c>
      <c r="P302" t="s">
        <v>18</v>
      </c>
    </row>
    <row r="303" spans="1:16" x14ac:dyDescent="0.25">
      <c r="A303" t="s">
        <v>406</v>
      </c>
      <c r="B303" t="s">
        <v>17</v>
      </c>
      <c r="C303" t="s">
        <v>1338</v>
      </c>
      <c r="D303" t="s">
        <v>1446</v>
      </c>
      <c r="E303" s="7">
        <v>0</v>
      </c>
      <c r="F303" s="7">
        <v>214505</v>
      </c>
      <c r="G303" s="7">
        <v>0</v>
      </c>
      <c r="H303" s="7">
        <v>9785242</v>
      </c>
      <c r="I303" s="7">
        <v>0</v>
      </c>
      <c r="J303" s="7">
        <v>0</v>
      </c>
      <c r="K303" s="7">
        <v>199995</v>
      </c>
      <c r="L303" s="7">
        <f t="shared" si="12"/>
        <v>99997.47</v>
      </c>
      <c r="M303" s="7">
        <f t="shared" si="13"/>
        <v>9999747</v>
      </c>
      <c r="N303" s="7">
        <v>9999746</v>
      </c>
      <c r="O303" s="7">
        <f t="shared" si="14"/>
        <v>-1</v>
      </c>
      <c r="P303" t="s">
        <v>18</v>
      </c>
    </row>
    <row r="304" spans="1:16" x14ac:dyDescent="0.25">
      <c r="A304" t="s">
        <v>406</v>
      </c>
      <c r="B304" t="s">
        <v>17</v>
      </c>
      <c r="C304" t="s">
        <v>1339</v>
      </c>
      <c r="D304" t="s">
        <v>1447</v>
      </c>
      <c r="E304" s="7">
        <v>0</v>
      </c>
      <c r="F304" s="7">
        <v>0</v>
      </c>
      <c r="G304" s="7">
        <v>0</v>
      </c>
      <c r="H304" s="7">
        <v>1880527</v>
      </c>
      <c r="I304" s="7">
        <v>0</v>
      </c>
      <c r="J304" s="7">
        <v>0</v>
      </c>
      <c r="K304" s="7">
        <v>19469</v>
      </c>
      <c r="L304" s="7">
        <f t="shared" si="12"/>
        <v>18805.27</v>
      </c>
      <c r="M304" s="7">
        <f t="shared" si="13"/>
        <v>1880527</v>
      </c>
      <c r="N304" s="7">
        <v>1880527</v>
      </c>
      <c r="O304" s="7">
        <f t="shared" si="14"/>
        <v>0</v>
      </c>
      <c r="P304" t="s">
        <v>18</v>
      </c>
    </row>
    <row r="305" spans="1:16" x14ac:dyDescent="0.25">
      <c r="A305" t="s">
        <v>406</v>
      </c>
      <c r="B305" t="s">
        <v>17</v>
      </c>
      <c r="C305" t="s">
        <v>1340</v>
      </c>
      <c r="D305" t="s">
        <v>520</v>
      </c>
      <c r="E305" s="7">
        <v>0</v>
      </c>
      <c r="F305" s="7">
        <v>27561959</v>
      </c>
      <c r="G305" s="7">
        <v>0</v>
      </c>
      <c r="H305" s="7">
        <v>0</v>
      </c>
      <c r="I305" s="7">
        <v>0</v>
      </c>
      <c r="J305" s="7">
        <v>0</v>
      </c>
      <c r="K305" s="7">
        <v>273690</v>
      </c>
      <c r="L305" s="7">
        <f t="shared" si="12"/>
        <v>275619.59000000003</v>
      </c>
      <c r="M305" s="7">
        <f t="shared" si="13"/>
        <v>27561959</v>
      </c>
      <c r="N305" s="7">
        <v>27561959</v>
      </c>
      <c r="O305" s="7">
        <f t="shared" si="14"/>
        <v>0</v>
      </c>
      <c r="P305" t="s">
        <v>18</v>
      </c>
    </row>
    <row r="306" spans="1:16" x14ac:dyDescent="0.25">
      <c r="A306" t="s">
        <v>406</v>
      </c>
      <c r="B306" t="s">
        <v>17</v>
      </c>
      <c r="C306" t="s">
        <v>1341</v>
      </c>
      <c r="D306" t="s">
        <v>1448</v>
      </c>
      <c r="E306" s="7">
        <v>0</v>
      </c>
      <c r="F306" s="7">
        <v>46376855</v>
      </c>
      <c r="G306" s="7">
        <v>0</v>
      </c>
      <c r="H306" s="7">
        <v>9999790</v>
      </c>
      <c r="I306" s="7">
        <v>0</v>
      </c>
      <c r="J306" s="7">
        <v>0</v>
      </c>
      <c r="K306" s="7">
        <v>1029581</v>
      </c>
      <c r="L306" s="7">
        <f t="shared" si="12"/>
        <v>563766.45000000007</v>
      </c>
      <c r="M306" s="7">
        <f t="shared" si="13"/>
        <v>56376645</v>
      </c>
      <c r="N306" s="7">
        <v>56376645</v>
      </c>
      <c r="O306" s="7">
        <f t="shared" si="14"/>
        <v>0</v>
      </c>
      <c r="P306" t="s">
        <v>18</v>
      </c>
    </row>
    <row r="307" spans="1:16" x14ac:dyDescent="0.25">
      <c r="A307" t="s">
        <v>406</v>
      </c>
      <c r="B307" t="s">
        <v>17</v>
      </c>
      <c r="C307" t="s">
        <v>1342</v>
      </c>
      <c r="D307" t="s">
        <v>578</v>
      </c>
      <c r="E307" s="7">
        <v>0</v>
      </c>
      <c r="F307" s="7">
        <v>12644270</v>
      </c>
      <c r="G307" s="7">
        <v>0</v>
      </c>
      <c r="H307" s="7">
        <v>49494480</v>
      </c>
      <c r="I307" s="7">
        <v>0</v>
      </c>
      <c r="J307" s="7">
        <v>0</v>
      </c>
      <c r="K307" s="7">
        <v>1242659</v>
      </c>
      <c r="L307" s="7">
        <f t="shared" si="12"/>
        <v>621387.5</v>
      </c>
      <c r="M307" s="7">
        <f t="shared" si="13"/>
        <v>62138750</v>
      </c>
      <c r="N307" s="7">
        <v>62171843</v>
      </c>
      <c r="O307" s="7">
        <f t="shared" si="14"/>
        <v>33093</v>
      </c>
      <c r="P307" t="s">
        <v>18</v>
      </c>
    </row>
    <row r="308" spans="1:16" x14ac:dyDescent="0.25">
      <c r="A308" t="s">
        <v>406</v>
      </c>
      <c r="B308" t="s">
        <v>17</v>
      </c>
      <c r="C308" t="s">
        <v>1343</v>
      </c>
      <c r="D308" t="s">
        <v>617</v>
      </c>
      <c r="E308" s="7">
        <v>0</v>
      </c>
      <c r="F308" s="7">
        <v>233192</v>
      </c>
      <c r="G308" s="7">
        <v>0</v>
      </c>
      <c r="H308" s="7">
        <v>5766797</v>
      </c>
      <c r="I308" s="7">
        <v>0</v>
      </c>
      <c r="J308" s="7">
        <v>0</v>
      </c>
      <c r="K308" s="7">
        <v>115335</v>
      </c>
      <c r="L308" s="7">
        <f t="shared" si="12"/>
        <v>59999.89</v>
      </c>
      <c r="M308" s="7">
        <f t="shared" si="13"/>
        <v>5999989</v>
      </c>
      <c r="N308" s="7">
        <v>5999989</v>
      </c>
      <c r="O308" s="7">
        <f t="shared" si="14"/>
        <v>0</v>
      </c>
      <c r="P308" t="s">
        <v>18</v>
      </c>
    </row>
    <row r="309" spans="1:16" x14ac:dyDescent="0.25">
      <c r="A309" t="s">
        <v>406</v>
      </c>
      <c r="B309" t="s">
        <v>17</v>
      </c>
      <c r="C309" t="s">
        <v>1344</v>
      </c>
      <c r="D309" t="s">
        <v>1449</v>
      </c>
      <c r="E309" s="7">
        <v>0</v>
      </c>
      <c r="F309" s="7">
        <v>1143404</v>
      </c>
      <c r="G309" s="7">
        <v>302315595</v>
      </c>
      <c r="H309" s="7">
        <v>60522876</v>
      </c>
      <c r="I309" s="7">
        <v>0</v>
      </c>
      <c r="J309" s="7">
        <v>0</v>
      </c>
      <c r="K309" s="7">
        <v>7232118</v>
      </c>
      <c r="L309" s="7">
        <f t="shared" si="12"/>
        <v>3639818.75</v>
      </c>
      <c r="M309" s="7">
        <f t="shared" si="13"/>
        <v>363981875</v>
      </c>
      <c r="N309" s="7">
        <v>363982444</v>
      </c>
      <c r="O309" s="7">
        <f t="shared" si="14"/>
        <v>569</v>
      </c>
      <c r="P309" t="s">
        <v>18</v>
      </c>
    </row>
    <row r="310" spans="1:16" x14ac:dyDescent="0.25">
      <c r="A310" t="s">
        <v>406</v>
      </c>
      <c r="B310" t="s">
        <v>17</v>
      </c>
      <c r="C310" t="s">
        <v>1345</v>
      </c>
      <c r="D310" t="s">
        <v>1450</v>
      </c>
      <c r="E310" s="7">
        <v>0</v>
      </c>
      <c r="F310" s="7">
        <v>19555669</v>
      </c>
      <c r="G310" s="7">
        <v>0</v>
      </c>
      <c r="H310" s="7">
        <v>27849748</v>
      </c>
      <c r="I310" s="7">
        <v>0</v>
      </c>
      <c r="J310" s="7">
        <v>0</v>
      </c>
      <c r="K310" s="7">
        <v>948108</v>
      </c>
      <c r="L310" s="7">
        <f t="shared" si="12"/>
        <v>474054.17</v>
      </c>
      <c r="M310" s="7">
        <f t="shared" si="13"/>
        <v>47405417</v>
      </c>
      <c r="N310" s="7">
        <v>49555651</v>
      </c>
      <c r="O310" s="7">
        <f t="shared" si="14"/>
        <v>2150234</v>
      </c>
      <c r="P310" t="s">
        <v>18</v>
      </c>
    </row>
    <row r="311" spans="1:16" x14ac:dyDescent="0.25">
      <c r="A311" t="s">
        <v>406</v>
      </c>
      <c r="B311" t="s">
        <v>17</v>
      </c>
      <c r="C311" t="s">
        <v>1346</v>
      </c>
      <c r="D311" t="s">
        <v>1451</v>
      </c>
      <c r="E311" s="7">
        <v>0</v>
      </c>
      <c r="F311" s="7">
        <v>0</v>
      </c>
      <c r="G311" s="7">
        <v>0</v>
      </c>
      <c r="H311" s="7">
        <v>10806249</v>
      </c>
      <c r="I311" s="7">
        <v>0</v>
      </c>
      <c r="J311" s="7">
        <v>0</v>
      </c>
      <c r="K311" s="7">
        <v>216125</v>
      </c>
      <c r="L311" s="7">
        <f t="shared" si="12"/>
        <v>108062.49</v>
      </c>
      <c r="M311" s="7">
        <f t="shared" si="13"/>
        <v>10806249</v>
      </c>
      <c r="N311" s="7">
        <v>11000003</v>
      </c>
      <c r="O311" s="7">
        <f t="shared" si="14"/>
        <v>193754</v>
      </c>
      <c r="P311" t="s">
        <v>18</v>
      </c>
    </row>
    <row r="312" spans="1:16" x14ac:dyDescent="0.25">
      <c r="A312" t="s">
        <v>406</v>
      </c>
      <c r="B312" t="s">
        <v>17</v>
      </c>
      <c r="C312" t="s">
        <v>1347</v>
      </c>
      <c r="D312" t="s">
        <v>93</v>
      </c>
      <c r="E312" s="7">
        <v>0</v>
      </c>
      <c r="F312" s="7">
        <v>12870276</v>
      </c>
      <c r="G312" s="7">
        <v>0</v>
      </c>
      <c r="H312" s="7">
        <v>0</v>
      </c>
      <c r="I312" s="7">
        <v>0</v>
      </c>
      <c r="J312" s="7">
        <v>0</v>
      </c>
      <c r="K312" s="7">
        <v>257406</v>
      </c>
      <c r="L312" s="7">
        <f t="shared" si="12"/>
        <v>128702.76000000001</v>
      </c>
      <c r="M312" s="7">
        <f t="shared" si="13"/>
        <v>12870276</v>
      </c>
      <c r="N312" s="7">
        <v>12870276</v>
      </c>
      <c r="O312" s="7">
        <f t="shared" si="14"/>
        <v>0</v>
      </c>
      <c r="P312" t="s">
        <v>29</v>
      </c>
    </row>
    <row r="313" spans="1:16" x14ac:dyDescent="0.25">
      <c r="A313" t="s">
        <v>406</v>
      </c>
      <c r="B313" t="s">
        <v>17</v>
      </c>
      <c r="C313" t="s">
        <v>1348</v>
      </c>
      <c r="D313" t="s">
        <v>1452</v>
      </c>
      <c r="E313" s="7">
        <v>3898477</v>
      </c>
      <c r="F313" s="7">
        <v>4949837</v>
      </c>
      <c r="G313" s="7">
        <v>0</v>
      </c>
      <c r="H313" s="7">
        <v>16151664</v>
      </c>
      <c r="I313" s="7">
        <v>0</v>
      </c>
      <c r="J313" s="7">
        <v>0</v>
      </c>
      <c r="K313" s="7">
        <v>500000</v>
      </c>
      <c r="L313" s="7">
        <f t="shared" si="12"/>
        <v>249999.78</v>
      </c>
      <c r="M313" s="7">
        <f t="shared" si="13"/>
        <v>24999978</v>
      </c>
      <c r="N313" s="7">
        <v>24999978</v>
      </c>
      <c r="O313" s="7">
        <f t="shared" si="14"/>
        <v>0</v>
      </c>
      <c r="P313" t="s">
        <v>18</v>
      </c>
    </row>
    <row r="314" spans="1:16" x14ac:dyDescent="0.25">
      <c r="A314" t="s">
        <v>406</v>
      </c>
      <c r="B314" t="s">
        <v>17</v>
      </c>
      <c r="C314" t="s">
        <v>1349</v>
      </c>
      <c r="D314" t="s">
        <v>1453</v>
      </c>
      <c r="E314" s="7">
        <v>0</v>
      </c>
      <c r="F314" s="7">
        <v>11073492</v>
      </c>
      <c r="G314" s="7">
        <v>0</v>
      </c>
      <c r="H314" s="7">
        <v>1000000</v>
      </c>
      <c r="I314" s="7">
        <v>0</v>
      </c>
      <c r="J314" s="7">
        <v>0</v>
      </c>
      <c r="K314" s="7">
        <v>241470</v>
      </c>
      <c r="L314" s="7">
        <f t="shared" si="12"/>
        <v>120734.92</v>
      </c>
      <c r="M314" s="7">
        <f t="shared" si="13"/>
        <v>12073492</v>
      </c>
      <c r="N314" s="7">
        <v>12301012</v>
      </c>
      <c r="O314" s="7">
        <f t="shared" si="14"/>
        <v>227520</v>
      </c>
      <c r="P314" t="s">
        <v>1461</v>
      </c>
    </row>
    <row r="315" spans="1:16" x14ac:dyDescent="0.25">
      <c r="A315" t="s">
        <v>406</v>
      </c>
      <c r="B315" t="s">
        <v>17</v>
      </c>
      <c r="C315" t="s">
        <v>1350</v>
      </c>
      <c r="D315" t="s">
        <v>1454</v>
      </c>
      <c r="E315" s="7">
        <v>0</v>
      </c>
      <c r="F315" s="7">
        <v>0</v>
      </c>
      <c r="G315" s="7">
        <v>3700000</v>
      </c>
      <c r="H315" s="7">
        <v>4800000</v>
      </c>
      <c r="I315" s="7">
        <v>0</v>
      </c>
      <c r="J315" s="7">
        <v>0</v>
      </c>
      <c r="K315" s="7">
        <v>170000</v>
      </c>
      <c r="L315" s="7">
        <f t="shared" si="12"/>
        <v>85000</v>
      </c>
      <c r="M315" s="7">
        <f t="shared" si="13"/>
        <v>8500000</v>
      </c>
      <c r="N315" s="7">
        <v>12077593</v>
      </c>
      <c r="O315" s="7">
        <f t="shared" si="14"/>
        <v>3577593</v>
      </c>
      <c r="P315" t="s">
        <v>18</v>
      </c>
    </row>
    <row r="316" spans="1:16" x14ac:dyDescent="0.25">
      <c r="A316" t="s">
        <v>406</v>
      </c>
      <c r="B316" t="s">
        <v>17</v>
      </c>
      <c r="C316" t="s">
        <v>1351</v>
      </c>
      <c r="D316" t="s">
        <v>92</v>
      </c>
      <c r="E316" s="7">
        <v>1559391</v>
      </c>
      <c r="F316" s="7">
        <v>1395925</v>
      </c>
      <c r="G316" s="7">
        <v>0</v>
      </c>
      <c r="H316" s="7">
        <v>2593584</v>
      </c>
      <c r="I316" s="7">
        <v>0</v>
      </c>
      <c r="J316" s="7">
        <v>0</v>
      </c>
      <c r="K316" s="7">
        <v>110978</v>
      </c>
      <c r="L316" s="7">
        <f t="shared" si="12"/>
        <v>55489</v>
      </c>
      <c r="M316" s="7">
        <f t="shared" si="13"/>
        <v>5548900</v>
      </c>
      <c r="N316" s="7">
        <v>5999962</v>
      </c>
      <c r="O316" s="7">
        <f t="shared" si="14"/>
        <v>451062</v>
      </c>
      <c r="P316" t="s">
        <v>18</v>
      </c>
    </row>
    <row r="317" spans="1:16" x14ac:dyDescent="0.25">
      <c r="A317" t="s">
        <v>406</v>
      </c>
      <c r="B317" t="s">
        <v>17</v>
      </c>
      <c r="C317" t="s">
        <v>1352</v>
      </c>
      <c r="D317" t="s">
        <v>1455</v>
      </c>
      <c r="E317" s="7">
        <v>0</v>
      </c>
      <c r="F317" s="7">
        <v>715023</v>
      </c>
      <c r="G317" s="7">
        <v>0</v>
      </c>
      <c r="H317" s="7">
        <v>0</v>
      </c>
      <c r="I317" s="7">
        <v>0</v>
      </c>
      <c r="J317" s="7">
        <v>0</v>
      </c>
      <c r="K317" s="7">
        <v>14300</v>
      </c>
      <c r="L317" s="7">
        <f t="shared" si="12"/>
        <v>7150.2300000000005</v>
      </c>
      <c r="M317" s="7">
        <f t="shared" si="13"/>
        <v>715023</v>
      </c>
      <c r="N317" s="7">
        <v>715023</v>
      </c>
      <c r="O317" s="7">
        <f t="shared" si="14"/>
        <v>0</v>
      </c>
      <c r="P317" t="s">
        <v>19</v>
      </c>
    </row>
    <row r="318" spans="1:16" x14ac:dyDescent="0.25">
      <c r="A318" t="s">
        <v>406</v>
      </c>
      <c r="B318" t="s">
        <v>17</v>
      </c>
      <c r="C318" t="s">
        <v>1353</v>
      </c>
      <c r="D318" t="s">
        <v>1456</v>
      </c>
      <c r="E318" s="7">
        <v>0</v>
      </c>
      <c r="F318" s="7">
        <v>0</v>
      </c>
      <c r="G318" s="7">
        <v>63378125</v>
      </c>
      <c r="H318" s="7">
        <v>0</v>
      </c>
      <c r="I318" s="7">
        <v>0</v>
      </c>
      <c r="J318" s="7">
        <v>0</v>
      </c>
      <c r="K318" s="7">
        <v>1267563</v>
      </c>
      <c r="L318" s="7">
        <f t="shared" si="12"/>
        <v>633781.25</v>
      </c>
      <c r="M318" s="7">
        <f t="shared" si="13"/>
        <v>63378125</v>
      </c>
      <c r="N318" s="7">
        <v>374489407</v>
      </c>
      <c r="O318" s="7">
        <f t="shared" si="14"/>
        <v>311111282</v>
      </c>
      <c r="P318" t="s">
        <v>19</v>
      </c>
    </row>
    <row r="319" spans="1:16" x14ac:dyDescent="0.25">
      <c r="A319" t="s">
        <v>406</v>
      </c>
      <c r="B319" t="s">
        <v>17</v>
      </c>
      <c r="C319" t="s">
        <v>1354</v>
      </c>
      <c r="D319" t="s">
        <v>1457</v>
      </c>
      <c r="E319" s="7">
        <v>8708543</v>
      </c>
      <c r="F319" s="7">
        <v>2325716</v>
      </c>
      <c r="G319" s="7">
        <v>0</v>
      </c>
      <c r="H319" s="7">
        <v>54015175</v>
      </c>
      <c r="I319" s="7">
        <v>0</v>
      </c>
      <c r="J319" s="7">
        <v>0</v>
      </c>
      <c r="K319" s="7">
        <v>1293409</v>
      </c>
      <c r="L319" s="7">
        <f t="shared" si="12"/>
        <v>650494.34</v>
      </c>
      <c r="M319" s="7">
        <f t="shared" si="13"/>
        <v>65049434</v>
      </c>
      <c r="N319" s="7">
        <v>81748271</v>
      </c>
      <c r="O319" s="7">
        <f t="shared" si="14"/>
        <v>16698837</v>
      </c>
      <c r="P319" t="s">
        <v>18</v>
      </c>
    </row>
    <row r="320" spans="1:16" x14ac:dyDescent="0.25">
      <c r="A320" t="s">
        <v>406</v>
      </c>
      <c r="B320" t="s">
        <v>17</v>
      </c>
      <c r="C320" t="s">
        <v>1355</v>
      </c>
      <c r="D320" t="s">
        <v>1458</v>
      </c>
      <c r="E320" s="7">
        <v>0</v>
      </c>
      <c r="F320" s="7">
        <v>0</v>
      </c>
      <c r="G320" s="7">
        <v>0</v>
      </c>
      <c r="H320" s="7">
        <v>1000031</v>
      </c>
      <c r="I320" s="7">
        <v>0</v>
      </c>
      <c r="J320" s="7">
        <v>0</v>
      </c>
      <c r="K320" s="7">
        <v>0</v>
      </c>
      <c r="L320" s="7">
        <f t="shared" si="12"/>
        <v>10000.31</v>
      </c>
      <c r="M320" s="7">
        <f t="shared" si="13"/>
        <v>1000031</v>
      </c>
      <c r="N320" s="7">
        <v>1000031</v>
      </c>
      <c r="O320" s="7">
        <f t="shared" si="14"/>
        <v>0</v>
      </c>
      <c r="P320" t="s">
        <v>18</v>
      </c>
    </row>
    <row r="321" spans="1:16" x14ac:dyDescent="0.25">
      <c r="A321" t="s">
        <v>406</v>
      </c>
      <c r="B321" t="s">
        <v>17</v>
      </c>
      <c r="C321" t="s">
        <v>1356</v>
      </c>
      <c r="D321" t="s">
        <v>1459</v>
      </c>
      <c r="E321" s="7">
        <v>0</v>
      </c>
      <c r="F321" s="7">
        <v>0</v>
      </c>
      <c r="G321" s="7">
        <v>0</v>
      </c>
      <c r="H321" s="7">
        <v>1009609</v>
      </c>
      <c r="I321" s="7">
        <v>0</v>
      </c>
      <c r="J321" s="7">
        <v>0</v>
      </c>
      <c r="K321" s="7">
        <v>20192</v>
      </c>
      <c r="L321" s="7">
        <f t="shared" si="12"/>
        <v>10096.09</v>
      </c>
      <c r="M321" s="7">
        <f t="shared" si="13"/>
        <v>1009609</v>
      </c>
      <c r="N321" s="7">
        <v>1009609</v>
      </c>
      <c r="O321" s="7">
        <f t="shared" si="14"/>
        <v>0</v>
      </c>
      <c r="P321" t="s">
        <v>18</v>
      </c>
    </row>
    <row r="322" spans="1:16" x14ac:dyDescent="0.25">
      <c r="A322" t="s">
        <v>406</v>
      </c>
      <c r="B322" t="s">
        <v>17</v>
      </c>
      <c r="C322" t="s">
        <v>1357</v>
      </c>
      <c r="D322" t="s">
        <v>95</v>
      </c>
      <c r="E322" s="7">
        <v>0</v>
      </c>
      <c r="F322" s="7">
        <v>429009</v>
      </c>
      <c r="G322" s="7">
        <v>0</v>
      </c>
      <c r="H322" s="7">
        <v>9388402</v>
      </c>
      <c r="I322" s="7">
        <v>0</v>
      </c>
      <c r="J322" s="7">
        <v>0</v>
      </c>
      <c r="K322" s="7">
        <v>196347</v>
      </c>
      <c r="L322" s="7">
        <f t="shared" si="12"/>
        <v>98174.11</v>
      </c>
      <c r="M322" s="7">
        <f t="shared" si="13"/>
        <v>9817411</v>
      </c>
      <c r="N322" s="7">
        <v>15000082</v>
      </c>
      <c r="O322" s="7">
        <f t="shared" si="14"/>
        <v>5182671</v>
      </c>
      <c r="P322" t="s">
        <v>18</v>
      </c>
    </row>
    <row r="323" spans="1:16" x14ac:dyDescent="0.25"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</row>
    <row r="324" spans="1:16" x14ac:dyDescent="0.25"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</row>
    <row r="325" spans="1:16" x14ac:dyDescent="0.25"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</row>
    <row r="326" spans="1:16" x14ac:dyDescent="0.25"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</row>
    <row r="327" spans="1:16" x14ac:dyDescent="0.25"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</row>
    <row r="328" spans="1:16" x14ac:dyDescent="0.25"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</row>
    <row r="329" spans="1:16" x14ac:dyDescent="0.25"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</row>
    <row r="330" spans="1:16" x14ac:dyDescent="0.25"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</row>
    <row r="331" spans="1:16" x14ac:dyDescent="0.25"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</row>
    <row r="332" spans="1:16" x14ac:dyDescent="0.25"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</row>
    <row r="333" spans="1:16" x14ac:dyDescent="0.25"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</row>
    <row r="334" spans="1:16" x14ac:dyDescent="0.25"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</row>
    <row r="335" spans="1:16" x14ac:dyDescent="0.25"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</row>
    <row r="336" spans="1:16" x14ac:dyDescent="0.25"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</row>
    <row r="337" spans="5:15" x14ac:dyDescent="0.25"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</row>
    <row r="338" spans="5:15" x14ac:dyDescent="0.25"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</row>
    <row r="339" spans="5:15" x14ac:dyDescent="0.25"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</row>
    <row r="340" spans="5:15" x14ac:dyDescent="0.25"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</row>
    <row r="341" spans="5:15" x14ac:dyDescent="0.25"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</row>
    <row r="342" spans="5:15" x14ac:dyDescent="0.25"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</row>
    <row r="343" spans="5:15" x14ac:dyDescent="0.25"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</row>
    <row r="344" spans="5:15" x14ac:dyDescent="0.25"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</row>
    <row r="345" spans="5:15" x14ac:dyDescent="0.25"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</row>
    <row r="346" spans="5:15" x14ac:dyDescent="0.25"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</row>
    <row r="347" spans="5:15" x14ac:dyDescent="0.25"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</row>
    <row r="348" spans="5:15" x14ac:dyDescent="0.25"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</row>
    <row r="349" spans="5:15" x14ac:dyDescent="0.25"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</row>
    <row r="350" spans="5:15" x14ac:dyDescent="0.25"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</row>
    <row r="351" spans="5:15" x14ac:dyDescent="0.25"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</row>
    <row r="352" spans="5:15" x14ac:dyDescent="0.25"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</row>
    <row r="353" spans="5:15" x14ac:dyDescent="0.25"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</row>
    <row r="354" spans="5:15" x14ac:dyDescent="0.25"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</row>
    <row r="355" spans="5:15" x14ac:dyDescent="0.25"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</row>
    <row r="356" spans="5:15" x14ac:dyDescent="0.25"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</row>
    <row r="357" spans="5:15" x14ac:dyDescent="0.25"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</row>
    <row r="358" spans="5:15" x14ac:dyDescent="0.25"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</row>
    <row r="359" spans="5:15" x14ac:dyDescent="0.25"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</row>
    <row r="360" spans="5:15" x14ac:dyDescent="0.25"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</row>
    <row r="361" spans="5:15" x14ac:dyDescent="0.25"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</row>
    <row r="362" spans="5:15" x14ac:dyDescent="0.25"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</row>
    <row r="363" spans="5:15" x14ac:dyDescent="0.25"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</row>
    <row r="364" spans="5:15" x14ac:dyDescent="0.25"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</row>
    <row r="365" spans="5:15" x14ac:dyDescent="0.25"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</row>
    <row r="366" spans="5:15" x14ac:dyDescent="0.25"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</row>
    <row r="367" spans="5:15" x14ac:dyDescent="0.25"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</row>
    <row r="368" spans="5:15" x14ac:dyDescent="0.25"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</row>
    <row r="369" spans="5:15" x14ac:dyDescent="0.25"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</row>
    <row r="370" spans="5:15" x14ac:dyDescent="0.25"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</row>
    <row r="371" spans="5:15" x14ac:dyDescent="0.25"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</row>
    <row r="372" spans="5:15" x14ac:dyDescent="0.25"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</row>
    <row r="373" spans="5:15" x14ac:dyDescent="0.25"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</row>
    <row r="374" spans="5:15" x14ac:dyDescent="0.25"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</row>
    <row r="375" spans="5:15" x14ac:dyDescent="0.25"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</row>
    <row r="376" spans="5:15" x14ac:dyDescent="0.25"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</row>
    <row r="377" spans="5:15" x14ac:dyDescent="0.25"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</row>
    <row r="378" spans="5:15" x14ac:dyDescent="0.25"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</row>
    <row r="379" spans="5:15" x14ac:dyDescent="0.25"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</row>
    <row r="380" spans="5:15" x14ac:dyDescent="0.25"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</row>
    <row r="381" spans="5:15" x14ac:dyDescent="0.25"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</row>
    <row r="382" spans="5:15" x14ac:dyDescent="0.25"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</row>
    <row r="383" spans="5:15" x14ac:dyDescent="0.25"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</row>
    <row r="384" spans="5:15" x14ac:dyDescent="0.25"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</row>
    <row r="385" spans="5:15" x14ac:dyDescent="0.25"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</row>
    <row r="386" spans="5:15" x14ac:dyDescent="0.25"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</row>
    <row r="387" spans="5:15" x14ac:dyDescent="0.25"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</row>
    <row r="388" spans="5:15" x14ac:dyDescent="0.25"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</row>
    <row r="389" spans="5:15" x14ac:dyDescent="0.25"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</row>
    <row r="390" spans="5:15" x14ac:dyDescent="0.25"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</row>
    <row r="391" spans="5:15" x14ac:dyDescent="0.25"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</row>
    <row r="392" spans="5:15" x14ac:dyDescent="0.25"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</row>
    <row r="393" spans="5:15" x14ac:dyDescent="0.25"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</row>
    <row r="394" spans="5:15" x14ac:dyDescent="0.25"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</row>
    <row r="395" spans="5:15" x14ac:dyDescent="0.25"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</row>
    <row r="396" spans="5:15" x14ac:dyDescent="0.25"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</row>
    <row r="397" spans="5:15" x14ac:dyDescent="0.25"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</row>
    <row r="398" spans="5:15" x14ac:dyDescent="0.25"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</row>
    <row r="399" spans="5:15" x14ac:dyDescent="0.25"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</row>
    <row r="400" spans="5:15" x14ac:dyDescent="0.25"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</row>
    <row r="401" spans="5:15" x14ac:dyDescent="0.25"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</row>
    <row r="402" spans="5:15" x14ac:dyDescent="0.25"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</row>
    <row r="403" spans="5:15" x14ac:dyDescent="0.25"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</row>
    <row r="404" spans="5:15" x14ac:dyDescent="0.25"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</row>
    <row r="405" spans="5:15" x14ac:dyDescent="0.25"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</row>
    <row r="406" spans="5:15" x14ac:dyDescent="0.25"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</row>
    <row r="407" spans="5:15" x14ac:dyDescent="0.25"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</row>
    <row r="408" spans="5:15" x14ac:dyDescent="0.25"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</row>
    <row r="409" spans="5:15" x14ac:dyDescent="0.25"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</row>
    <row r="410" spans="5:15" x14ac:dyDescent="0.25"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</row>
    <row r="411" spans="5:15" x14ac:dyDescent="0.25"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</row>
    <row r="412" spans="5:15" x14ac:dyDescent="0.25"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</row>
    <row r="413" spans="5:15" x14ac:dyDescent="0.25"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</row>
    <row r="414" spans="5:15" x14ac:dyDescent="0.25"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</row>
    <row r="415" spans="5:15" x14ac:dyDescent="0.25"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</row>
    <row r="416" spans="5:15" x14ac:dyDescent="0.25"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</row>
    <row r="417" spans="5:15" x14ac:dyDescent="0.25"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</row>
    <row r="418" spans="5:15" x14ac:dyDescent="0.25"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</row>
    <row r="419" spans="5:15" x14ac:dyDescent="0.25"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</row>
    <row r="420" spans="5:15" x14ac:dyDescent="0.25"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</row>
    <row r="421" spans="5:15" x14ac:dyDescent="0.25"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</row>
    <row r="422" spans="5:15" x14ac:dyDescent="0.25"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</row>
    <row r="423" spans="5:15" x14ac:dyDescent="0.25"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</row>
    <row r="424" spans="5:15" x14ac:dyDescent="0.25"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</row>
    <row r="425" spans="5:15" x14ac:dyDescent="0.25"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</row>
    <row r="426" spans="5:15" x14ac:dyDescent="0.25"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</row>
    <row r="427" spans="5:15" x14ac:dyDescent="0.25"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</row>
    <row r="428" spans="5:15" x14ac:dyDescent="0.25"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</row>
    <row r="429" spans="5:15" x14ac:dyDescent="0.25"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</row>
    <row r="430" spans="5:15" x14ac:dyDescent="0.25"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</row>
    <row r="431" spans="5:15" x14ac:dyDescent="0.25"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</row>
    <row r="432" spans="5:15" x14ac:dyDescent="0.25"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</row>
    <row r="433" spans="5:15" x14ac:dyDescent="0.25"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</row>
    <row r="434" spans="5:15" x14ac:dyDescent="0.25"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</row>
    <row r="435" spans="5:15" x14ac:dyDescent="0.25"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</row>
    <row r="436" spans="5:15" x14ac:dyDescent="0.25"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</row>
    <row r="437" spans="5:15" x14ac:dyDescent="0.25"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</row>
    <row r="438" spans="5:15" x14ac:dyDescent="0.25"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</row>
    <row r="439" spans="5:15" x14ac:dyDescent="0.25"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</row>
    <row r="440" spans="5:15" x14ac:dyDescent="0.25"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</row>
    <row r="441" spans="5:15" x14ac:dyDescent="0.25"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</row>
    <row r="442" spans="5:15" x14ac:dyDescent="0.25"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</row>
    <row r="443" spans="5:15" x14ac:dyDescent="0.25"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</row>
    <row r="444" spans="5:15" x14ac:dyDescent="0.25"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</row>
    <row r="445" spans="5:15" x14ac:dyDescent="0.25"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</row>
    <row r="446" spans="5:15" x14ac:dyDescent="0.25"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</row>
    <row r="447" spans="5:15" x14ac:dyDescent="0.25"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</row>
    <row r="448" spans="5:15" x14ac:dyDescent="0.25"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</row>
    <row r="449" spans="5:15" x14ac:dyDescent="0.25"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</row>
    <row r="450" spans="5:15" x14ac:dyDescent="0.25"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</row>
    <row r="451" spans="5:15" x14ac:dyDescent="0.25"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</row>
    <row r="452" spans="5:15" x14ac:dyDescent="0.25"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</row>
    <row r="453" spans="5:15" x14ac:dyDescent="0.25"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</row>
    <row r="454" spans="5:15" x14ac:dyDescent="0.25"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</row>
    <row r="455" spans="5:15" x14ac:dyDescent="0.25"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</row>
    <row r="456" spans="5:15" x14ac:dyDescent="0.25"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</row>
    <row r="457" spans="5:15" x14ac:dyDescent="0.25"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</row>
    <row r="458" spans="5:15" x14ac:dyDescent="0.25"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</row>
    <row r="459" spans="5:15" x14ac:dyDescent="0.25"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</row>
    <row r="460" spans="5:15" x14ac:dyDescent="0.25"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</row>
    <row r="461" spans="5:15" x14ac:dyDescent="0.25"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</row>
    <row r="462" spans="5:15" x14ac:dyDescent="0.25"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</row>
    <row r="463" spans="5:15" x14ac:dyDescent="0.25"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</row>
    <row r="464" spans="5:15" x14ac:dyDescent="0.25"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</row>
    <row r="465" spans="5:15" x14ac:dyDescent="0.25"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</row>
    <row r="466" spans="5:15" x14ac:dyDescent="0.25"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</row>
    <row r="467" spans="5:15" x14ac:dyDescent="0.25"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</row>
    <row r="468" spans="5:15" x14ac:dyDescent="0.25"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</row>
    <row r="469" spans="5:15" x14ac:dyDescent="0.25"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</row>
    <row r="470" spans="5:15" x14ac:dyDescent="0.25"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</row>
    <row r="471" spans="5:15" x14ac:dyDescent="0.25"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</row>
    <row r="472" spans="5:15" x14ac:dyDescent="0.25"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</row>
    <row r="473" spans="5:15" x14ac:dyDescent="0.25"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</row>
    <row r="474" spans="5:15" x14ac:dyDescent="0.25"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</row>
    <row r="475" spans="5:15" x14ac:dyDescent="0.25"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</row>
    <row r="476" spans="5:15" x14ac:dyDescent="0.25"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</row>
    <row r="477" spans="5:15" x14ac:dyDescent="0.25"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</row>
    <row r="478" spans="5:15" x14ac:dyDescent="0.25"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</row>
    <row r="479" spans="5:15" x14ac:dyDescent="0.25"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</row>
    <row r="480" spans="5:15" x14ac:dyDescent="0.25"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</row>
    <row r="481" spans="5:15" x14ac:dyDescent="0.25"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</row>
    <row r="482" spans="5:15" x14ac:dyDescent="0.25"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</row>
    <row r="483" spans="5:15" x14ac:dyDescent="0.25"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</row>
    <row r="484" spans="5:15" x14ac:dyDescent="0.25"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</row>
    <row r="485" spans="5:15" x14ac:dyDescent="0.25"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</row>
    <row r="486" spans="5:15" x14ac:dyDescent="0.25"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</row>
    <row r="487" spans="5:15" x14ac:dyDescent="0.25"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</row>
    <row r="488" spans="5:15" x14ac:dyDescent="0.25"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</row>
    <row r="489" spans="5:15" x14ac:dyDescent="0.25"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</row>
    <row r="490" spans="5:15" x14ac:dyDescent="0.25"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</row>
    <row r="491" spans="5:15" x14ac:dyDescent="0.25"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</row>
    <row r="492" spans="5:15" x14ac:dyDescent="0.25"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</row>
    <row r="493" spans="5:15" x14ac:dyDescent="0.25"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</row>
    <row r="494" spans="5:15" x14ac:dyDescent="0.25"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</row>
    <row r="495" spans="5:15" x14ac:dyDescent="0.25"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</row>
    <row r="496" spans="5:15" x14ac:dyDescent="0.25"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</row>
    <row r="497" spans="5:15" x14ac:dyDescent="0.25"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</row>
    <row r="498" spans="5:15" x14ac:dyDescent="0.25"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</row>
    <row r="499" spans="5:15" x14ac:dyDescent="0.25"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</row>
    <row r="500" spans="5:15" x14ac:dyDescent="0.25"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</row>
    <row r="501" spans="5:15" x14ac:dyDescent="0.25"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</row>
    <row r="502" spans="5:15" x14ac:dyDescent="0.25"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</row>
    <row r="503" spans="5:15" x14ac:dyDescent="0.25"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</row>
    <row r="504" spans="5:15" x14ac:dyDescent="0.25"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</row>
    <row r="505" spans="5:15" x14ac:dyDescent="0.25"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</row>
    <row r="506" spans="5:15" x14ac:dyDescent="0.25"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</row>
    <row r="507" spans="5:15" x14ac:dyDescent="0.25"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</row>
    <row r="508" spans="5:15" x14ac:dyDescent="0.25"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</row>
    <row r="509" spans="5:15" x14ac:dyDescent="0.25"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</row>
    <row r="510" spans="5:15" x14ac:dyDescent="0.25"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</row>
    <row r="511" spans="5:15" x14ac:dyDescent="0.25"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</row>
    <row r="512" spans="5:15" x14ac:dyDescent="0.25"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</row>
    <row r="513" spans="5:15" x14ac:dyDescent="0.25"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</row>
    <row r="514" spans="5:15" x14ac:dyDescent="0.25"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</row>
    <row r="515" spans="5:15" x14ac:dyDescent="0.25"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</row>
    <row r="516" spans="5:15" x14ac:dyDescent="0.25"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</row>
    <row r="517" spans="5:15" x14ac:dyDescent="0.25"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</row>
    <row r="518" spans="5:15" x14ac:dyDescent="0.25"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</row>
    <row r="519" spans="5:15" x14ac:dyDescent="0.25"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</row>
    <row r="520" spans="5:15" x14ac:dyDescent="0.25"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</row>
    <row r="521" spans="5:15" x14ac:dyDescent="0.25"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</row>
    <row r="522" spans="5:15" x14ac:dyDescent="0.25"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</row>
    <row r="523" spans="5:15" x14ac:dyDescent="0.25"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</row>
    <row r="524" spans="5:15" x14ac:dyDescent="0.25"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</row>
    <row r="525" spans="5:15" x14ac:dyDescent="0.25"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</row>
    <row r="526" spans="5:15" x14ac:dyDescent="0.25"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</row>
    <row r="527" spans="5:15" x14ac:dyDescent="0.25"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</row>
    <row r="528" spans="5:15" x14ac:dyDescent="0.25"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</row>
    <row r="529" spans="5:15" x14ac:dyDescent="0.25"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</row>
    <row r="530" spans="5:15" x14ac:dyDescent="0.25"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</row>
    <row r="531" spans="5:15" x14ac:dyDescent="0.25"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</row>
    <row r="532" spans="5:15" x14ac:dyDescent="0.25"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</row>
    <row r="533" spans="5:15" x14ac:dyDescent="0.25"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</row>
    <row r="534" spans="5:15" x14ac:dyDescent="0.25"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</row>
    <row r="535" spans="5:15" x14ac:dyDescent="0.25"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</row>
    <row r="536" spans="5:15" x14ac:dyDescent="0.25"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</row>
    <row r="537" spans="5:15" x14ac:dyDescent="0.25"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</row>
    <row r="538" spans="5:15" x14ac:dyDescent="0.25"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</row>
    <row r="539" spans="5:15" x14ac:dyDescent="0.25"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</row>
    <row r="540" spans="5:15" x14ac:dyDescent="0.25"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</row>
    <row r="541" spans="5:15" x14ac:dyDescent="0.25"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</row>
    <row r="542" spans="5:15" x14ac:dyDescent="0.25"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</row>
    <row r="543" spans="5:15" x14ac:dyDescent="0.25"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</row>
    <row r="544" spans="5:15" x14ac:dyDescent="0.25"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</row>
    <row r="545" spans="5:15" x14ac:dyDescent="0.25"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</row>
    <row r="546" spans="5:15" x14ac:dyDescent="0.25"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</row>
    <row r="547" spans="5:15" x14ac:dyDescent="0.25"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</row>
    <row r="548" spans="5:15" x14ac:dyDescent="0.25"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</row>
    <row r="549" spans="5:15" x14ac:dyDescent="0.25"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</row>
    <row r="550" spans="5:15" x14ac:dyDescent="0.25"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</row>
    <row r="551" spans="5:15" x14ac:dyDescent="0.25"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</row>
    <row r="552" spans="5:15" x14ac:dyDescent="0.25"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</row>
    <row r="553" spans="5:15" x14ac:dyDescent="0.25"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</row>
    <row r="554" spans="5:15" x14ac:dyDescent="0.25"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</row>
    <row r="555" spans="5:15" x14ac:dyDescent="0.25"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</row>
    <row r="556" spans="5:15" x14ac:dyDescent="0.25"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</row>
    <row r="557" spans="5:15" x14ac:dyDescent="0.25"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</row>
    <row r="558" spans="5:15" x14ac:dyDescent="0.25"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</row>
    <row r="559" spans="5:15" x14ac:dyDescent="0.25"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</row>
    <row r="560" spans="5:15" x14ac:dyDescent="0.25"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</row>
    <row r="561" spans="5:15" x14ac:dyDescent="0.25"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</row>
    <row r="562" spans="5:15" x14ac:dyDescent="0.25"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</row>
    <row r="563" spans="5:15" x14ac:dyDescent="0.25"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</row>
    <row r="564" spans="5:15" x14ac:dyDescent="0.25"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</row>
    <row r="565" spans="5:15" x14ac:dyDescent="0.25"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</row>
    <row r="566" spans="5:15" x14ac:dyDescent="0.25"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</row>
    <row r="567" spans="5:15" x14ac:dyDescent="0.25"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</row>
    <row r="568" spans="5:15" x14ac:dyDescent="0.25"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</row>
    <row r="569" spans="5:15" x14ac:dyDescent="0.25"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</row>
    <row r="570" spans="5:15" x14ac:dyDescent="0.25"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</row>
    <row r="571" spans="5:15" x14ac:dyDescent="0.25"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</row>
    <row r="572" spans="5:15" x14ac:dyDescent="0.25"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</row>
    <row r="573" spans="5:15" x14ac:dyDescent="0.25"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</row>
    <row r="574" spans="5:15" x14ac:dyDescent="0.25"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</row>
    <row r="575" spans="5:15" x14ac:dyDescent="0.25"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</row>
    <row r="576" spans="5:15" x14ac:dyDescent="0.25"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</row>
    <row r="577" spans="5:15" x14ac:dyDescent="0.25"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</row>
    <row r="578" spans="5:15" x14ac:dyDescent="0.25"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</row>
    <row r="579" spans="5:15" x14ac:dyDescent="0.25"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</row>
    <row r="580" spans="5:15" x14ac:dyDescent="0.25"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</row>
    <row r="581" spans="5:15" x14ac:dyDescent="0.25"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</row>
    <row r="582" spans="5:15" x14ac:dyDescent="0.25"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</row>
    <row r="583" spans="5:15" x14ac:dyDescent="0.25"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</row>
    <row r="584" spans="5:15" x14ac:dyDescent="0.25"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</row>
    <row r="585" spans="5:15" x14ac:dyDescent="0.25"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</row>
    <row r="586" spans="5:15" x14ac:dyDescent="0.25"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</row>
    <row r="587" spans="5:15" x14ac:dyDescent="0.25"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</row>
    <row r="588" spans="5:15" x14ac:dyDescent="0.25"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</row>
    <row r="589" spans="5:15" x14ac:dyDescent="0.25"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</row>
    <row r="590" spans="5:15" x14ac:dyDescent="0.25"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</row>
    <row r="591" spans="5:15" x14ac:dyDescent="0.25"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</row>
    <row r="592" spans="5:15" x14ac:dyDescent="0.25"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</row>
    <row r="593" spans="5:15" x14ac:dyDescent="0.25"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</row>
    <row r="594" spans="5:15" x14ac:dyDescent="0.25"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</row>
    <row r="595" spans="5:15" x14ac:dyDescent="0.25"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</row>
    <row r="596" spans="5:15" x14ac:dyDescent="0.25"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</row>
    <row r="597" spans="5:15" x14ac:dyDescent="0.25"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</row>
    <row r="598" spans="5:15" x14ac:dyDescent="0.25"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</row>
    <row r="599" spans="5:15" x14ac:dyDescent="0.25"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</row>
    <row r="600" spans="5:15" x14ac:dyDescent="0.25"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</row>
    <row r="601" spans="5:15" x14ac:dyDescent="0.25"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</row>
    <row r="602" spans="5:15" x14ac:dyDescent="0.25"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</row>
    <row r="603" spans="5:15" x14ac:dyDescent="0.25"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</row>
    <row r="604" spans="5:15" x14ac:dyDescent="0.25"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</row>
    <row r="605" spans="5:15" x14ac:dyDescent="0.25"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</row>
    <row r="606" spans="5:15" x14ac:dyDescent="0.25"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</row>
    <row r="607" spans="5:15" x14ac:dyDescent="0.25"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</row>
    <row r="608" spans="5:15" x14ac:dyDescent="0.25"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</row>
    <row r="609" spans="5:15" x14ac:dyDescent="0.25"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</row>
    <row r="610" spans="5:15" x14ac:dyDescent="0.25"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</row>
    <row r="611" spans="5:15" x14ac:dyDescent="0.25"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</row>
    <row r="612" spans="5:15" x14ac:dyDescent="0.25"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</row>
    <row r="613" spans="5:15" x14ac:dyDescent="0.25"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</row>
    <row r="614" spans="5:15" x14ac:dyDescent="0.25"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</row>
    <row r="615" spans="5:15" x14ac:dyDescent="0.25"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</row>
    <row r="616" spans="5:15" x14ac:dyDescent="0.25"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</row>
    <row r="617" spans="5:15" x14ac:dyDescent="0.25"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</row>
    <row r="618" spans="5:15" x14ac:dyDescent="0.25"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</row>
    <row r="619" spans="5:15" x14ac:dyDescent="0.25"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</row>
    <row r="620" spans="5:15" x14ac:dyDescent="0.25"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</row>
    <row r="621" spans="5:15" x14ac:dyDescent="0.25"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</row>
    <row r="622" spans="5:15" x14ac:dyDescent="0.25"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</row>
    <row r="623" spans="5:15" x14ac:dyDescent="0.25"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</row>
    <row r="624" spans="5:15" x14ac:dyDescent="0.25"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</row>
    <row r="625" spans="5:15" x14ac:dyDescent="0.25"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</row>
    <row r="626" spans="5:15" x14ac:dyDescent="0.25"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</row>
    <row r="627" spans="5:15" x14ac:dyDescent="0.25"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</row>
    <row r="628" spans="5:15" x14ac:dyDescent="0.25"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</row>
    <row r="629" spans="5:15" x14ac:dyDescent="0.25"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</row>
    <row r="630" spans="5:15" x14ac:dyDescent="0.25"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</row>
    <row r="631" spans="5:15" x14ac:dyDescent="0.25"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</row>
    <row r="632" spans="5:15" x14ac:dyDescent="0.25"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</row>
    <row r="633" spans="5:15" x14ac:dyDescent="0.25"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</row>
    <row r="634" spans="5:15" x14ac:dyDescent="0.25"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</row>
    <row r="635" spans="5:15" x14ac:dyDescent="0.25"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</row>
    <row r="636" spans="5:15" x14ac:dyDescent="0.25"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</row>
    <row r="637" spans="5:15" x14ac:dyDescent="0.25"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</row>
    <row r="638" spans="5:15" x14ac:dyDescent="0.25"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</row>
    <row r="639" spans="5:15" x14ac:dyDescent="0.25"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</row>
    <row r="640" spans="5:15" x14ac:dyDescent="0.25"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</row>
    <row r="641" spans="5:15" x14ac:dyDescent="0.25"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</row>
    <row r="642" spans="5:15" x14ac:dyDescent="0.25"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</row>
    <row r="643" spans="5:15" x14ac:dyDescent="0.25"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</row>
    <row r="644" spans="5:15" x14ac:dyDescent="0.25"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</row>
    <row r="645" spans="5:15" x14ac:dyDescent="0.25"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</row>
    <row r="646" spans="5:15" x14ac:dyDescent="0.25"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</row>
    <row r="647" spans="5:15" x14ac:dyDescent="0.25"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</row>
    <row r="648" spans="5:15" x14ac:dyDescent="0.25"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</row>
    <row r="649" spans="5:15" x14ac:dyDescent="0.25"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</row>
    <row r="650" spans="5:15" x14ac:dyDescent="0.25"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</row>
    <row r="651" spans="5:15" x14ac:dyDescent="0.25"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</row>
    <row r="652" spans="5:15" x14ac:dyDescent="0.25"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</row>
    <row r="653" spans="5:15" x14ac:dyDescent="0.25"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</row>
    <row r="654" spans="5:15" x14ac:dyDescent="0.25"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</row>
    <row r="655" spans="5:15" x14ac:dyDescent="0.25"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</row>
    <row r="656" spans="5:15" x14ac:dyDescent="0.25"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</row>
    <row r="657" spans="5:15" x14ac:dyDescent="0.25"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</row>
    <row r="658" spans="5:15" x14ac:dyDescent="0.25"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</row>
    <row r="659" spans="5:15" x14ac:dyDescent="0.25"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</row>
    <row r="660" spans="5:15" x14ac:dyDescent="0.25"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</row>
    <row r="661" spans="5:15" x14ac:dyDescent="0.25"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</row>
    <row r="662" spans="5:15" x14ac:dyDescent="0.25"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</row>
    <row r="663" spans="5:15" x14ac:dyDescent="0.25"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</row>
    <row r="664" spans="5:15" x14ac:dyDescent="0.25"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</row>
    <row r="665" spans="5:15" x14ac:dyDescent="0.25"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</row>
    <row r="666" spans="5:15" x14ac:dyDescent="0.25"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</row>
    <row r="667" spans="5:15" x14ac:dyDescent="0.25"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</row>
    <row r="668" spans="5:15" x14ac:dyDescent="0.25"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</row>
    <row r="669" spans="5:15" x14ac:dyDescent="0.25"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</row>
    <row r="670" spans="5:15" x14ac:dyDescent="0.25"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</row>
    <row r="671" spans="5:15" x14ac:dyDescent="0.25"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</row>
    <row r="672" spans="5:15" x14ac:dyDescent="0.25"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</row>
    <row r="673" spans="5:15" x14ac:dyDescent="0.25"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</row>
    <row r="674" spans="5:15" x14ac:dyDescent="0.25"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</row>
    <row r="675" spans="5:15" x14ac:dyDescent="0.25"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</row>
    <row r="676" spans="5:15" x14ac:dyDescent="0.25"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</row>
    <row r="677" spans="5:15" x14ac:dyDescent="0.25"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</row>
    <row r="678" spans="5:15" x14ac:dyDescent="0.25"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</row>
    <row r="679" spans="5:15" x14ac:dyDescent="0.25"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</row>
    <row r="680" spans="5:15" x14ac:dyDescent="0.25"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</row>
    <row r="681" spans="5:15" x14ac:dyDescent="0.25"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</row>
    <row r="682" spans="5:15" x14ac:dyDescent="0.25"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</row>
    <row r="683" spans="5:15" x14ac:dyDescent="0.25"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</row>
    <row r="684" spans="5:15" x14ac:dyDescent="0.25"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</row>
    <row r="685" spans="5:15" x14ac:dyDescent="0.25"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</row>
    <row r="686" spans="5:15" x14ac:dyDescent="0.25"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</row>
    <row r="687" spans="5:15" x14ac:dyDescent="0.25"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</row>
    <row r="688" spans="5:15" x14ac:dyDescent="0.25"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</row>
    <row r="689" spans="5:15" x14ac:dyDescent="0.25"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</row>
    <row r="690" spans="5:15" x14ac:dyDescent="0.25"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</row>
    <row r="691" spans="5:15" x14ac:dyDescent="0.25"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</row>
    <row r="692" spans="5:15" x14ac:dyDescent="0.25"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</row>
    <row r="693" spans="5:15" x14ac:dyDescent="0.25"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</row>
    <row r="694" spans="5:15" x14ac:dyDescent="0.25"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</row>
    <row r="695" spans="5:15" x14ac:dyDescent="0.25"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</row>
    <row r="696" spans="5:15" x14ac:dyDescent="0.25"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</row>
    <row r="697" spans="5:15" x14ac:dyDescent="0.25"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</row>
    <row r="698" spans="5:15" x14ac:dyDescent="0.25"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</row>
    <row r="699" spans="5:15" x14ac:dyDescent="0.25"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</row>
    <row r="700" spans="5:15" x14ac:dyDescent="0.25"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</row>
    <row r="701" spans="5:15" x14ac:dyDescent="0.25"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</row>
    <row r="702" spans="5:15" x14ac:dyDescent="0.25"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</row>
    <row r="703" spans="5:15" x14ac:dyDescent="0.25"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</row>
    <row r="704" spans="5:15" x14ac:dyDescent="0.25"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</row>
    <row r="705" spans="5:15" x14ac:dyDescent="0.25"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</row>
    <row r="706" spans="5:15" x14ac:dyDescent="0.25"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</row>
    <row r="707" spans="5:15" x14ac:dyDescent="0.25"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</row>
    <row r="708" spans="5:15" x14ac:dyDescent="0.25"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</row>
    <row r="709" spans="5:15" x14ac:dyDescent="0.25"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</row>
    <row r="710" spans="5:15" x14ac:dyDescent="0.25"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</row>
    <row r="711" spans="5:15" x14ac:dyDescent="0.25"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</row>
    <row r="712" spans="5:15" x14ac:dyDescent="0.25"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</row>
    <row r="713" spans="5:15" x14ac:dyDescent="0.25"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</row>
    <row r="714" spans="5:15" x14ac:dyDescent="0.25"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</row>
    <row r="715" spans="5:15" x14ac:dyDescent="0.25"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</row>
    <row r="716" spans="5:15" x14ac:dyDescent="0.25"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</row>
    <row r="717" spans="5:15" x14ac:dyDescent="0.25"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</row>
    <row r="718" spans="5:15" x14ac:dyDescent="0.25"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</row>
    <row r="719" spans="5:15" x14ac:dyDescent="0.25"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</row>
    <row r="720" spans="5:15" x14ac:dyDescent="0.25"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</row>
    <row r="721" spans="5:15" x14ac:dyDescent="0.25"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</row>
    <row r="722" spans="5:15" x14ac:dyDescent="0.25"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</row>
    <row r="723" spans="5:15" x14ac:dyDescent="0.25"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</row>
    <row r="724" spans="5:15" x14ac:dyDescent="0.25"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</row>
    <row r="725" spans="5:15" x14ac:dyDescent="0.25"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</row>
    <row r="726" spans="5:15" x14ac:dyDescent="0.25"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</row>
    <row r="727" spans="5:15" x14ac:dyDescent="0.25"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</row>
    <row r="728" spans="5:15" x14ac:dyDescent="0.25"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</row>
    <row r="729" spans="5:15" x14ac:dyDescent="0.25"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</row>
    <row r="730" spans="5:15" x14ac:dyDescent="0.25"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</row>
    <row r="731" spans="5:15" x14ac:dyDescent="0.25"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</row>
    <row r="732" spans="5:15" x14ac:dyDescent="0.25"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</row>
    <row r="733" spans="5:15" x14ac:dyDescent="0.25"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</row>
    <row r="734" spans="5:15" x14ac:dyDescent="0.25"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</row>
    <row r="735" spans="5:15" x14ac:dyDescent="0.25"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</row>
    <row r="736" spans="5:15" x14ac:dyDescent="0.25"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</row>
    <row r="737" spans="5:15" x14ac:dyDescent="0.25"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</row>
    <row r="738" spans="5:15" x14ac:dyDescent="0.25"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</row>
    <row r="739" spans="5:15" x14ac:dyDescent="0.25"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</row>
    <row r="740" spans="5:15" x14ac:dyDescent="0.25"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</row>
    <row r="741" spans="5:15" x14ac:dyDescent="0.25"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</row>
    <row r="742" spans="5:15" x14ac:dyDescent="0.25"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</row>
    <row r="743" spans="5:15" x14ac:dyDescent="0.25"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</row>
    <row r="744" spans="5:15" x14ac:dyDescent="0.25"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</row>
    <row r="745" spans="5:15" x14ac:dyDescent="0.25"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</row>
    <row r="746" spans="5:15" x14ac:dyDescent="0.25"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</row>
    <row r="747" spans="5:15" x14ac:dyDescent="0.25"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</row>
    <row r="748" spans="5:15" x14ac:dyDescent="0.25"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</row>
    <row r="749" spans="5:15" x14ac:dyDescent="0.25"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</row>
    <row r="750" spans="5:15" x14ac:dyDescent="0.25"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</row>
    <row r="751" spans="5:15" x14ac:dyDescent="0.25"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</row>
    <row r="752" spans="5:15" x14ac:dyDescent="0.25"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</row>
    <row r="753" spans="5:15" x14ac:dyDescent="0.25"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</row>
    <row r="754" spans="5:15" x14ac:dyDescent="0.25"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</row>
    <row r="755" spans="5:15" x14ac:dyDescent="0.25"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</row>
    <row r="756" spans="5:15" x14ac:dyDescent="0.25"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</row>
    <row r="757" spans="5:15" x14ac:dyDescent="0.25"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</row>
    <row r="758" spans="5:15" x14ac:dyDescent="0.25"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</row>
    <row r="759" spans="5:15" x14ac:dyDescent="0.25"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</row>
    <row r="760" spans="5:15" x14ac:dyDescent="0.25"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</row>
    <row r="761" spans="5:15" x14ac:dyDescent="0.25"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</row>
    <row r="762" spans="5:15" x14ac:dyDescent="0.25"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</row>
    <row r="763" spans="5:15" x14ac:dyDescent="0.25"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</row>
    <row r="764" spans="5:15" x14ac:dyDescent="0.25"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</row>
    <row r="765" spans="5:15" x14ac:dyDescent="0.25"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</row>
    <row r="766" spans="5:15" x14ac:dyDescent="0.25"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</row>
    <row r="767" spans="5:15" x14ac:dyDescent="0.25"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</row>
    <row r="768" spans="5:15" x14ac:dyDescent="0.25"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</row>
    <row r="769" spans="5:15" x14ac:dyDescent="0.25"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</row>
    <row r="770" spans="5:15" x14ac:dyDescent="0.25"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</row>
    <row r="771" spans="5:15" x14ac:dyDescent="0.25"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</row>
    <row r="772" spans="5:15" x14ac:dyDescent="0.25"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</row>
    <row r="773" spans="5:15" x14ac:dyDescent="0.25"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</row>
    <row r="774" spans="5:15" x14ac:dyDescent="0.25"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</row>
    <row r="775" spans="5:15" x14ac:dyDescent="0.25"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</row>
    <row r="776" spans="5:15" x14ac:dyDescent="0.25"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</row>
    <row r="777" spans="5:15" x14ac:dyDescent="0.25"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</row>
    <row r="778" spans="5:15" x14ac:dyDescent="0.25"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</row>
    <row r="779" spans="5:15" x14ac:dyDescent="0.25"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</row>
    <row r="780" spans="5:15" x14ac:dyDescent="0.25"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</row>
    <row r="781" spans="5:15" x14ac:dyDescent="0.25"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</row>
    <row r="782" spans="5:15" x14ac:dyDescent="0.25"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</row>
    <row r="783" spans="5:15" x14ac:dyDescent="0.25"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</row>
    <row r="784" spans="5:15" x14ac:dyDescent="0.25"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</row>
    <row r="785" spans="5:15" x14ac:dyDescent="0.25"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</row>
    <row r="786" spans="5:15" x14ac:dyDescent="0.25"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</row>
    <row r="787" spans="5:15" x14ac:dyDescent="0.25"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</row>
    <row r="788" spans="5:15" x14ac:dyDescent="0.25"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</row>
    <row r="789" spans="5:15" x14ac:dyDescent="0.25"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</row>
    <row r="790" spans="5:15" x14ac:dyDescent="0.25"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</row>
    <row r="791" spans="5:15" x14ac:dyDescent="0.25"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</row>
    <row r="792" spans="5:15" x14ac:dyDescent="0.25"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</row>
    <row r="793" spans="5:15" x14ac:dyDescent="0.25"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</row>
    <row r="794" spans="5:15" x14ac:dyDescent="0.25"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</row>
    <row r="795" spans="5:15" x14ac:dyDescent="0.25"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</row>
    <row r="796" spans="5:15" x14ac:dyDescent="0.25"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</row>
    <row r="797" spans="5:15" x14ac:dyDescent="0.25"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</row>
    <row r="798" spans="5:15" x14ac:dyDescent="0.25"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</row>
    <row r="799" spans="5:15" x14ac:dyDescent="0.25"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</row>
    <row r="800" spans="5:15" x14ac:dyDescent="0.25"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</row>
    <row r="801" spans="5:15" x14ac:dyDescent="0.25"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</row>
    <row r="802" spans="5:15" x14ac:dyDescent="0.25"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</row>
    <row r="803" spans="5:15" x14ac:dyDescent="0.25"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</row>
    <row r="804" spans="5:15" x14ac:dyDescent="0.25"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</row>
    <row r="805" spans="5:15" x14ac:dyDescent="0.25"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</row>
    <row r="806" spans="5:15" x14ac:dyDescent="0.25"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</row>
    <row r="807" spans="5:15" x14ac:dyDescent="0.25"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</row>
    <row r="808" spans="5:15" x14ac:dyDescent="0.25"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</row>
    <row r="809" spans="5:15" x14ac:dyDescent="0.25"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</row>
    <row r="810" spans="5:15" x14ac:dyDescent="0.25"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</row>
    <row r="811" spans="5:15" x14ac:dyDescent="0.25"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</row>
    <row r="812" spans="5:15" x14ac:dyDescent="0.25"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</row>
    <row r="813" spans="5:15" x14ac:dyDescent="0.25"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</row>
    <row r="814" spans="5:15" x14ac:dyDescent="0.25"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</row>
    <row r="815" spans="5:15" x14ac:dyDescent="0.25"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</row>
    <row r="816" spans="5:15" x14ac:dyDescent="0.25"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</row>
    <row r="817" spans="5:15" x14ac:dyDescent="0.25"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</row>
    <row r="818" spans="5:15" x14ac:dyDescent="0.25"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</row>
    <row r="819" spans="5:15" x14ac:dyDescent="0.25"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</row>
    <row r="820" spans="5:15" x14ac:dyDescent="0.25"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</row>
    <row r="821" spans="5:15" x14ac:dyDescent="0.25"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</row>
    <row r="822" spans="5:15" x14ac:dyDescent="0.25"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</row>
    <row r="823" spans="5:15" x14ac:dyDescent="0.25"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</row>
    <row r="824" spans="5:15" x14ac:dyDescent="0.25"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</row>
    <row r="825" spans="5:15" x14ac:dyDescent="0.25"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</row>
    <row r="826" spans="5:15" x14ac:dyDescent="0.25"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</row>
    <row r="827" spans="5:15" x14ac:dyDescent="0.25"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</row>
    <row r="828" spans="5:15" x14ac:dyDescent="0.25"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</row>
    <row r="829" spans="5:15" x14ac:dyDescent="0.25"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</row>
    <row r="830" spans="5:15" x14ac:dyDescent="0.25"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</row>
    <row r="831" spans="5:15" x14ac:dyDescent="0.25"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</row>
    <row r="832" spans="5:15" x14ac:dyDescent="0.25"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</row>
    <row r="833" spans="5:15" x14ac:dyDescent="0.25"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</row>
    <row r="834" spans="5:15" x14ac:dyDescent="0.25"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</row>
    <row r="835" spans="5:15" x14ac:dyDescent="0.25"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</row>
    <row r="836" spans="5:15" x14ac:dyDescent="0.25"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</row>
    <row r="837" spans="5:15" x14ac:dyDescent="0.25"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</row>
    <row r="838" spans="5:15" x14ac:dyDescent="0.25"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</row>
    <row r="839" spans="5:15" x14ac:dyDescent="0.25"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</row>
    <row r="840" spans="5:15" x14ac:dyDescent="0.25"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</row>
    <row r="841" spans="5:15" x14ac:dyDescent="0.25"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</row>
    <row r="842" spans="5:15" x14ac:dyDescent="0.25"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</row>
    <row r="843" spans="5:15" x14ac:dyDescent="0.25"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</row>
    <row r="844" spans="5:15" x14ac:dyDescent="0.25"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</row>
    <row r="845" spans="5:15" x14ac:dyDescent="0.25"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</row>
    <row r="846" spans="5:15" x14ac:dyDescent="0.25"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</row>
    <row r="847" spans="5:15" x14ac:dyDescent="0.25"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</row>
    <row r="848" spans="5:15" x14ac:dyDescent="0.25"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</row>
    <row r="849" spans="5:15" x14ac:dyDescent="0.25"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</row>
    <row r="850" spans="5:15" x14ac:dyDescent="0.25"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</row>
    <row r="851" spans="5:15" x14ac:dyDescent="0.25"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</row>
    <row r="852" spans="5:15" x14ac:dyDescent="0.25"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</row>
    <row r="853" spans="5:15" x14ac:dyDescent="0.25"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</row>
    <row r="854" spans="5:15" x14ac:dyDescent="0.25"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</row>
    <row r="855" spans="5:15" x14ac:dyDescent="0.25"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</row>
    <row r="856" spans="5:15" x14ac:dyDescent="0.25"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</row>
    <row r="857" spans="5:15" x14ac:dyDescent="0.25"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</row>
    <row r="858" spans="5:15" x14ac:dyDescent="0.25"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</row>
    <row r="859" spans="5:15" x14ac:dyDescent="0.25"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</row>
    <row r="860" spans="5:15" x14ac:dyDescent="0.25"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</row>
    <row r="861" spans="5:15" x14ac:dyDescent="0.25"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</row>
    <row r="862" spans="5:15" x14ac:dyDescent="0.25"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</row>
    <row r="863" spans="5:15" x14ac:dyDescent="0.25"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</row>
    <row r="864" spans="5:15" x14ac:dyDescent="0.25"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</row>
    <row r="865" spans="5:15" x14ac:dyDescent="0.25"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</row>
    <row r="866" spans="5:15" x14ac:dyDescent="0.25"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</row>
    <row r="867" spans="5:15" x14ac:dyDescent="0.25"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</row>
    <row r="868" spans="5:15" x14ac:dyDescent="0.25"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</row>
    <row r="869" spans="5:15" x14ac:dyDescent="0.25"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</row>
    <row r="870" spans="5:15" x14ac:dyDescent="0.25"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</row>
    <row r="871" spans="5:15" x14ac:dyDescent="0.25"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</row>
    <row r="872" spans="5:15" x14ac:dyDescent="0.25"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</row>
    <row r="873" spans="5:15" x14ac:dyDescent="0.25"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</row>
    <row r="874" spans="5:15" x14ac:dyDescent="0.25"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</row>
    <row r="875" spans="5:15" x14ac:dyDescent="0.25"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</row>
    <row r="876" spans="5:15" x14ac:dyDescent="0.25"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</row>
    <row r="877" spans="5:15" x14ac:dyDescent="0.25"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</row>
    <row r="878" spans="5:15" x14ac:dyDescent="0.25"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</row>
    <row r="879" spans="5:15" x14ac:dyDescent="0.25"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</row>
    <row r="880" spans="5:15" x14ac:dyDescent="0.25"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</row>
    <row r="881" spans="5:15" x14ac:dyDescent="0.25"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</row>
    <row r="882" spans="5:15" x14ac:dyDescent="0.25"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</row>
    <row r="883" spans="5:15" x14ac:dyDescent="0.25"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</row>
    <row r="884" spans="5:15" x14ac:dyDescent="0.25"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</row>
    <row r="885" spans="5:15" x14ac:dyDescent="0.25"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</row>
    <row r="886" spans="5:15" x14ac:dyDescent="0.25"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</row>
    <row r="887" spans="5:15" x14ac:dyDescent="0.25"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</row>
    <row r="888" spans="5:15" x14ac:dyDescent="0.25"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</row>
    <row r="889" spans="5:15" x14ac:dyDescent="0.25"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</row>
    <row r="890" spans="5:15" x14ac:dyDescent="0.25"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</row>
    <row r="891" spans="5:15" x14ac:dyDescent="0.25"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</row>
    <row r="892" spans="5:15" x14ac:dyDescent="0.25"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</row>
    <row r="893" spans="5:15" x14ac:dyDescent="0.25"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</row>
    <row r="894" spans="5:15" x14ac:dyDescent="0.25"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</row>
    <row r="895" spans="5:15" x14ac:dyDescent="0.25"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</row>
    <row r="896" spans="5:15" x14ac:dyDescent="0.25"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</row>
    <row r="897" spans="5:15" x14ac:dyDescent="0.25"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</row>
    <row r="898" spans="5:15" x14ac:dyDescent="0.25"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</row>
    <row r="899" spans="5:15" x14ac:dyDescent="0.25"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</row>
    <row r="900" spans="5:15" x14ac:dyDescent="0.25"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</row>
    <row r="901" spans="5:15" x14ac:dyDescent="0.25"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</row>
    <row r="902" spans="5:15" x14ac:dyDescent="0.25"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</row>
    <row r="903" spans="5:15" x14ac:dyDescent="0.25"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</row>
    <row r="904" spans="5:15" x14ac:dyDescent="0.25"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</row>
    <row r="905" spans="5:15" x14ac:dyDescent="0.25"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</row>
    <row r="906" spans="5:15" x14ac:dyDescent="0.25"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</row>
    <row r="907" spans="5:15" x14ac:dyDescent="0.25"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</row>
    <row r="908" spans="5:15" x14ac:dyDescent="0.25"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</row>
    <row r="909" spans="5:15" x14ac:dyDescent="0.25"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</row>
    <row r="910" spans="5:15" x14ac:dyDescent="0.25"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</row>
    <row r="911" spans="5:15" x14ac:dyDescent="0.25"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</row>
    <row r="912" spans="5:15" x14ac:dyDescent="0.25"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</row>
    <row r="913" spans="5:15" x14ac:dyDescent="0.25"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</row>
    <row r="914" spans="5:15" x14ac:dyDescent="0.25"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</row>
    <row r="915" spans="5:15" x14ac:dyDescent="0.25"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</row>
    <row r="916" spans="5:15" x14ac:dyDescent="0.25"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</row>
    <row r="917" spans="5:15" x14ac:dyDescent="0.25"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</row>
    <row r="918" spans="5:15" x14ac:dyDescent="0.25"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</row>
    <row r="919" spans="5:15" x14ac:dyDescent="0.25"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</row>
    <row r="920" spans="5:15" x14ac:dyDescent="0.25"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</row>
    <row r="921" spans="5:15" x14ac:dyDescent="0.25"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</row>
    <row r="922" spans="5:15" x14ac:dyDescent="0.25"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</row>
    <row r="923" spans="5:15" x14ac:dyDescent="0.25"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</row>
    <row r="924" spans="5:15" x14ac:dyDescent="0.25"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</row>
    <row r="925" spans="5:15" x14ac:dyDescent="0.25"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</row>
    <row r="926" spans="5:15" x14ac:dyDescent="0.25"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</row>
    <row r="927" spans="5:15" x14ac:dyDescent="0.25"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</row>
    <row r="928" spans="5:15" x14ac:dyDescent="0.25"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</row>
    <row r="929" spans="5:15" x14ac:dyDescent="0.25"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</row>
    <row r="930" spans="5:15" x14ac:dyDescent="0.25"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</row>
    <row r="931" spans="5:15" x14ac:dyDescent="0.25"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</row>
    <row r="932" spans="5:15" x14ac:dyDescent="0.25"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</row>
    <row r="933" spans="5:15" x14ac:dyDescent="0.25"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</row>
    <row r="934" spans="5:15" x14ac:dyDescent="0.25"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</row>
    <row r="935" spans="5:15" x14ac:dyDescent="0.25"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</row>
    <row r="936" spans="5:15" x14ac:dyDescent="0.25"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</row>
    <row r="937" spans="5:15" x14ac:dyDescent="0.25"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</row>
    <row r="938" spans="5:15" x14ac:dyDescent="0.25"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</row>
    <row r="939" spans="5:15" x14ac:dyDescent="0.25"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</row>
    <row r="940" spans="5:15" x14ac:dyDescent="0.25"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</row>
    <row r="941" spans="5:15" x14ac:dyDescent="0.25"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</row>
    <row r="942" spans="5:15" x14ac:dyDescent="0.25"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</row>
    <row r="943" spans="5:15" x14ac:dyDescent="0.25"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</row>
    <row r="944" spans="5:15" x14ac:dyDescent="0.25"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</row>
    <row r="945" spans="5:15" x14ac:dyDescent="0.25"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</row>
    <row r="946" spans="5:15" x14ac:dyDescent="0.25"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</row>
    <row r="947" spans="5:15" x14ac:dyDescent="0.25"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</row>
    <row r="948" spans="5:15" x14ac:dyDescent="0.25"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</row>
    <row r="949" spans="5:15" x14ac:dyDescent="0.25"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</row>
    <row r="950" spans="5:15" x14ac:dyDescent="0.25"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</row>
    <row r="951" spans="5:15" x14ac:dyDescent="0.25"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</row>
    <row r="952" spans="5:15" x14ac:dyDescent="0.25"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</row>
    <row r="953" spans="5:15" x14ac:dyDescent="0.25"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</row>
    <row r="954" spans="5:15" x14ac:dyDescent="0.25"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</row>
    <row r="955" spans="5:15" x14ac:dyDescent="0.25"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</row>
    <row r="956" spans="5:15" x14ac:dyDescent="0.25"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</row>
    <row r="957" spans="5:15" x14ac:dyDescent="0.25"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</row>
    <row r="958" spans="5:15" x14ac:dyDescent="0.25"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</row>
    <row r="959" spans="5:15" x14ac:dyDescent="0.25"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</row>
    <row r="960" spans="5:15" x14ac:dyDescent="0.25"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</row>
    <row r="961" spans="5:15" x14ac:dyDescent="0.25"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</row>
    <row r="962" spans="5:15" x14ac:dyDescent="0.25"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</row>
    <row r="963" spans="5:15" x14ac:dyDescent="0.25"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</row>
    <row r="964" spans="5:15" x14ac:dyDescent="0.25"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</row>
    <row r="965" spans="5:15" x14ac:dyDescent="0.25"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</row>
    <row r="966" spans="5:15" x14ac:dyDescent="0.25"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</row>
    <row r="967" spans="5:15" x14ac:dyDescent="0.25"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</row>
    <row r="968" spans="5:15" x14ac:dyDescent="0.25"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</row>
    <row r="969" spans="5:15" x14ac:dyDescent="0.25"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</row>
    <row r="970" spans="5:15" x14ac:dyDescent="0.25"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</row>
    <row r="971" spans="5:15" x14ac:dyDescent="0.25"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</row>
    <row r="972" spans="5:15" x14ac:dyDescent="0.25"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</row>
    <row r="973" spans="5:15" x14ac:dyDescent="0.25"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</row>
    <row r="974" spans="5:15" x14ac:dyDescent="0.25"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</row>
    <row r="975" spans="5:15" x14ac:dyDescent="0.25"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</row>
    <row r="976" spans="5:15" x14ac:dyDescent="0.25"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</row>
    <row r="977" spans="5:15" x14ac:dyDescent="0.25"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</row>
    <row r="978" spans="5:15" x14ac:dyDescent="0.25"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</row>
    <row r="979" spans="5:15" x14ac:dyDescent="0.25"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</row>
    <row r="980" spans="5:15" x14ac:dyDescent="0.25"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</row>
    <row r="981" spans="5:15" x14ac:dyDescent="0.25"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</row>
    <row r="982" spans="5:15" x14ac:dyDescent="0.25"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</row>
    <row r="983" spans="5:15" x14ac:dyDescent="0.25"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</row>
    <row r="984" spans="5:15" x14ac:dyDescent="0.25"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</row>
    <row r="985" spans="5:15" x14ac:dyDescent="0.25"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</row>
    <row r="986" spans="5:15" x14ac:dyDescent="0.25"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</row>
    <row r="987" spans="5:15" x14ac:dyDescent="0.25"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</row>
    <row r="988" spans="5:15" x14ac:dyDescent="0.25"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</row>
    <row r="989" spans="5:15" x14ac:dyDescent="0.25"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</row>
    <row r="990" spans="5:15" x14ac:dyDescent="0.25"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</row>
    <row r="991" spans="5:15" x14ac:dyDescent="0.25"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</row>
    <row r="992" spans="5:15" x14ac:dyDescent="0.25"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</row>
    <row r="993" spans="5:15" x14ac:dyDescent="0.25"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</row>
    <row r="994" spans="5:15" x14ac:dyDescent="0.25"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</row>
    <row r="995" spans="5:15" x14ac:dyDescent="0.25"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</row>
    <row r="996" spans="5:15" x14ac:dyDescent="0.25"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</row>
    <row r="997" spans="5:15" x14ac:dyDescent="0.25"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</row>
    <row r="998" spans="5:15" x14ac:dyDescent="0.25"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</row>
    <row r="999" spans="5:15" x14ac:dyDescent="0.25"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</row>
    <row r="1000" spans="5:15" x14ac:dyDescent="0.25"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</row>
    <row r="1001" spans="5:15" x14ac:dyDescent="0.25"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</row>
    <row r="1002" spans="5:15" x14ac:dyDescent="0.25"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</row>
    <row r="1003" spans="5:15" x14ac:dyDescent="0.25">
      <c r="E1003" s="7"/>
      <c r="F1003" s="7"/>
      <c r="G1003" s="7"/>
      <c r="H1003" s="7"/>
      <c r="I1003" s="7"/>
      <c r="J1003" s="7"/>
      <c r="K1003" s="7"/>
      <c r="L1003" s="7"/>
      <c r="M1003" s="7"/>
      <c r="N1003" s="7"/>
      <c r="O1003" s="7"/>
    </row>
    <row r="1004" spans="5:15" x14ac:dyDescent="0.25">
      <c r="E1004" s="7"/>
      <c r="F1004" s="7"/>
      <c r="G1004" s="7"/>
      <c r="H1004" s="7"/>
      <c r="I1004" s="7"/>
      <c r="J1004" s="7"/>
      <c r="K1004" s="7"/>
      <c r="L1004" s="7"/>
      <c r="M1004" s="7"/>
      <c r="N1004" s="7"/>
      <c r="O1004" s="7"/>
    </row>
    <row r="1005" spans="5:15" x14ac:dyDescent="0.25">
      <c r="E1005" s="7"/>
      <c r="F1005" s="7"/>
      <c r="G1005" s="7"/>
      <c r="H1005" s="7"/>
      <c r="I1005" s="7"/>
      <c r="J1005" s="7"/>
      <c r="K1005" s="7"/>
      <c r="L1005" s="7"/>
      <c r="M1005" s="7"/>
      <c r="N1005" s="7"/>
      <c r="O1005" s="7"/>
    </row>
    <row r="1006" spans="5:15" x14ac:dyDescent="0.25">
      <c r="E1006" s="7"/>
      <c r="F1006" s="7"/>
      <c r="G1006" s="7"/>
      <c r="H1006" s="7"/>
      <c r="I1006" s="7"/>
      <c r="J1006" s="7"/>
      <c r="K1006" s="7"/>
      <c r="L1006" s="7"/>
      <c r="M1006" s="7"/>
      <c r="N1006" s="7"/>
      <c r="O1006" s="7"/>
    </row>
    <row r="1007" spans="5:15" x14ac:dyDescent="0.25">
      <c r="E1007" s="7"/>
      <c r="F1007" s="7"/>
      <c r="G1007" s="7"/>
      <c r="H1007" s="7"/>
      <c r="I1007" s="7"/>
      <c r="J1007" s="7"/>
      <c r="K1007" s="7"/>
      <c r="L1007" s="7"/>
      <c r="M1007" s="7"/>
      <c r="N1007" s="7"/>
      <c r="O1007" s="7"/>
    </row>
    <row r="1008" spans="5:15" x14ac:dyDescent="0.25">
      <c r="E1008" s="7"/>
      <c r="F1008" s="7"/>
      <c r="G1008" s="7"/>
      <c r="H1008" s="7"/>
      <c r="I1008" s="7"/>
      <c r="J1008" s="7"/>
      <c r="K1008" s="7"/>
      <c r="L1008" s="7"/>
      <c r="M1008" s="7"/>
      <c r="N1008" s="7"/>
      <c r="O1008" s="7"/>
    </row>
    <row r="1009" spans="5:15" x14ac:dyDescent="0.25">
      <c r="E1009" s="7"/>
      <c r="F1009" s="7"/>
      <c r="G1009" s="7"/>
      <c r="H1009" s="7"/>
      <c r="I1009" s="7"/>
      <c r="J1009" s="7"/>
      <c r="K1009" s="7"/>
      <c r="L1009" s="7"/>
      <c r="M1009" s="7"/>
      <c r="N1009" s="7"/>
      <c r="O1009" s="7"/>
    </row>
    <row r="1010" spans="5:15" x14ac:dyDescent="0.25">
      <c r="E1010" s="7"/>
      <c r="F1010" s="7"/>
      <c r="G1010" s="7"/>
      <c r="H1010" s="7"/>
      <c r="I1010" s="7"/>
      <c r="J1010" s="7"/>
      <c r="K1010" s="7"/>
      <c r="L1010" s="7"/>
      <c r="M1010" s="7"/>
      <c r="N1010" s="7"/>
      <c r="O1010" s="7"/>
    </row>
    <row r="1011" spans="5:15" x14ac:dyDescent="0.25">
      <c r="E1011" s="7"/>
      <c r="F1011" s="7"/>
      <c r="G1011" s="7"/>
      <c r="H1011" s="7"/>
      <c r="I1011" s="7"/>
      <c r="J1011" s="7"/>
      <c r="K1011" s="7"/>
      <c r="L1011" s="7"/>
      <c r="M1011" s="7"/>
      <c r="N1011" s="7"/>
      <c r="O1011" s="7"/>
    </row>
    <row r="1012" spans="5:15" x14ac:dyDescent="0.25">
      <c r="E1012" s="7"/>
      <c r="F1012" s="7"/>
      <c r="G1012" s="7"/>
      <c r="H1012" s="7"/>
      <c r="I1012" s="7"/>
      <c r="J1012" s="7"/>
      <c r="K1012" s="7"/>
      <c r="L1012" s="7"/>
      <c r="M1012" s="7"/>
      <c r="N1012" s="7"/>
      <c r="O1012" s="7"/>
    </row>
    <row r="1013" spans="5:15" x14ac:dyDescent="0.25">
      <c r="E1013" s="7"/>
      <c r="F1013" s="7"/>
      <c r="G1013" s="7"/>
      <c r="H1013" s="7"/>
      <c r="I1013" s="7"/>
      <c r="J1013" s="7"/>
      <c r="K1013" s="7"/>
      <c r="L1013" s="7"/>
      <c r="M1013" s="7"/>
      <c r="N1013" s="7"/>
      <c r="O1013" s="7"/>
    </row>
    <row r="1014" spans="5:15" x14ac:dyDescent="0.25">
      <c r="E1014" s="7"/>
      <c r="F1014" s="7"/>
      <c r="G1014" s="7"/>
      <c r="H1014" s="7"/>
      <c r="I1014" s="7"/>
      <c r="J1014" s="7"/>
      <c r="K1014" s="7"/>
      <c r="L1014" s="7"/>
      <c r="M1014" s="7"/>
      <c r="N1014" s="7"/>
      <c r="O1014" s="7"/>
    </row>
    <row r="1015" spans="5:15" x14ac:dyDescent="0.25">
      <c r="E1015" s="7"/>
      <c r="F1015" s="7"/>
      <c r="G1015" s="7"/>
      <c r="H1015" s="7"/>
      <c r="I1015" s="7"/>
      <c r="J1015" s="7"/>
      <c r="K1015" s="7"/>
      <c r="L1015" s="7"/>
      <c r="M1015" s="7"/>
      <c r="N1015" s="7"/>
      <c r="O1015" s="7"/>
    </row>
    <row r="1016" spans="5:15" x14ac:dyDescent="0.25">
      <c r="E1016" s="7"/>
      <c r="F1016" s="7"/>
      <c r="G1016" s="7"/>
      <c r="H1016" s="7"/>
      <c r="I1016" s="7"/>
      <c r="J1016" s="7"/>
      <c r="K1016" s="7"/>
      <c r="L1016" s="7"/>
      <c r="M1016" s="7"/>
      <c r="N1016" s="7"/>
      <c r="O1016" s="7"/>
    </row>
    <row r="1017" spans="5:15" x14ac:dyDescent="0.25">
      <c r="E1017" s="7"/>
      <c r="F1017" s="7"/>
      <c r="G1017" s="7"/>
      <c r="H1017" s="7"/>
      <c r="I1017" s="7"/>
      <c r="J1017" s="7"/>
      <c r="K1017" s="7"/>
      <c r="L1017" s="7"/>
      <c r="M1017" s="7"/>
      <c r="N1017" s="7"/>
      <c r="O1017" s="7"/>
    </row>
    <row r="1018" spans="5:15" x14ac:dyDescent="0.25">
      <c r="E1018" s="7"/>
      <c r="F1018" s="7"/>
      <c r="G1018" s="7"/>
      <c r="H1018" s="7"/>
      <c r="I1018" s="7"/>
      <c r="J1018" s="7"/>
      <c r="K1018" s="7"/>
      <c r="L1018" s="7"/>
      <c r="M1018" s="7"/>
      <c r="N1018" s="7"/>
      <c r="O1018" s="7"/>
    </row>
    <row r="1019" spans="5:15" x14ac:dyDescent="0.25">
      <c r="E1019" s="7"/>
      <c r="F1019" s="7"/>
      <c r="G1019" s="7"/>
      <c r="H1019" s="7"/>
      <c r="I1019" s="7"/>
      <c r="J1019" s="7"/>
      <c r="K1019" s="7"/>
      <c r="L1019" s="7"/>
      <c r="M1019" s="7"/>
      <c r="N1019" s="7"/>
      <c r="O1019" s="7"/>
    </row>
    <row r="1020" spans="5:15" x14ac:dyDescent="0.25">
      <c r="E1020" s="7"/>
      <c r="F1020" s="7"/>
      <c r="G1020" s="7"/>
      <c r="H1020" s="7"/>
      <c r="I1020" s="7"/>
      <c r="J1020" s="7"/>
      <c r="K1020" s="7"/>
      <c r="L1020" s="7"/>
      <c r="M1020" s="7"/>
      <c r="N1020" s="7"/>
      <c r="O1020" s="7"/>
    </row>
    <row r="1021" spans="5:15" x14ac:dyDescent="0.25">
      <c r="E1021" s="7"/>
      <c r="F1021" s="7"/>
      <c r="G1021" s="7"/>
      <c r="H1021" s="7"/>
      <c r="I1021" s="7"/>
      <c r="J1021" s="7"/>
      <c r="K1021" s="7"/>
      <c r="L1021" s="7"/>
      <c r="M1021" s="7"/>
      <c r="N1021" s="7"/>
      <c r="O1021" s="7"/>
    </row>
    <row r="1022" spans="5:15" x14ac:dyDescent="0.25">
      <c r="E1022" s="7"/>
      <c r="F1022" s="7"/>
      <c r="G1022" s="7"/>
      <c r="H1022" s="7"/>
      <c r="I1022" s="7"/>
      <c r="J1022" s="7"/>
      <c r="K1022" s="7"/>
      <c r="L1022" s="7"/>
      <c r="M1022" s="7"/>
      <c r="N1022" s="7"/>
      <c r="O1022" s="7"/>
    </row>
    <row r="1023" spans="5:15" x14ac:dyDescent="0.25">
      <c r="E1023" s="7"/>
      <c r="F1023" s="7"/>
      <c r="G1023" s="7"/>
      <c r="H1023" s="7"/>
      <c r="I1023" s="7"/>
      <c r="J1023" s="7"/>
      <c r="K1023" s="7"/>
      <c r="L1023" s="7"/>
      <c r="M1023" s="7"/>
      <c r="N1023" s="7"/>
      <c r="O1023" s="7"/>
    </row>
    <row r="1024" spans="5:15" x14ac:dyDescent="0.25">
      <c r="E1024" s="7"/>
      <c r="F1024" s="7"/>
      <c r="G1024" s="7"/>
      <c r="H1024" s="7"/>
      <c r="I1024" s="7"/>
      <c r="J1024" s="7"/>
      <c r="K1024" s="7"/>
      <c r="L1024" s="7"/>
      <c r="M1024" s="7"/>
      <c r="N1024" s="7"/>
      <c r="O1024" s="7"/>
    </row>
    <row r="1025" spans="5:15" x14ac:dyDescent="0.25">
      <c r="E1025" s="7"/>
      <c r="F1025" s="7"/>
      <c r="G1025" s="7"/>
      <c r="H1025" s="7"/>
      <c r="I1025" s="7"/>
      <c r="J1025" s="7"/>
      <c r="K1025" s="7"/>
      <c r="L1025" s="7"/>
      <c r="M1025" s="7"/>
      <c r="N1025" s="7"/>
      <c r="O1025" s="7"/>
    </row>
    <row r="1026" spans="5:15" x14ac:dyDescent="0.25">
      <c r="E1026" s="7"/>
      <c r="F1026" s="7"/>
      <c r="G1026" s="7"/>
      <c r="H1026" s="7"/>
      <c r="I1026" s="7"/>
      <c r="J1026" s="7"/>
      <c r="K1026" s="7"/>
      <c r="L1026" s="7"/>
      <c r="M1026" s="7"/>
      <c r="N1026" s="7"/>
      <c r="O1026" s="7"/>
    </row>
    <row r="1027" spans="5:15" x14ac:dyDescent="0.25">
      <c r="E1027" s="7"/>
      <c r="F1027" s="7"/>
      <c r="G1027" s="7"/>
      <c r="H1027" s="7"/>
      <c r="I1027" s="7"/>
      <c r="J1027" s="7"/>
      <c r="K1027" s="7"/>
      <c r="L1027" s="7"/>
      <c r="M1027" s="7"/>
      <c r="N1027" s="7"/>
      <c r="O1027" s="7"/>
    </row>
    <row r="1028" spans="5:15" x14ac:dyDescent="0.25">
      <c r="E1028" s="7"/>
      <c r="F1028" s="7"/>
      <c r="G1028" s="7"/>
      <c r="H1028" s="7"/>
      <c r="I1028" s="7"/>
      <c r="J1028" s="7"/>
      <c r="K1028" s="7"/>
      <c r="L1028" s="7"/>
      <c r="M1028" s="7"/>
      <c r="N1028" s="7"/>
      <c r="O1028" s="7"/>
    </row>
    <row r="1029" spans="5:15" x14ac:dyDescent="0.25">
      <c r="E1029" s="7"/>
      <c r="F1029" s="7"/>
      <c r="G1029" s="7"/>
      <c r="H1029" s="7"/>
      <c r="I1029" s="7"/>
      <c r="J1029" s="7"/>
      <c r="K1029" s="7"/>
      <c r="L1029" s="7"/>
      <c r="M1029" s="7"/>
      <c r="N1029" s="7"/>
      <c r="O1029" s="7"/>
    </row>
    <row r="1030" spans="5:15" x14ac:dyDescent="0.25">
      <c r="E1030" s="7"/>
      <c r="F1030" s="7"/>
      <c r="G1030" s="7"/>
      <c r="H1030" s="7"/>
      <c r="I1030" s="7"/>
      <c r="J1030" s="7"/>
      <c r="K1030" s="7"/>
      <c r="L1030" s="7"/>
      <c r="M1030" s="7"/>
      <c r="N1030" s="7"/>
      <c r="O1030" s="7"/>
    </row>
    <row r="1031" spans="5:15" x14ac:dyDescent="0.25">
      <c r="E1031" s="7"/>
      <c r="F1031" s="7"/>
      <c r="G1031" s="7"/>
      <c r="H1031" s="7"/>
      <c r="I1031" s="7"/>
      <c r="J1031" s="7"/>
      <c r="K1031" s="7"/>
      <c r="L1031" s="7"/>
      <c r="M1031" s="7"/>
      <c r="N1031" s="7"/>
      <c r="O1031" s="7"/>
    </row>
    <row r="1032" spans="5:15" x14ac:dyDescent="0.25">
      <c r="E1032" s="7"/>
      <c r="F1032" s="7"/>
      <c r="G1032" s="7"/>
      <c r="H1032" s="7"/>
      <c r="I1032" s="7"/>
      <c r="J1032" s="7"/>
      <c r="K1032" s="7"/>
      <c r="L1032" s="7"/>
      <c r="M1032" s="7"/>
      <c r="N1032" s="7"/>
      <c r="O1032" s="7"/>
    </row>
    <row r="1033" spans="5:15" x14ac:dyDescent="0.25">
      <c r="E1033" s="7"/>
      <c r="F1033" s="7"/>
      <c r="G1033" s="7"/>
      <c r="H1033" s="7"/>
      <c r="I1033" s="7"/>
      <c r="J1033" s="7"/>
      <c r="K1033" s="7"/>
      <c r="L1033" s="7"/>
      <c r="M1033" s="7"/>
      <c r="N1033" s="7"/>
      <c r="O1033" s="7"/>
    </row>
    <row r="1034" spans="5:15" x14ac:dyDescent="0.25">
      <c r="E1034" s="7"/>
      <c r="F1034" s="7"/>
      <c r="G1034" s="7"/>
      <c r="H1034" s="7"/>
      <c r="I1034" s="7"/>
      <c r="J1034" s="7"/>
      <c r="K1034" s="7"/>
      <c r="L1034" s="7"/>
      <c r="M1034" s="7"/>
      <c r="N1034" s="7"/>
      <c r="O1034" s="7"/>
    </row>
    <row r="1035" spans="5:15" x14ac:dyDescent="0.25">
      <c r="E1035" s="7"/>
      <c r="F1035" s="7"/>
      <c r="G1035" s="7"/>
      <c r="H1035" s="7"/>
      <c r="I1035" s="7"/>
      <c r="J1035" s="7"/>
      <c r="K1035" s="7"/>
      <c r="L1035" s="7"/>
      <c r="M1035" s="7"/>
      <c r="N1035" s="7"/>
      <c r="O1035" s="7"/>
    </row>
    <row r="1036" spans="5:15" x14ac:dyDescent="0.25">
      <c r="E1036" s="7"/>
      <c r="F1036" s="7"/>
      <c r="G1036" s="7"/>
      <c r="H1036" s="7"/>
      <c r="I1036" s="7"/>
      <c r="J1036" s="7"/>
      <c r="K1036" s="7"/>
      <c r="L1036" s="7"/>
      <c r="M1036" s="7"/>
      <c r="N1036" s="7"/>
      <c r="O1036" s="7"/>
    </row>
    <row r="1037" spans="5:15" x14ac:dyDescent="0.25">
      <c r="E1037" s="7"/>
      <c r="F1037" s="7"/>
      <c r="G1037" s="7"/>
      <c r="H1037" s="7"/>
      <c r="I1037" s="7"/>
      <c r="J1037" s="7"/>
      <c r="K1037" s="7"/>
      <c r="L1037" s="7"/>
      <c r="M1037" s="7"/>
      <c r="N1037" s="7"/>
      <c r="O1037" s="7"/>
    </row>
    <row r="1038" spans="5:15" x14ac:dyDescent="0.25">
      <c r="E1038" s="7"/>
      <c r="F1038" s="7"/>
      <c r="G1038" s="7"/>
      <c r="H1038" s="7"/>
      <c r="I1038" s="7"/>
      <c r="J1038" s="7"/>
      <c r="K1038" s="7"/>
      <c r="L1038" s="7"/>
      <c r="M1038" s="7"/>
      <c r="N1038" s="7"/>
      <c r="O1038" s="7"/>
    </row>
    <row r="1039" spans="5:15" x14ac:dyDescent="0.25">
      <c r="E1039" s="7"/>
      <c r="F1039" s="7"/>
      <c r="G1039" s="7"/>
      <c r="H1039" s="7"/>
      <c r="I1039" s="7"/>
      <c r="J1039" s="7"/>
      <c r="K1039" s="7"/>
      <c r="L1039" s="7"/>
      <c r="M1039" s="7"/>
      <c r="N1039" s="7"/>
      <c r="O1039" s="7"/>
    </row>
    <row r="1040" spans="5:15" x14ac:dyDescent="0.25">
      <c r="E1040" s="7"/>
      <c r="F1040" s="7"/>
      <c r="G1040" s="7"/>
      <c r="H1040" s="7"/>
      <c r="I1040" s="7"/>
      <c r="J1040" s="7"/>
      <c r="K1040" s="7"/>
      <c r="L1040" s="7"/>
      <c r="M1040" s="7"/>
      <c r="N1040" s="7"/>
      <c r="O1040" s="7"/>
    </row>
    <row r="1041" spans="5:15" x14ac:dyDescent="0.25">
      <c r="E1041" s="7"/>
      <c r="F1041" s="7"/>
      <c r="G1041" s="7"/>
      <c r="H1041" s="7"/>
      <c r="I1041" s="7"/>
      <c r="J1041" s="7"/>
      <c r="K1041" s="7"/>
      <c r="L1041" s="7"/>
      <c r="M1041" s="7"/>
      <c r="N1041" s="7"/>
      <c r="O1041" s="7"/>
    </row>
    <row r="1042" spans="5:15" x14ac:dyDescent="0.25">
      <c r="E1042" s="7"/>
      <c r="F1042" s="7"/>
      <c r="G1042" s="7"/>
      <c r="H1042" s="7"/>
      <c r="I1042" s="7"/>
      <c r="J1042" s="7"/>
      <c r="K1042" s="7"/>
      <c r="L1042" s="7"/>
      <c r="M1042" s="7"/>
      <c r="N1042" s="7"/>
      <c r="O1042" s="7"/>
    </row>
    <row r="1043" spans="5:15" x14ac:dyDescent="0.25">
      <c r="E1043" s="7"/>
      <c r="F1043" s="7"/>
      <c r="G1043" s="7"/>
      <c r="H1043" s="7"/>
      <c r="I1043" s="7"/>
      <c r="J1043" s="7"/>
      <c r="K1043" s="7"/>
      <c r="L1043" s="7"/>
      <c r="M1043" s="7"/>
      <c r="N1043" s="7"/>
      <c r="O1043" s="7"/>
    </row>
    <row r="1044" spans="5:15" x14ac:dyDescent="0.25">
      <c r="E1044" s="7"/>
      <c r="F1044" s="7"/>
      <c r="G1044" s="7"/>
      <c r="H1044" s="7"/>
      <c r="I1044" s="7"/>
      <c r="J1044" s="7"/>
      <c r="K1044" s="7"/>
      <c r="L1044" s="7"/>
      <c r="M1044" s="7"/>
      <c r="N1044" s="7"/>
      <c r="O1044" s="7"/>
    </row>
    <row r="1045" spans="5:15" x14ac:dyDescent="0.25">
      <c r="E1045" s="7"/>
      <c r="F1045" s="7"/>
      <c r="G1045" s="7"/>
      <c r="H1045" s="7"/>
      <c r="I1045" s="7"/>
      <c r="J1045" s="7"/>
      <c r="K1045" s="7"/>
      <c r="L1045" s="7"/>
      <c r="M1045" s="7"/>
      <c r="N1045" s="7"/>
      <c r="O1045" s="7"/>
    </row>
    <row r="1046" spans="5:15" x14ac:dyDescent="0.25">
      <c r="E1046" s="7"/>
      <c r="F1046" s="7"/>
      <c r="G1046" s="7"/>
      <c r="H1046" s="7"/>
      <c r="I1046" s="7"/>
      <c r="J1046" s="7"/>
      <c r="K1046" s="7"/>
      <c r="L1046" s="7"/>
      <c r="M1046" s="7"/>
      <c r="N1046" s="7"/>
      <c r="O1046" s="7"/>
    </row>
    <row r="1047" spans="5:15" x14ac:dyDescent="0.25">
      <c r="E1047" s="7"/>
      <c r="F1047" s="7"/>
      <c r="G1047" s="7"/>
      <c r="H1047" s="7"/>
      <c r="I1047" s="7"/>
      <c r="J1047" s="7"/>
      <c r="K1047" s="7"/>
      <c r="L1047" s="7"/>
      <c r="M1047" s="7"/>
      <c r="N1047" s="7"/>
      <c r="O1047" s="7"/>
    </row>
    <row r="1048" spans="5:15" x14ac:dyDescent="0.25">
      <c r="E1048" s="7"/>
      <c r="F1048" s="7"/>
      <c r="G1048" s="7"/>
      <c r="H1048" s="7"/>
      <c r="I1048" s="7"/>
      <c r="J1048" s="7"/>
      <c r="K1048" s="7"/>
      <c r="L1048" s="7"/>
      <c r="M1048" s="7"/>
      <c r="N1048" s="7"/>
      <c r="O1048" s="7"/>
    </row>
    <row r="1049" spans="5:15" x14ac:dyDescent="0.25">
      <c r="E1049" s="7"/>
      <c r="F1049" s="7"/>
      <c r="G1049" s="7"/>
      <c r="H1049" s="7"/>
      <c r="I1049" s="7"/>
      <c r="J1049" s="7"/>
      <c r="K1049" s="7"/>
      <c r="L1049" s="7"/>
      <c r="M1049" s="7"/>
      <c r="N1049" s="7"/>
      <c r="O1049" s="7"/>
    </row>
    <row r="1050" spans="5:15" x14ac:dyDescent="0.25">
      <c r="E1050" s="7"/>
      <c r="F1050" s="7"/>
      <c r="G1050" s="7"/>
      <c r="H1050" s="7"/>
      <c r="I1050" s="7"/>
      <c r="J1050" s="7"/>
      <c r="K1050" s="7"/>
      <c r="L1050" s="7"/>
      <c r="M1050" s="7"/>
      <c r="N1050" s="7"/>
      <c r="O1050" s="7"/>
    </row>
    <row r="1051" spans="5:15" x14ac:dyDescent="0.25">
      <c r="E1051" s="7"/>
      <c r="F1051" s="7"/>
      <c r="G1051" s="7"/>
      <c r="H1051" s="7"/>
      <c r="I1051" s="7"/>
      <c r="J1051" s="7"/>
      <c r="K1051" s="7"/>
      <c r="L1051" s="7"/>
      <c r="M1051" s="7"/>
      <c r="N1051" s="7"/>
      <c r="O1051" s="7"/>
    </row>
    <row r="1052" spans="5:15" x14ac:dyDescent="0.25">
      <c r="E1052" s="7"/>
      <c r="F1052" s="7"/>
      <c r="G1052" s="7"/>
      <c r="H1052" s="7"/>
      <c r="I1052" s="7"/>
      <c r="J1052" s="7"/>
      <c r="K1052" s="7"/>
      <c r="L1052" s="7"/>
      <c r="M1052" s="7"/>
      <c r="N1052" s="7"/>
      <c r="O1052" s="7"/>
    </row>
    <row r="1053" spans="5:15" x14ac:dyDescent="0.25">
      <c r="E1053" s="7"/>
      <c r="F1053" s="7"/>
      <c r="G1053" s="7"/>
      <c r="H1053" s="7"/>
      <c r="I1053" s="7"/>
      <c r="J1053" s="7"/>
      <c r="K1053" s="7"/>
      <c r="L1053" s="7"/>
      <c r="M1053" s="7"/>
      <c r="N1053" s="7"/>
      <c r="O1053" s="7"/>
    </row>
    <row r="1054" spans="5:15" x14ac:dyDescent="0.25">
      <c r="E1054" s="7"/>
      <c r="F1054" s="7"/>
      <c r="G1054" s="7"/>
      <c r="H1054" s="7"/>
      <c r="I1054" s="7"/>
      <c r="J1054" s="7"/>
      <c r="K1054" s="7"/>
      <c r="L1054" s="7"/>
      <c r="M1054" s="7"/>
      <c r="N1054" s="7"/>
      <c r="O1054" s="7"/>
    </row>
    <row r="1055" spans="5:15" x14ac:dyDescent="0.25">
      <c r="E1055" s="7"/>
      <c r="F1055" s="7"/>
      <c r="G1055" s="7"/>
      <c r="H1055" s="7"/>
      <c r="I1055" s="7"/>
      <c r="J1055" s="7"/>
      <c r="K1055" s="7"/>
      <c r="L1055" s="7"/>
      <c r="M1055" s="7"/>
      <c r="N1055" s="7"/>
      <c r="O1055" s="7"/>
    </row>
    <row r="1056" spans="5:15" x14ac:dyDescent="0.25">
      <c r="E1056" s="7"/>
      <c r="F1056" s="7"/>
      <c r="G1056" s="7"/>
      <c r="H1056" s="7"/>
      <c r="I1056" s="7"/>
      <c r="J1056" s="7"/>
      <c r="K1056" s="7"/>
      <c r="L1056" s="7"/>
      <c r="M1056" s="7"/>
      <c r="N1056" s="7"/>
      <c r="O1056" s="7"/>
    </row>
    <row r="1057" spans="5:15" x14ac:dyDescent="0.25">
      <c r="E1057" s="7"/>
      <c r="F1057" s="7"/>
      <c r="G1057" s="7"/>
      <c r="H1057" s="7"/>
      <c r="I1057" s="7"/>
      <c r="J1057" s="7"/>
      <c r="K1057" s="7"/>
      <c r="L1057" s="7"/>
      <c r="M1057" s="7"/>
      <c r="N1057" s="7"/>
      <c r="O1057" s="7"/>
    </row>
    <row r="1058" spans="5:15" x14ac:dyDescent="0.25">
      <c r="E1058" s="7"/>
      <c r="F1058" s="7"/>
      <c r="G1058" s="7"/>
      <c r="H1058" s="7"/>
      <c r="I1058" s="7"/>
      <c r="J1058" s="7"/>
      <c r="K1058" s="7"/>
      <c r="L1058" s="7"/>
      <c r="M1058" s="7"/>
      <c r="N1058" s="7"/>
      <c r="O1058" s="7"/>
    </row>
    <row r="1059" spans="5:15" x14ac:dyDescent="0.25">
      <c r="E1059" s="7"/>
      <c r="F1059" s="7"/>
      <c r="G1059" s="7"/>
      <c r="H1059" s="7"/>
      <c r="I1059" s="7"/>
      <c r="J1059" s="7"/>
      <c r="K1059" s="7"/>
      <c r="L1059" s="7"/>
      <c r="M1059" s="7"/>
      <c r="N1059" s="7"/>
      <c r="O1059" s="7"/>
    </row>
    <row r="1060" spans="5:15" x14ac:dyDescent="0.25">
      <c r="E1060" s="7"/>
      <c r="F1060" s="7"/>
      <c r="G1060" s="7"/>
      <c r="H1060" s="7"/>
      <c r="I1060" s="7"/>
      <c r="J1060" s="7"/>
      <c r="K1060" s="7"/>
      <c r="L1060" s="7"/>
      <c r="M1060" s="7"/>
      <c r="N1060" s="7"/>
      <c r="O1060" s="7"/>
    </row>
    <row r="1061" spans="5:15" x14ac:dyDescent="0.25">
      <c r="E1061" s="7"/>
      <c r="F1061" s="7"/>
      <c r="G1061" s="7"/>
      <c r="H1061" s="7"/>
      <c r="I1061" s="7"/>
      <c r="J1061" s="7"/>
      <c r="K1061" s="7"/>
      <c r="L1061" s="7"/>
      <c r="M1061" s="7"/>
      <c r="N1061" s="7"/>
      <c r="O1061" s="7"/>
    </row>
    <row r="1062" spans="5:15" x14ac:dyDescent="0.25">
      <c r="E1062" s="7"/>
      <c r="F1062" s="7"/>
      <c r="G1062" s="7"/>
      <c r="H1062" s="7"/>
      <c r="I1062" s="7"/>
      <c r="J1062" s="7"/>
      <c r="K1062" s="7"/>
      <c r="L1062" s="7"/>
      <c r="M1062" s="7"/>
      <c r="N1062" s="7"/>
      <c r="O1062" s="7"/>
    </row>
    <row r="1063" spans="5:15" x14ac:dyDescent="0.25">
      <c r="E1063" s="7"/>
      <c r="F1063" s="7"/>
      <c r="G1063" s="7"/>
      <c r="H1063" s="7"/>
      <c r="I1063" s="7"/>
      <c r="J1063" s="7"/>
      <c r="K1063" s="7"/>
      <c r="L1063" s="7"/>
      <c r="M1063" s="7"/>
      <c r="N1063" s="7"/>
      <c r="O1063" s="7"/>
    </row>
    <row r="1064" spans="5:15" x14ac:dyDescent="0.25">
      <c r="E1064" s="7"/>
      <c r="F1064" s="7"/>
      <c r="G1064" s="7"/>
      <c r="H1064" s="7"/>
      <c r="I1064" s="7"/>
      <c r="J1064" s="7"/>
      <c r="K1064" s="7"/>
      <c r="L1064" s="7"/>
      <c r="M1064" s="7"/>
      <c r="N1064" s="7"/>
      <c r="O1064" s="7"/>
    </row>
    <row r="1065" spans="5:15" x14ac:dyDescent="0.25">
      <c r="E1065" s="7"/>
      <c r="F1065" s="7"/>
      <c r="G1065" s="7"/>
      <c r="H1065" s="7"/>
      <c r="I1065" s="7"/>
      <c r="J1065" s="7"/>
      <c r="K1065" s="7"/>
      <c r="L1065" s="7"/>
      <c r="M1065" s="7"/>
      <c r="N1065" s="7"/>
      <c r="O1065" s="7"/>
    </row>
    <row r="1066" spans="5:15" x14ac:dyDescent="0.25">
      <c r="E1066" s="7"/>
      <c r="F1066" s="7"/>
      <c r="G1066" s="7"/>
      <c r="H1066" s="7"/>
      <c r="I1066" s="7"/>
      <c r="J1066" s="7"/>
      <c r="K1066" s="7"/>
      <c r="L1066" s="7"/>
      <c r="M1066" s="7"/>
      <c r="N1066" s="7"/>
      <c r="O1066" s="7"/>
    </row>
    <row r="1067" spans="5:15" x14ac:dyDescent="0.25">
      <c r="E1067" s="7"/>
      <c r="F1067" s="7"/>
      <c r="G1067" s="7"/>
      <c r="H1067" s="7"/>
      <c r="I1067" s="7"/>
      <c r="J1067" s="7"/>
      <c r="K1067" s="7"/>
      <c r="L1067" s="7"/>
      <c r="M1067" s="7"/>
      <c r="N1067" s="7"/>
      <c r="O1067" s="7"/>
    </row>
    <row r="1068" spans="5:15" x14ac:dyDescent="0.25">
      <c r="E1068" s="7"/>
      <c r="F1068" s="7"/>
      <c r="G1068" s="7"/>
      <c r="H1068" s="7"/>
      <c r="I1068" s="7"/>
      <c r="J1068" s="7"/>
      <c r="K1068" s="7"/>
      <c r="L1068" s="7"/>
      <c r="M1068" s="7"/>
      <c r="N1068" s="7"/>
      <c r="O1068" s="7"/>
    </row>
    <row r="1069" spans="5:15" x14ac:dyDescent="0.25">
      <c r="E1069" s="7"/>
      <c r="F1069" s="7"/>
      <c r="G1069" s="7"/>
      <c r="H1069" s="7"/>
      <c r="I1069" s="7"/>
      <c r="J1069" s="7"/>
      <c r="K1069" s="7"/>
      <c r="L1069" s="7"/>
      <c r="M1069" s="7"/>
      <c r="N1069" s="7"/>
      <c r="O1069" s="7"/>
    </row>
    <row r="1070" spans="5:15" x14ac:dyDescent="0.25">
      <c r="E1070" s="7"/>
      <c r="F1070" s="7"/>
      <c r="G1070" s="7"/>
      <c r="H1070" s="7"/>
      <c r="I1070" s="7"/>
      <c r="J1070" s="7"/>
      <c r="K1070" s="7"/>
      <c r="L1070" s="7"/>
      <c r="M1070" s="7"/>
      <c r="N1070" s="7"/>
      <c r="O1070" s="7"/>
    </row>
    <row r="1071" spans="5:15" x14ac:dyDescent="0.25">
      <c r="E1071" s="7"/>
      <c r="F1071" s="7"/>
      <c r="G1071" s="7"/>
      <c r="H1071" s="7"/>
      <c r="I1071" s="7"/>
      <c r="J1071" s="7"/>
      <c r="K1071" s="7"/>
      <c r="L1071" s="7"/>
      <c r="M1071" s="7"/>
      <c r="N1071" s="7"/>
      <c r="O1071" s="7"/>
    </row>
    <row r="1072" spans="5:15" x14ac:dyDescent="0.25">
      <c r="E1072" s="7"/>
      <c r="F1072" s="7"/>
      <c r="G1072" s="7"/>
      <c r="H1072" s="7"/>
      <c r="I1072" s="7"/>
      <c r="J1072" s="7"/>
      <c r="K1072" s="7"/>
      <c r="L1072" s="7"/>
      <c r="M1072" s="7"/>
      <c r="N1072" s="7"/>
      <c r="O1072" s="7"/>
    </row>
    <row r="1073" spans="5:15" x14ac:dyDescent="0.25">
      <c r="E1073" s="7"/>
      <c r="F1073" s="7"/>
      <c r="G1073" s="7"/>
      <c r="H1073" s="7"/>
      <c r="I1073" s="7"/>
      <c r="J1073" s="7"/>
      <c r="K1073" s="7"/>
      <c r="L1073" s="7"/>
      <c r="M1073" s="7"/>
      <c r="N1073" s="7"/>
      <c r="O1073" s="7"/>
    </row>
    <row r="1074" spans="5:15" x14ac:dyDescent="0.25">
      <c r="E1074" s="7"/>
      <c r="F1074" s="7"/>
      <c r="G1074" s="7"/>
      <c r="H1074" s="7"/>
      <c r="I1074" s="7"/>
      <c r="J1074" s="7"/>
      <c r="K1074" s="7"/>
      <c r="L1074" s="7"/>
      <c r="M1074" s="7"/>
      <c r="N1074" s="7"/>
      <c r="O1074" s="7"/>
    </row>
    <row r="1075" spans="5:15" x14ac:dyDescent="0.25">
      <c r="E1075" s="7"/>
      <c r="F1075" s="7"/>
      <c r="G1075" s="7"/>
      <c r="H1075" s="7"/>
      <c r="I1075" s="7"/>
      <c r="J1075" s="7"/>
      <c r="K1075" s="7"/>
      <c r="L1075" s="7"/>
      <c r="M1075" s="7"/>
      <c r="N1075" s="7"/>
      <c r="O1075" s="7"/>
    </row>
    <row r="1076" spans="5:15" x14ac:dyDescent="0.25">
      <c r="E1076" s="7"/>
      <c r="F1076" s="7"/>
      <c r="G1076" s="7"/>
      <c r="H1076" s="7"/>
      <c r="I1076" s="7"/>
      <c r="J1076" s="7"/>
      <c r="K1076" s="7"/>
      <c r="L1076" s="7"/>
      <c r="M1076" s="7"/>
      <c r="N1076" s="7"/>
      <c r="O1076" s="7"/>
    </row>
    <row r="1077" spans="5:15" x14ac:dyDescent="0.25">
      <c r="E1077" s="7"/>
      <c r="F1077" s="7"/>
      <c r="G1077" s="7"/>
      <c r="H1077" s="7"/>
      <c r="I1077" s="7"/>
      <c r="J1077" s="7"/>
      <c r="K1077" s="7"/>
      <c r="L1077" s="7"/>
      <c r="M1077" s="7"/>
      <c r="N1077" s="7"/>
      <c r="O1077" s="7"/>
    </row>
    <row r="1078" spans="5:15" x14ac:dyDescent="0.25">
      <c r="E1078" s="7"/>
      <c r="F1078" s="7"/>
      <c r="G1078" s="7"/>
      <c r="H1078" s="7"/>
      <c r="I1078" s="7"/>
      <c r="J1078" s="7"/>
      <c r="K1078" s="7"/>
      <c r="L1078" s="7"/>
      <c r="M1078" s="7"/>
      <c r="N1078" s="7"/>
      <c r="O1078" s="7"/>
    </row>
    <row r="1079" spans="5:15" x14ac:dyDescent="0.25">
      <c r="E1079" s="7"/>
      <c r="F1079" s="7"/>
      <c r="G1079" s="7"/>
      <c r="H1079" s="7"/>
      <c r="I1079" s="7"/>
      <c r="J1079" s="7"/>
      <c r="K1079" s="7"/>
      <c r="L1079" s="7"/>
      <c r="M1079" s="7"/>
      <c r="N1079" s="7"/>
      <c r="O1079" s="7"/>
    </row>
    <row r="1080" spans="5:15" x14ac:dyDescent="0.25">
      <c r="E1080" s="7"/>
      <c r="F1080" s="7"/>
      <c r="G1080" s="7"/>
      <c r="H1080" s="7"/>
      <c r="I1080" s="7"/>
      <c r="J1080" s="7"/>
      <c r="K1080" s="7"/>
      <c r="L1080" s="7"/>
      <c r="M1080" s="7"/>
      <c r="N1080" s="7"/>
      <c r="O1080" s="7"/>
    </row>
    <row r="1081" spans="5:15" x14ac:dyDescent="0.25">
      <c r="E1081" s="7"/>
      <c r="F1081" s="7"/>
      <c r="G1081" s="7"/>
      <c r="H1081" s="7"/>
      <c r="I1081" s="7"/>
      <c r="J1081" s="7"/>
      <c r="K1081" s="7"/>
      <c r="L1081" s="7"/>
      <c r="M1081" s="7"/>
      <c r="N1081" s="7"/>
      <c r="O1081" s="7"/>
    </row>
    <row r="1082" spans="5:15" x14ac:dyDescent="0.25">
      <c r="E1082" s="7"/>
      <c r="F1082" s="7"/>
      <c r="G1082" s="7"/>
      <c r="H1082" s="7"/>
      <c r="I1082" s="7"/>
      <c r="J1082" s="7"/>
      <c r="K1082" s="7"/>
      <c r="L1082" s="7"/>
      <c r="M1082" s="7"/>
      <c r="N1082" s="7"/>
      <c r="O1082" s="7"/>
    </row>
    <row r="1083" spans="5:15" x14ac:dyDescent="0.25">
      <c r="E1083" s="7"/>
      <c r="F1083" s="7"/>
      <c r="G1083" s="7"/>
      <c r="H1083" s="7"/>
      <c r="I1083" s="7"/>
      <c r="J1083" s="7"/>
      <c r="K1083" s="7"/>
      <c r="L1083" s="7"/>
      <c r="M1083" s="7"/>
      <c r="N1083" s="7"/>
      <c r="O1083" s="7"/>
    </row>
    <row r="1084" spans="5:15" x14ac:dyDescent="0.25">
      <c r="E1084" s="7"/>
      <c r="F1084" s="7"/>
      <c r="G1084" s="7"/>
      <c r="H1084" s="7"/>
      <c r="I1084" s="7"/>
      <c r="J1084" s="7"/>
      <c r="K1084" s="7"/>
      <c r="L1084" s="7"/>
      <c r="M1084" s="7"/>
      <c r="N1084" s="7"/>
      <c r="O1084" s="7"/>
    </row>
    <row r="1085" spans="5:15" x14ac:dyDescent="0.25">
      <c r="E1085" s="7"/>
      <c r="F1085" s="7"/>
      <c r="G1085" s="7"/>
      <c r="H1085" s="7"/>
      <c r="I1085" s="7"/>
      <c r="J1085" s="7"/>
      <c r="K1085" s="7"/>
      <c r="L1085" s="7"/>
      <c r="M1085" s="7"/>
      <c r="N1085" s="7"/>
      <c r="O1085" s="7"/>
    </row>
    <row r="1086" spans="5:15" x14ac:dyDescent="0.25">
      <c r="E1086" s="7"/>
      <c r="F1086" s="7"/>
      <c r="G1086" s="7"/>
      <c r="H1086" s="7"/>
      <c r="I1086" s="7"/>
      <c r="J1086" s="7"/>
      <c r="K1086" s="7"/>
      <c r="L1086" s="7"/>
      <c r="M1086" s="7"/>
      <c r="N1086" s="7"/>
      <c r="O1086" s="7"/>
    </row>
    <row r="1087" spans="5:15" x14ac:dyDescent="0.25">
      <c r="E1087" s="7"/>
      <c r="F1087" s="7"/>
      <c r="G1087" s="7"/>
      <c r="H1087" s="7"/>
      <c r="I1087" s="7"/>
      <c r="J1087" s="7"/>
      <c r="K1087" s="7"/>
      <c r="L1087" s="7"/>
      <c r="M1087" s="7"/>
      <c r="N1087" s="7"/>
      <c r="O1087" s="7"/>
    </row>
    <row r="1088" spans="5:15" x14ac:dyDescent="0.25">
      <c r="E1088" s="7"/>
      <c r="F1088" s="7"/>
      <c r="G1088" s="7"/>
      <c r="H1088" s="7"/>
      <c r="I1088" s="7"/>
      <c r="J1088" s="7"/>
      <c r="K1088" s="7"/>
      <c r="L1088" s="7"/>
      <c r="M1088" s="7"/>
      <c r="N1088" s="7"/>
      <c r="O1088" s="7"/>
    </row>
    <row r="1089" spans="5:15" x14ac:dyDescent="0.25">
      <c r="E1089" s="7"/>
      <c r="F1089" s="7"/>
      <c r="G1089" s="7"/>
      <c r="H1089" s="7"/>
      <c r="I1089" s="7"/>
      <c r="J1089" s="7"/>
      <c r="K1089" s="7"/>
      <c r="L1089" s="7"/>
      <c r="M1089" s="7"/>
      <c r="N1089" s="7"/>
      <c r="O1089" s="7"/>
    </row>
    <row r="1090" spans="5:15" x14ac:dyDescent="0.25">
      <c r="E1090" s="7"/>
      <c r="F1090" s="7"/>
      <c r="G1090" s="7"/>
      <c r="H1090" s="7"/>
      <c r="I1090" s="7"/>
      <c r="J1090" s="7"/>
      <c r="K1090" s="7"/>
      <c r="L1090" s="7"/>
      <c r="M1090" s="7"/>
      <c r="N1090" s="7"/>
      <c r="O1090" s="7"/>
    </row>
    <row r="1091" spans="5:15" x14ac:dyDescent="0.25">
      <c r="E1091" s="7"/>
      <c r="F1091" s="7"/>
      <c r="G1091" s="7"/>
      <c r="H1091" s="7"/>
      <c r="I1091" s="7"/>
      <c r="J1091" s="7"/>
      <c r="K1091" s="7"/>
      <c r="L1091" s="7"/>
      <c r="M1091" s="7"/>
      <c r="N1091" s="7"/>
      <c r="O1091" s="7"/>
    </row>
    <row r="1092" spans="5:15" x14ac:dyDescent="0.25">
      <c r="E1092" s="7"/>
      <c r="F1092" s="7"/>
      <c r="G1092" s="7"/>
      <c r="H1092" s="7"/>
      <c r="I1092" s="7"/>
      <c r="J1092" s="7"/>
      <c r="K1092" s="7"/>
      <c r="L1092" s="7"/>
      <c r="M1092" s="7"/>
      <c r="N1092" s="7"/>
      <c r="O1092" s="7"/>
    </row>
    <row r="1093" spans="5:15" x14ac:dyDescent="0.25">
      <c r="E1093" s="7"/>
      <c r="F1093" s="7"/>
      <c r="G1093" s="7"/>
      <c r="H1093" s="7"/>
      <c r="I1093" s="7"/>
      <c r="J1093" s="7"/>
      <c r="K1093" s="7"/>
      <c r="L1093" s="7"/>
      <c r="M1093" s="7"/>
      <c r="N1093" s="7"/>
      <c r="O1093" s="7"/>
    </row>
    <row r="1094" spans="5:15" x14ac:dyDescent="0.25">
      <c r="E1094" s="7"/>
      <c r="F1094" s="7"/>
      <c r="G1094" s="7"/>
      <c r="H1094" s="7"/>
      <c r="I1094" s="7"/>
      <c r="J1094" s="7"/>
      <c r="K1094" s="7"/>
      <c r="L1094" s="7"/>
      <c r="M1094" s="7"/>
      <c r="N1094" s="7"/>
      <c r="O1094" s="7"/>
    </row>
    <row r="1095" spans="5:15" x14ac:dyDescent="0.25">
      <c r="E1095" s="7"/>
      <c r="F1095" s="7"/>
      <c r="G1095" s="7"/>
      <c r="H1095" s="7"/>
      <c r="I1095" s="7"/>
      <c r="J1095" s="7"/>
      <c r="K1095" s="7"/>
      <c r="L1095" s="7"/>
      <c r="M1095" s="7"/>
      <c r="N1095" s="7"/>
      <c r="O1095" s="7"/>
    </row>
    <row r="1096" spans="5:15" x14ac:dyDescent="0.25">
      <c r="E1096" s="7"/>
      <c r="F1096" s="7"/>
      <c r="G1096" s="7"/>
      <c r="H1096" s="7"/>
      <c r="I1096" s="7"/>
      <c r="J1096" s="7"/>
      <c r="K1096" s="7"/>
      <c r="L1096" s="7"/>
      <c r="M1096" s="7"/>
      <c r="N1096" s="7"/>
      <c r="O1096" s="7"/>
    </row>
    <row r="1097" spans="5:15" x14ac:dyDescent="0.25">
      <c r="E1097" s="7"/>
      <c r="F1097" s="7"/>
      <c r="G1097" s="7"/>
      <c r="H1097" s="7"/>
      <c r="I1097" s="7"/>
      <c r="J1097" s="7"/>
      <c r="K1097" s="7"/>
      <c r="L1097" s="7"/>
      <c r="M1097" s="7"/>
      <c r="N1097" s="7"/>
      <c r="O1097" s="7"/>
    </row>
    <row r="1098" spans="5:15" x14ac:dyDescent="0.25">
      <c r="E1098" s="7"/>
      <c r="F1098" s="7"/>
      <c r="G1098" s="7"/>
      <c r="H1098" s="7"/>
      <c r="I1098" s="7"/>
      <c r="J1098" s="7"/>
      <c r="K1098" s="7"/>
      <c r="L1098" s="7"/>
      <c r="M1098" s="7"/>
      <c r="N1098" s="7"/>
      <c r="O1098" s="7"/>
    </row>
    <row r="1099" spans="5:15" x14ac:dyDescent="0.25">
      <c r="E1099" s="7"/>
      <c r="F1099" s="7"/>
      <c r="G1099" s="7"/>
      <c r="H1099" s="7"/>
      <c r="I1099" s="7"/>
      <c r="J1099" s="7"/>
      <c r="K1099" s="7"/>
      <c r="L1099" s="7"/>
      <c r="M1099" s="7"/>
      <c r="N1099" s="7"/>
      <c r="O1099" s="7"/>
    </row>
    <row r="1100" spans="5:15" x14ac:dyDescent="0.25">
      <c r="E1100" s="7"/>
      <c r="F1100" s="7"/>
      <c r="G1100" s="7"/>
      <c r="H1100" s="7"/>
      <c r="I1100" s="7"/>
      <c r="J1100" s="7"/>
      <c r="K1100" s="7"/>
      <c r="L1100" s="7"/>
      <c r="M1100" s="7"/>
      <c r="N1100" s="7"/>
      <c r="O1100" s="7"/>
    </row>
    <row r="1101" spans="5:15" x14ac:dyDescent="0.25">
      <c r="E1101" s="7"/>
      <c r="F1101" s="7"/>
      <c r="G1101" s="7"/>
      <c r="H1101" s="7"/>
      <c r="I1101" s="7"/>
      <c r="J1101" s="7"/>
      <c r="K1101" s="7"/>
      <c r="L1101" s="7"/>
      <c r="M1101" s="7"/>
      <c r="N1101" s="7"/>
      <c r="O1101" s="7"/>
    </row>
    <row r="1102" spans="5:15" x14ac:dyDescent="0.25">
      <c r="E1102" s="7"/>
      <c r="F1102" s="7"/>
      <c r="G1102" s="7"/>
      <c r="H1102" s="7"/>
      <c r="I1102" s="7"/>
      <c r="J1102" s="7"/>
      <c r="K1102" s="7"/>
      <c r="L1102" s="7"/>
      <c r="M1102" s="7"/>
      <c r="N1102" s="7"/>
      <c r="O1102" s="7"/>
    </row>
    <row r="1103" spans="5:15" x14ac:dyDescent="0.25">
      <c r="E1103" s="7"/>
      <c r="F1103" s="7"/>
      <c r="G1103" s="7"/>
      <c r="H1103" s="7"/>
      <c r="I1103" s="7"/>
      <c r="J1103" s="7"/>
      <c r="K1103" s="7"/>
      <c r="L1103" s="7"/>
      <c r="M1103" s="7"/>
      <c r="N1103" s="7"/>
      <c r="O1103" s="7"/>
    </row>
    <row r="1104" spans="5:15" x14ac:dyDescent="0.25">
      <c r="E1104" s="7"/>
      <c r="F1104" s="7"/>
      <c r="G1104" s="7"/>
      <c r="H1104" s="7"/>
      <c r="I1104" s="7"/>
      <c r="J1104" s="7"/>
      <c r="K1104" s="7"/>
      <c r="L1104" s="7"/>
      <c r="M1104" s="7"/>
      <c r="N1104" s="7"/>
      <c r="O1104" s="7"/>
    </row>
    <row r="1105" spans="5:15" x14ac:dyDescent="0.25">
      <c r="E1105" s="7"/>
      <c r="F1105" s="7"/>
      <c r="G1105" s="7"/>
      <c r="H1105" s="7"/>
      <c r="I1105" s="7"/>
      <c r="J1105" s="7"/>
      <c r="K1105" s="7"/>
      <c r="L1105" s="7"/>
      <c r="M1105" s="7"/>
      <c r="N1105" s="7"/>
      <c r="O1105" s="7"/>
    </row>
    <row r="1106" spans="5:15" x14ac:dyDescent="0.25">
      <c r="E1106" s="7"/>
      <c r="F1106" s="7"/>
      <c r="G1106" s="7"/>
      <c r="H1106" s="7"/>
      <c r="I1106" s="7"/>
      <c r="J1106" s="7"/>
      <c r="K1106" s="7"/>
      <c r="L1106" s="7"/>
      <c r="M1106" s="7"/>
      <c r="N1106" s="7"/>
      <c r="O1106" s="7"/>
    </row>
    <row r="1107" spans="5:15" x14ac:dyDescent="0.25">
      <c r="E1107" s="7"/>
      <c r="F1107" s="7"/>
      <c r="G1107" s="7"/>
      <c r="H1107" s="7"/>
      <c r="I1107" s="7"/>
      <c r="J1107" s="7"/>
      <c r="K1107" s="7"/>
      <c r="L1107" s="7"/>
      <c r="M1107" s="7"/>
      <c r="N1107" s="7"/>
      <c r="O1107" s="7"/>
    </row>
    <row r="1108" spans="5:15" x14ac:dyDescent="0.25">
      <c r="E1108" s="7"/>
      <c r="F1108" s="7"/>
      <c r="G1108" s="7"/>
      <c r="H1108" s="7"/>
      <c r="I1108" s="7"/>
      <c r="J1108" s="7"/>
      <c r="K1108" s="7"/>
      <c r="L1108" s="7"/>
      <c r="M1108" s="7"/>
      <c r="N1108" s="7"/>
      <c r="O1108" s="7"/>
    </row>
    <row r="1109" spans="5:15" x14ac:dyDescent="0.25">
      <c r="E1109" s="7"/>
      <c r="F1109" s="7"/>
      <c r="G1109" s="7"/>
      <c r="H1109" s="7"/>
      <c r="I1109" s="7"/>
      <c r="J1109" s="7"/>
      <c r="K1109" s="7"/>
      <c r="L1109" s="7"/>
      <c r="M1109" s="7"/>
      <c r="N1109" s="7"/>
      <c r="O1109" s="7"/>
    </row>
    <row r="1110" spans="5:15" x14ac:dyDescent="0.25">
      <c r="E1110" s="7"/>
      <c r="F1110" s="7"/>
      <c r="G1110" s="7"/>
      <c r="H1110" s="7"/>
      <c r="I1110" s="7"/>
      <c r="J1110" s="7"/>
      <c r="K1110" s="7"/>
      <c r="L1110" s="7"/>
      <c r="M1110" s="7"/>
      <c r="N1110" s="7"/>
      <c r="O1110" s="7"/>
    </row>
    <row r="1111" spans="5:15" x14ac:dyDescent="0.25">
      <c r="E1111" s="7"/>
      <c r="F1111" s="7"/>
      <c r="G1111" s="7"/>
      <c r="H1111" s="7"/>
      <c r="I1111" s="7"/>
      <c r="J1111" s="7"/>
      <c r="K1111" s="7"/>
      <c r="L1111" s="7"/>
      <c r="M1111" s="7"/>
      <c r="N1111" s="7"/>
      <c r="O1111" s="7"/>
    </row>
    <row r="1112" spans="5:15" x14ac:dyDescent="0.25">
      <c r="E1112" s="7"/>
      <c r="F1112" s="7"/>
      <c r="G1112" s="7"/>
      <c r="H1112" s="7"/>
      <c r="I1112" s="7"/>
      <c r="J1112" s="7"/>
      <c r="K1112" s="7"/>
      <c r="L1112" s="7"/>
      <c r="M1112" s="7"/>
      <c r="N1112" s="7"/>
      <c r="O1112" s="7"/>
    </row>
    <row r="1113" spans="5:15" x14ac:dyDescent="0.25">
      <c r="E1113" s="7"/>
      <c r="F1113" s="7"/>
      <c r="G1113" s="7"/>
      <c r="H1113" s="7"/>
      <c r="I1113" s="7"/>
      <c r="J1113" s="7"/>
      <c r="K1113" s="7"/>
      <c r="L1113" s="7"/>
      <c r="M1113" s="7"/>
      <c r="N1113" s="7"/>
      <c r="O1113" s="7"/>
    </row>
    <row r="1114" spans="5:15" x14ac:dyDescent="0.25">
      <c r="E1114" s="7"/>
      <c r="F1114" s="7"/>
      <c r="G1114" s="7"/>
      <c r="H1114" s="7"/>
      <c r="I1114" s="7"/>
      <c r="J1114" s="7"/>
      <c r="K1114" s="7"/>
      <c r="L1114" s="7"/>
      <c r="M1114" s="7"/>
      <c r="N1114" s="7"/>
      <c r="O1114" s="7"/>
    </row>
    <row r="1115" spans="5:15" x14ac:dyDescent="0.25">
      <c r="E1115" s="7"/>
      <c r="F1115" s="7"/>
      <c r="G1115" s="7"/>
      <c r="H1115" s="7"/>
      <c r="I1115" s="7"/>
      <c r="J1115" s="7"/>
      <c r="K1115" s="7"/>
      <c r="L1115" s="7"/>
      <c r="M1115" s="7"/>
      <c r="N1115" s="7"/>
      <c r="O1115" s="7"/>
    </row>
    <row r="1116" spans="5:15" x14ac:dyDescent="0.25">
      <c r="E1116" s="7"/>
      <c r="F1116" s="7"/>
      <c r="G1116" s="7"/>
      <c r="H1116" s="7"/>
      <c r="I1116" s="7"/>
      <c r="J1116" s="7"/>
      <c r="K1116" s="7"/>
      <c r="L1116" s="7"/>
      <c r="M1116" s="7"/>
      <c r="N1116" s="7"/>
      <c r="O1116" s="7"/>
    </row>
    <row r="1117" spans="5:15" x14ac:dyDescent="0.25">
      <c r="E1117" s="7"/>
      <c r="F1117" s="7"/>
      <c r="G1117" s="7"/>
      <c r="H1117" s="7"/>
      <c r="I1117" s="7"/>
      <c r="J1117" s="7"/>
      <c r="K1117" s="7"/>
      <c r="L1117" s="7"/>
      <c r="M1117" s="7"/>
      <c r="N1117" s="7"/>
      <c r="O1117" s="7"/>
    </row>
    <row r="1118" spans="5:15" x14ac:dyDescent="0.25">
      <c r="E1118" s="7"/>
      <c r="F1118" s="7"/>
      <c r="G1118" s="7"/>
      <c r="H1118" s="7"/>
      <c r="I1118" s="7"/>
      <c r="J1118" s="7"/>
      <c r="K1118" s="7"/>
      <c r="L1118" s="7"/>
      <c r="M1118" s="7"/>
      <c r="N1118" s="7"/>
      <c r="O1118" s="7"/>
    </row>
    <row r="1119" spans="5:15" x14ac:dyDescent="0.25">
      <c r="E1119" s="7"/>
      <c r="F1119" s="7"/>
      <c r="G1119" s="7"/>
      <c r="H1119" s="7"/>
      <c r="I1119" s="7"/>
      <c r="J1119" s="7"/>
      <c r="K1119" s="7"/>
      <c r="L1119" s="7"/>
      <c r="M1119" s="7"/>
      <c r="N1119" s="7"/>
      <c r="O1119" s="7"/>
    </row>
    <row r="1120" spans="5:15" x14ac:dyDescent="0.25">
      <c r="E1120" s="7"/>
      <c r="F1120" s="7"/>
      <c r="G1120" s="7"/>
      <c r="H1120" s="7"/>
      <c r="I1120" s="7"/>
      <c r="J1120" s="7"/>
      <c r="K1120" s="7"/>
      <c r="L1120" s="7"/>
      <c r="M1120" s="7"/>
      <c r="N1120" s="7"/>
      <c r="O1120" s="7"/>
    </row>
    <row r="1121" spans="5:15" x14ac:dyDescent="0.25">
      <c r="E1121" s="7"/>
      <c r="F1121" s="7"/>
      <c r="G1121" s="7"/>
      <c r="H1121" s="7"/>
      <c r="I1121" s="7"/>
      <c r="J1121" s="7"/>
      <c r="K1121" s="7"/>
      <c r="L1121" s="7"/>
      <c r="M1121" s="7"/>
      <c r="N1121" s="7"/>
      <c r="O1121" s="7"/>
    </row>
    <row r="1122" spans="5:15" x14ac:dyDescent="0.25">
      <c r="E1122" s="7"/>
      <c r="F1122" s="7"/>
      <c r="G1122" s="7"/>
      <c r="H1122" s="7"/>
      <c r="I1122" s="7"/>
      <c r="J1122" s="7"/>
      <c r="K1122" s="7"/>
      <c r="L1122" s="7"/>
      <c r="M1122" s="7"/>
      <c r="N1122" s="7"/>
      <c r="O1122" s="7"/>
    </row>
    <row r="1123" spans="5:15" x14ac:dyDescent="0.25">
      <c r="E1123" s="7"/>
      <c r="F1123" s="7"/>
      <c r="G1123" s="7"/>
      <c r="H1123" s="7"/>
      <c r="I1123" s="7"/>
      <c r="J1123" s="7"/>
      <c r="K1123" s="7"/>
      <c r="L1123" s="7"/>
      <c r="M1123" s="7"/>
      <c r="N1123" s="7"/>
      <c r="O1123" s="7"/>
    </row>
    <row r="1124" spans="5:15" x14ac:dyDescent="0.25">
      <c r="E1124" s="7"/>
      <c r="F1124" s="7"/>
      <c r="G1124" s="7"/>
      <c r="H1124" s="7"/>
      <c r="I1124" s="7"/>
      <c r="J1124" s="7"/>
      <c r="K1124" s="7"/>
      <c r="L1124" s="7"/>
      <c r="M1124" s="7"/>
      <c r="N1124" s="7"/>
      <c r="O1124" s="7"/>
    </row>
    <row r="1125" spans="5:15" x14ac:dyDescent="0.25">
      <c r="E1125" s="7"/>
      <c r="F1125" s="7"/>
      <c r="G1125" s="7"/>
      <c r="H1125" s="7"/>
      <c r="I1125" s="7"/>
      <c r="J1125" s="7"/>
      <c r="K1125" s="7"/>
      <c r="L1125" s="7"/>
      <c r="M1125" s="7"/>
      <c r="N1125" s="7"/>
      <c r="O1125" s="7"/>
    </row>
    <row r="1126" spans="5:15" x14ac:dyDescent="0.25">
      <c r="E1126" s="7"/>
      <c r="F1126" s="7"/>
      <c r="G1126" s="7"/>
      <c r="H1126" s="7"/>
      <c r="I1126" s="7"/>
      <c r="J1126" s="7"/>
      <c r="K1126" s="7"/>
      <c r="L1126" s="7"/>
      <c r="M1126" s="7"/>
      <c r="N1126" s="7"/>
      <c r="O1126" s="7"/>
    </row>
    <row r="1127" spans="5:15" x14ac:dyDescent="0.25">
      <c r="E1127" s="7"/>
      <c r="F1127" s="7"/>
      <c r="G1127" s="7"/>
      <c r="H1127" s="7"/>
      <c r="I1127" s="7"/>
      <c r="J1127" s="7"/>
      <c r="K1127" s="7"/>
      <c r="L1127" s="7"/>
      <c r="M1127" s="7"/>
      <c r="N1127" s="7"/>
      <c r="O1127" s="7"/>
    </row>
    <row r="1128" spans="5:15" x14ac:dyDescent="0.25">
      <c r="E1128" s="7"/>
      <c r="F1128" s="7"/>
      <c r="G1128" s="7"/>
      <c r="H1128" s="7"/>
      <c r="I1128" s="7"/>
      <c r="J1128" s="7"/>
      <c r="K1128" s="7"/>
      <c r="L1128" s="7"/>
      <c r="M1128" s="7"/>
      <c r="N1128" s="7"/>
      <c r="O1128" s="7"/>
    </row>
    <row r="1129" spans="5:15" x14ac:dyDescent="0.25">
      <c r="E1129" s="7"/>
      <c r="F1129" s="7"/>
      <c r="G1129" s="7"/>
      <c r="H1129" s="7"/>
      <c r="I1129" s="7"/>
      <c r="J1129" s="7"/>
      <c r="K1129" s="7"/>
      <c r="L1129" s="7"/>
      <c r="M1129" s="7"/>
      <c r="N1129" s="7"/>
      <c r="O1129" s="7"/>
    </row>
    <row r="1130" spans="5:15" x14ac:dyDescent="0.25">
      <c r="E1130" s="7"/>
      <c r="F1130" s="7"/>
      <c r="G1130" s="7"/>
      <c r="H1130" s="7"/>
      <c r="I1130" s="7"/>
      <c r="J1130" s="7"/>
      <c r="K1130" s="7"/>
      <c r="L1130" s="7"/>
      <c r="M1130" s="7"/>
      <c r="N1130" s="7"/>
      <c r="O1130" s="7"/>
    </row>
    <row r="1131" spans="5:15" x14ac:dyDescent="0.25">
      <c r="E1131" s="7"/>
      <c r="F1131" s="7"/>
      <c r="G1131" s="7"/>
      <c r="H1131" s="7"/>
      <c r="I1131" s="7"/>
      <c r="J1131" s="7"/>
      <c r="K1131" s="7"/>
      <c r="L1131" s="7"/>
      <c r="M1131" s="7"/>
      <c r="N1131" s="7"/>
      <c r="O1131" s="7"/>
    </row>
    <row r="1132" spans="5:15" x14ac:dyDescent="0.25">
      <c r="E1132" s="7"/>
      <c r="F1132" s="7"/>
      <c r="G1132" s="7"/>
      <c r="H1132" s="7"/>
      <c r="I1132" s="7"/>
      <c r="J1132" s="7"/>
      <c r="K1132" s="7"/>
      <c r="L1132" s="7"/>
      <c r="M1132" s="7"/>
      <c r="N1132" s="7"/>
      <c r="O1132" s="7"/>
    </row>
    <row r="1133" spans="5:15" x14ac:dyDescent="0.25">
      <c r="E1133" s="7"/>
      <c r="F1133" s="7"/>
      <c r="G1133" s="7"/>
      <c r="H1133" s="7"/>
      <c r="I1133" s="7"/>
      <c r="J1133" s="7"/>
      <c r="K1133" s="7"/>
      <c r="L1133" s="7"/>
      <c r="M1133" s="7"/>
      <c r="N1133" s="7"/>
      <c r="O1133" s="7"/>
    </row>
    <row r="1134" spans="5:15" x14ac:dyDescent="0.25">
      <c r="E1134" s="7"/>
      <c r="F1134" s="7"/>
      <c r="G1134" s="7"/>
      <c r="H1134" s="7"/>
      <c r="I1134" s="7"/>
      <c r="J1134" s="7"/>
      <c r="K1134" s="7"/>
      <c r="L1134" s="7"/>
      <c r="M1134" s="7"/>
      <c r="N1134" s="7"/>
      <c r="O1134" s="7"/>
    </row>
    <row r="1135" spans="5:15" x14ac:dyDescent="0.25">
      <c r="E1135" s="7"/>
      <c r="F1135" s="7"/>
      <c r="G1135" s="7"/>
      <c r="H1135" s="7"/>
      <c r="I1135" s="7"/>
      <c r="J1135" s="7"/>
      <c r="K1135" s="7"/>
      <c r="L1135" s="7"/>
      <c r="M1135" s="7"/>
      <c r="N1135" s="7"/>
      <c r="O1135" s="7"/>
    </row>
    <row r="1136" spans="5:15" x14ac:dyDescent="0.25">
      <c r="E1136" s="7"/>
      <c r="F1136" s="7"/>
      <c r="G1136" s="7"/>
      <c r="H1136" s="7"/>
      <c r="I1136" s="7"/>
      <c r="J1136" s="7"/>
      <c r="K1136" s="7"/>
      <c r="L1136" s="7"/>
      <c r="M1136" s="7"/>
      <c r="N1136" s="7"/>
      <c r="O1136" s="7"/>
    </row>
    <row r="1137" spans="5:15" x14ac:dyDescent="0.25">
      <c r="E1137" s="7"/>
      <c r="F1137" s="7"/>
      <c r="G1137" s="7"/>
      <c r="H1137" s="7"/>
      <c r="I1137" s="7"/>
      <c r="J1137" s="7"/>
      <c r="K1137" s="7"/>
      <c r="L1137" s="7"/>
      <c r="M1137" s="7"/>
      <c r="N1137" s="7"/>
      <c r="O1137" s="7"/>
    </row>
    <row r="1138" spans="5:15" x14ac:dyDescent="0.25">
      <c r="E1138" s="7"/>
      <c r="F1138" s="7"/>
      <c r="G1138" s="7"/>
      <c r="H1138" s="7"/>
      <c r="I1138" s="7"/>
      <c r="J1138" s="7"/>
      <c r="K1138" s="7"/>
      <c r="L1138" s="7"/>
      <c r="M1138" s="7"/>
      <c r="N1138" s="7"/>
      <c r="O1138" s="7"/>
    </row>
    <row r="1139" spans="5:15" x14ac:dyDescent="0.25">
      <c r="E1139" s="7"/>
      <c r="F1139" s="7"/>
      <c r="G1139" s="7"/>
      <c r="H1139" s="7"/>
      <c r="I1139" s="7"/>
      <c r="J1139" s="7"/>
      <c r="K1139" s="7"/>
      <c r="L1139" s="7"/>
      <c r="M1139" s="7"/>
      <c r="N1139" s="7"/>
      <c r="O1139" s="7"/>
    </row>
    <row r="1140" spans="5:15" x14ac:dyDescent="0.25">
      <c r="E1140" s="7"/>
      <c r="F1140" s="7"/>
      <c r="G1140" s="7"/>
      <c r="H1140" s="7"/>
      <c r="I1140" s="7"/>
      <c r="J1140" s="7"/>
      <c r="K1140" s="7"/>
      <c r="L1140" s="7"/>
      <c r="M1140" s="7"/>
      <c r="N1140" s="7"/>
      <c r="O1140" s="7"/>
    </row>
    <row r="1141" spans="5:15" x14ac:dyDescent="0.25">
      <c r="E1141" s="7"/>
      <c r="F1141" s="7"/>
      <c r="G1141" s="7"/>
      <c r="H1141" s="7"/>
      <c r="I1141" s="7"/>
      <c r="J1141" s="7"/>
      <c r="K1141" s="7"/>
      <c r="L1141" s="7"/>
      <c r="M1141" s="7"/>
      <c r="N1141" s="7"/>
      <c r="O1141" s="7"/>
    </row>
    <row r="1142" spans="5:15" x14ac:dyDescent="0.25">
      <c r="E1142" s="7"/>
      <c r="F1142" s="7"/>
      <c r="G1142" s="7"/>
      <c r="H1142" s="7"/>
      <c r="I1142" s="7"/>
      <c r="J1142" s="7"/>
      <c r="K1142" s="7"/>
      <c r="L1142" s="7"/>
      <c r="M1142" s="7"/>
      <c r="N1142" s="7"/>
      <c r="O1142" s="7"/>
    </row>
    <row r="1143" spans="5:15" x14ac:dyDescent="0.25">
      <c r="E1143" s="7"/>
      <c r="F1143" s="7"/>
      <c r="G1143" s="7"/>
      <c r="H1143" s="7"/>
      <c r="I1143" s="7"/>
      <c r="J1143" s="7"/>
      <c r="K1143" s="7"/>
      <c r="L1143" s="7"/>
      <c r="M1143" s="7"/>
      <c r="N1143" s="7"/>
      <c r="O1143" s="7"/>
    </row>
    <row r="1144" spans="5:15" x14ac:dyDescent="0.25">
      <c r="E1144" s="7"/>
      <c r="F1144" s="7"/>
      <c r="G1144" s="7"/>
      <c r="H1144" s="7"/>
      <c r="I1144" s="7"/>
      <c r="J1144" s="7"/>
      <c r="K1144" s="7"/>
      <c r="L1144" s="7"/>
      <c r="M1144" s="7"/>
      <c r="N1144" s="7"/>
      <c r="O1144" s="7"/>
    </row>
    <row r="1145" spans="5:15" x14ac:dyDescent="0.25">
      <c r="E1145" s="7"/>
      <c r="F1145" s="7"/>
      <c r="G1145" s="7"/>
      <c r="H1145" s="7"/>
      <c r="I1145" s="7"/>
      <c r="J1145" s="7"/>
      <c r="K1145" s="7"/>
      <c r="L1145" s="7"/>
      <c r="M1145" s="7"/>
      <c r="N1145" s="7"/>
      <c r="O1145" s="7"/>
    </row>
    <row r="1146" spans="5:15" x14ac:dyDescent="0.25">
      <c r="E1146" s="7"/>
      <c r="F1146" s="7"/>
      <c r="G1146" s="7"/>
      <c r="H1146" s="7"/>
      <c r="I1146" s="7"/>
      <c r="J1146" s="7"/>
      <c r="K1146" s="7"/>
      <c r="L1146" s="7"/>
      <c r="M1146" s="7"/>
      <c r="N1146" s="7"/>
      <c r="O1146" s="7"/>
    </row>
    <row r="1147" spans="5:15" x14ac:dyDescent="0.25">
      <c r="E1147" s="7"/>
      <c r="F1147" s="7"/>
      <c r="G1147" s="7"/>
      <c r="H1147" s="7"/>
      <c r="I1147" s="7"/>
      <c r="J1147" s="7"/>
      <c r="K1147" s="7"/>
      <c r="L1147" s="7"/>
      <c r="M1147" s="7"/>
      <c r="N1147" s="7"/>
      <c r="O1147" s="7"/>
    </row>
    <row r="1148" spans="5:15" x14ac:dyDescent="0.25">
      <c r="E1148" s="7"/>
      <c r="F1148" s="7"/>
      <c r="G1148" s="7"/>
      <c r="H1148" s="7"/>
      <c r="I1148" s="7"/>
      <c r="J1148" s="7"/>
      <c r="K1148" s="7"/>
      <c r="L1148" s="7"/>
      <c r="M1148" s="7"/>
      <c r="N1148" s="7"/>
      <c r="O1148" s="7"/>
    </row>
    <row r="1149" spans="5:15" x14ac:dyDescent="0.25">
      <c r="E1149" s="7"/>
      <c r="F1149" s="7"/>
      <c r="G1149" s="7"/>
      <c r="H1149" s="7"/>
      <c r="I1149" s="7"/>
      <c r="J1149" s="7"/>
      <c r="K1149" s="7"/>
      <c r="L1149" s="7"/>
      <c r="M1149" s="7"/>
      <c r="N1149" s="7"/>
      <c r="O1149" s="7"/>
    </row>
    <row r="1150" spans="5:15" x14ac:dyDescent="0.25">
      <c r="E1150" s="7"/>
      <c r="F1150" s="7"/>
      <c r="G1150" s="7"/>
      <c r="H1150" s="7"/>
      <c r="I1150" s="7"/>
      <c r="J1150" s="7"/>
      <c r="K1150" s="7"/>
      <c r="L1150" s="7"/>
      <c r="M1150" s="7"/>
      <c r="N1150" s="7"/>
      <c r="O1150" s="7"/>
    </row>
    <row r="1151" spans="5:15" x14ac:dyDescent="0.25">
      <c r="E1151" s="7"/>
      <c r="F1151" s="7"/>
      <c r="G1151" s="7"/>
      <c r="H1151" s="7"/>
      <c r="I1151" s="7"/>
      <c r="J1151" s="7"/>
      <c r="K1151" s="7"/>
      <c r="L1151" s="7"/>
      <c r="M1151" s="7"/>
      <c r="N1151" s="7"/>
      <c r="O1151" s="7"/>
    </row>
    <row r="1152" spans="5:15" x14ac:dyDescent="0.25">
      <c r="E1152" s="7"/>
      <c r="F1152" s="7"/>
      <c r="G1152" s="7"/>
      <c r="H1152" s="7"/>
      <c r="I1152" s="7"/>
      <c r="J1152" s="7"/>
      <c r="K1152" s="7"/>
      <c r="L1152" s="7"/>
      <c r="M1152" s="7"/>
      <c r="N1152" s="7"/>
      <c r="O1152" s="7"/>
    </row>
    <row r="1153" spans="5:15" x14ac:dyDescent="0.25">
      <c r="E1153" s="7"/>
      <c r="F1153" s="7"/>
      <c r="G1153" s="7"/>
      <c r="H1153" s="7"/>
      <c r="I1153" s="7"/>
      <c r="J1153" s="7"/>
      <c r="K1153" s="7"/>
      <c r="L1153" s="7"/>
      <c r="M1153" s="7"/>
      <c r="N1153" s="7"/>
      <c r="O1153" s="7"/>
    </row>
    <row r="1154" spans="5:15" x14ac:dyDescent="0.25">
      <c r="E1154" s="7"/>
      <c r="F1154" s="7"/>
      <c r="G1154" s="7"/>
      <c r="H1154" s="7"/>
      <c r="I1154" s="7"/>
      <c r="J1154" s="7"/>
      <c r="K1154" s="7"/>
      <c r="L1154" s="7"/>
      <c r="M1154" s="7"/>
      <c r="N1154" s="7"/>
      <c r="O1154" s="7"/>
    </row>
    <row r="1155" spans="5:15" x14ac:dyDescent="0.25">
      <c r="E1155" s="7"/>
      <c r="F1155" s="7"/>
      <c r="G1155" s="7"/>
      <c r="H1155" s="7"/>
      <c r="I1155" s="7"/>
      <c r="J1155" s="7"/>
      <c r="K1155" s="7"/>
      <c r="L1155" s="7"/>
      <c r="M1155" s="7"/>
      <c r="N1155" s="7"/>
      <c r="O1155" s="7"/>
    </row>
    <row r="1156" spans="5:15" x14ac:dyDescent="0.25">
      <c r="E1156" s="7"/>
      <c r="F1156" s="7"/>
      <c r="G1156" s="7"/>
      <c r="H1156" s="7"/>
      <c r="I1156" s="7"/>
      <c r="J1156" s="7"/>
      <c r="K1156" s="7"/>
      <c r="L1156" s="7"/>
      <c r="M1156" s="7"/>
      <c r="N1156" s="7"/>
      <c r="O1156" s="7"/>
    </row>
    <row r="1157" spans="5:15" x14ac:dyDescent="0.25">
      <c r="E1157" s="7"/>
      <c r="F1157" s="7"/>
      <c r="G1157" s="7"/>
      <c r="H1157" s="7"/>
      <c r="I1157" s="7"/>
      <c r="J1157" s="7"/>
      <c r="K1157" s="7"/>
      <c r="L1157" s="7"/>
      <c r="M1157" s="7"/>
      <c r="N1157" s="7"/>
      <c r="O1157" s="7"/>
    </row>
    <row r="1158" spans="5:15" x14ac:dyDescent="0.25">
      <c r="E1158" s="7"/>
      <c r="F1158" s="7"/>
      <c r="G1158" s="7"/>
      <c r="H1158" s="7"/>
      <c r="I1158" s="7"/>
      <c r="J1158" s="7"/>
      <c r="K1158" s="7"/>
      <c r="L1158" s="7"/>
      <c r="M1158" s="7"/>
      <c r="N1158" s="7"/>
      <c r="O1158" s="7"/>
    </row>
    <row r="1159" spans="5:15" x14ac:dyDescent="0.25">
      <c r="E1159" s="7"/>
      <c r="F1159" s="7"/>
      <c r="G1159" s="7"/>
      <c r="H1159" s="7"/>
      <c r="I1159" s="7"/>
      <c r="J1159" s="7"/>
      <c r="K1159" s="7"/>
      <c r="L1159" s="7"/>
      <c r="M1159" s="7"/>
      <c r="N1159" s="7"/>
      <c r="O1159" s="7"/>
    </row>
    <row r="1160" spans="5:15" x14ac:dyDescent="0.25">
      <c r="E1160" s="7"/>
      <c r="F1160" s="7"/>
      <c r="G1160" s="7"/>
      <c r="H1160" s="7"/>
      <c r="I1160" s="7"/>
      <c r="J1160" s="7"/>
      <c r="K1160" s="7"/>
      <c r="L1160" s="7"/>
      <c r="M1160" s="7"/>
      <c r="N1160" s="7"/>
      <c r="O1160" s="7"/>
    </row>
    <row r="1161" spans="5:15" x14ac:dyDescent="0.25">
      <c r="E1161" s="7"/>
      <c r="F1161" s="7"/>
      <c r="G1161" s="7"/>
      <c r="H1161" s="7"/>
      <c r="I1161" s="7"/>
      <c r="J1161" s="7"/>
      <c r="K1161" s="7"/>
      <c r="L1161" s="7"/>
      <c r="M1161" s="7"/>
      <c r="N1161" s="7"/>
      <c r="O1161" s="7"/>
    </row>
    <row r="1162" spans="5:15" x14ac:dyDescent="0.25">
      <c r="E1162" s="7"/>
      <c r="F1162" s="7"/>
      <c r="G1162" s="7"/>
      <c r="H1162" s="7"/>
      <c r="I1162" s="7"/>
      <c r="J1162" s="7"/>
      <c r="K1162" s="7"/>
      <c r="L1162" s="7"/>
      <c r="M1162" s="7"/>
      <c r="N1162" s="7"/>
      <c r="O1162" s="7"/>
    </row>
    <row r="1163" spans="5:15" x14ac:dyDescent="0.25">
      <c r="E1163" s="7"/>
      <c r="F1163" s="7"/>
      <c r="G1163" s="7"/>
      <c r="H1163" s="7"/>
      <c r="I1163" s="7"/>
      <c r="J1163" s="7"/>
      <c r="K1163" s="7"/>
      <c r="L1163" s="7"/>
      <c r="M1163" s="7"/>
      <c r="N1163" s="7"/>
      <c r="O1163" s="7"/>
    </row>
    <row r="1164" spans="5:15" x14ac:dyDescent="0.25">
      <c r="E1164" s="7"/>
      <c r="F1164" s="7"/>
      <c r="G1164" s="7"/>
      <c r="H1164" s="7"/>
      <c r="I1164" s="7"/>
      <c r="J1164" s="7"/>
      <c r="K1164" s="7"/>
      <c r="L1164" s="7"/>
      <c r="M1164" s="7"/>
      <c r="N1164" s="7"/>
      <c r="O1164" s="7"/>
    </row>
    <row r="1165" spans="5:15" x14ac:dyDescent="0.25">
      <c r="E1165" s="7"/>
      <c r="F1165" s="7"/>
      <c r="G1165" s="7"/>
      <c r="H1165" s="7"/>
      <c r="I1165" s="7"/>
      <c r="J1165" s="7"/>
      <c r="K1165" s="7"/>
      <c r="L1165" s="7"/>
      <c r="M1165" s="7"/>
      <c r="N1165" s="7"/>
      <c r="O1165" s="7"/>
    </row>
    <row r="1166" spans="5:15" x14ac:dyDescent="0.25">
      <c r="E1166" s="7"/>
      <c r="F1166" s="7"/>
      <c r="G1166" s="7"/>
      <c r="H1166" s="7"/>
      <c r="I1166" s="7"/>
      <c r="J1166" s="7"/>
      <c r="K1166" s="7"/>
      <c r="L1166" s="7"/>
      <c r="M1166" s="7"/>
      <c r="N1166" s="7"/>
      <c r="O1166" s="7"/>
    </row>
    <row r="1167" spans="5:15" x14ac:dyDescent="0.25">
      <c r="E1167" s="7"/>
      <c r="F1167" s="7"/>
      <c r="G1167" s="7"/>
      <c r="H1167" s="7"/>
      <c r="I1167" s="7"/>
      <c r="J1167" s="7"/>
      <c r="K1167" s="7"/>
      <c r="L1167" s="7"/>
      <c r="M1167" s="7"/>
      <c r="N1167" s="7"/>
      <c r="O1167" s="7"/>
    </row>
    <row r="1168" spans="5:15" x14ac:dyDescent="0.25">
      <c r="E1168" s="7"/>
      <c r="F1168" s="7"/>
      <c r="G1168" s="7"/>
      <c r="H1168" s="7"/>
      <c r="I1168" s="7"/>
      <c r="J1168" s="7"/>
      <c r="K1168" s="7"/>
      <c r="L1168" s="7"/>
      <c r="M1168" s="7"/>
      <c r="N1168" s="7"/>
      <c r="O1168" s="7"/>
    </row>
    <row r="1169" spans="5:15" x14ac:dyDescent="0.25">
      <c r="E1169" s="7"/>
      <c r="F1169" s="7"/>
      <c r="G1169" s="7"/>
      <c r="H1169" s="7"/>
      <c r="I1169" s="7"/>
      <c r="J1169" s="7"/>
      <c r="K1169" s="7"/>
      <c r="L1169" s="7"/>
      <c r="M1169" s="7"/>
      <c r="N1169" s="7"/>
      <c r="O1169" s="7"/>
    </row>
    <row r="1170" spans="5:15" x14ac:dyDescent="0.25">
      <c r="E1170" s="7"/>
      <c r="F1170" s="7"/>
      <c r="G1170" s="7"/>
      <c r="H1170" s="7"/>
      <c r="I1170" s="7"/>
      <c r="J1170" s="7"/>
      <c r="K1170" s="7"/>
      <c r="L1170" s="7"/>
      <c r="M1170" s="7"/>
      <c r="N1170" s="7"/>
      <c r="O1170" s="7"/>
    </row>
    <row r="1171" spans="5:15" x14ac:dyDescent="0.25">
      <c r="E1171" s="7"/>
      <c r="F1171" s="7"/>
      <c r="G1171" s="7"/>
      <c r="H1171" s="7"/>
      <c r="I1171" s="7"/>
      <c r="J1171" s="7"/>
      <c r="K1171" s="7"/>
      <c r="L1171" s="7"/>
      <c r="M1171" s="7"/>
      <c r="N1171" s="7"/>
      <c r="O1171" s="7"/>
    </row>
    <row r="1172" spans="5:15" x14ac:dyDescent="0.25">
      <c r="E1172" s="7"/>
      <c r="F1172" s="7"/>
      <c r="G1172" s="7"/>
      <c r="H1172" s="7"/>
      <c r="I1172" s="7"/>
      <c r="J1172" s="7"/>
      <c r="K1172" s="7"/>
      <c r="L1172" s="7"/>
      <c r="M1172" s="7"/>
      <c r="N1172" s="7"/>
      <c r="O1172" s="7"/>
    </row>
    <row r="1173" spans="5:15" x14ac:dyDescent="0.25">
      <c r="E1173" s="7"/>
      <c r="F1173" s="7"/>
      <c r="G1173" s="7"/>
      <c r="H1173" s="7"/>
      <c r="I1173" s="7"/>
      <c r="J1173" s="7"/>
      <c r="K1173" s="7"/>
      <c r="L1173" s="7"/>
      <c r="M1173" s="7"/>
      <c r="N1173" s="7"/>
      <c r="O1173" s="7"/>
    </row>
    <row r="1174" spans="5:15" x14ac:dyDescent="0.25">
      <c r="E1174" s="7"/>
      <c r="F1174" s="7"/>
      <c r="G1174" s="7"/>
      <c r="H1174" s="7"/>
      <c r="I1174" s="7"/>
      <c r="J1174" s="7"/>
      <c r="K1174" s="7"/>
      <c r="L1174" s="7"/>
      <c r="M1174" s="7"/>
      <c r="N1174" s="7"/>
      <c r="O1174" s="7"/>
    </row>
    <row r="1175" spans="5:15" x14ac:dyDescent="0.25">
      <c r="E1175" s="7"/>
      <c r="F1175" s="7"/>
      <c r="G1175" s="7"/>
      <c r="H1175" s="7"/>
      <c r="I1175" s="7"/>
      <c r="J1175" s="7"/>
      <c r="K1175" s="7"/>
      <c r="L1175" s="7"/>
      <c r="M1175" s="7"/>
      <c r="N1175" s="7"/>
      <c r="O1175" s="7"/>
    </row>
    <row r="1176" spans="5:15" x14ac:dyDescent="0.25">
      <c r="L1176" s="8"/>
      <c r="M1176" s="8"/>
      <c r="O1176" s="8"/>
    </row>
    <row r="1177" spans="5:15" x14ac:dyDescent="0.25">
      <c r="L1177" s="8"/>
      <c r="M1177" s="8"/>
      <c r="O1177" s="8"/>
    </row>
    <row r="1178" spans="5:15" x14ac:dyDescent="0.25">
      <c r="L1178" s="8"/>
      <c r="M1178" s="8"/>
      <c r="O1178" s="8"/>
    </row>
    <row r="1179" spans="5:15" x14ac:dyDescent="0.25">
      <c r="L1179" s="8"/>
      <c r="M1179" s="8"/>
      <c r="O1179" s="8"/>
    </row>
    <row r="1180" spans="5:15" x14ac:dyDescent="0.25">
      <c r="L1180" s="8"/>
      <c r="M1180" s="8"/>
      <c r="O1180" s="8"/>
    </row>
    <row r="1181" spans="5:15" x14ac:dyDescent="0.25">
      <c r="L1181" s="8"/>
      <c r="M1181" s="8"/>
      <c r="O1181" s="8"/>
    </row>
    <row r="1182" spans="5:15" x14ac:dyDescent="0.25">
      <c r="L1182" s="8"/>
      <c r="M1182" s="8"/>
      <c r="O1182" s="8"/>
    </row>
    <row r="1183" spans="5:15" x14ac:dyDescent="0.25">
      <c r="L1183" s="8"/>
      <c r="M1183" s="8"/>
      <c r="O1183" s="8"/>
    </row>
    <row r="1184" spans="5:15" x14ac:dyDescent="0.25">
      <c r="L1184" s="8"/>
      <c r="M1184" s="8"/>
      <c r="O1184" s="8"/>
    </row>
    <row r="1185" spans="12:15" x14ac:dyDescent="0.25">
      <c r="L1185" s="8"/>
      <c r="M1185" s="8"/>
      <c r="O1185" s="8"/>
    </row>
    <row r="1186" spans="12:15" x14ac:dyDescent="0.25">
      <c r="L1186" s="8"/>
      <c r="M1186" s="8"/>
      <c r="O1186" s="8"/>
    </row>
    <row r="1187" spans="12:15" x14ac:dyDescent="0.25">
      <c r="L1187" s="8"/>
      <c r="M1187" s="8"/>
      <c r="O1187" s="8"/>
    </row>
    <row r="1188" spans="12:15" x14ac:dyDescent="0.25">
      <c r="L1188" s="8"/>
      <c r="M1188" s="8"/>
      <c r="O1188" s="8"/>
    </row>
    <row r="1189" spans="12:15" x14ac:dyDescent="0.25">
      <c r="L1189" s="8"/>
      <c r="M1189" s="8"/>
      <c r="O1189" s="8"/>
    </row>
    <row r="1190" spans="12:15" x14ac:dyDescent="0.25">
      <c r="L1190" s="8"/>
      <c r="M1190" s="8"/>
      <c r="O1190" s="8"/>
    </row>
    <row r="1191" spans="12:15" x14ac:dyDescent="0.25">
      <c r="L1191" s="8"/>
      <c r="M1191" s="8"/>
      <c r="O1191" s="8"/>
    </row>
    <row r="1192" spans="12:15" x14ac:dyDescent="0.25">
      <c r="L1192" s="8"/>
      <c r="M1192" s="8"/>
      <c r="O1192" s="8"/>
    </row>
    <row r="1193" spans="12:15" x14ac:dyDescent="0.25">
      <c r="L1193" s="8"/>
      <c r="M1193" s="8"/>
      <c r="O1193" s="8"/>
    </row>
    <row r="1194" spans="12:15" x14ac:dyDescent="0.25">
      <c r="L1194" s="8"/>
      <c r="M1194" s="8"/>
      <c r="O1194" s="8"/>
    </row>
    <row r="1195" spans="12:15" x14ac:dyDescent="0.25">
      <c r="L1195" s="8"/>
      <c r="M1195" s="8"/>
      <c r="O1195" s="8"/>
    </row>
    <row r="1196" spans="12:15" x14ac:dyDescent="0.25">
      <c r="L1196" s="8"/>
      <c r="M1196" s="8"/>
      <c r="O1196" s="8"/>
    </row>
    <row r="1197" spans="12:15" x14ac:dyDescent="0.25">
      <c r="L1197" s="8"/>
      <c r="M1197" s="8"/>
      <c r="O1197" s="8"/>
    </row>
    <row r="1198" spans="12:15" x14ac:dyDescent="0.25">
      <c r="L1198" s="8"/>
      <c r="M1198" s="8"/>
      <c r="O1198" s="8"/>
    </row>
    <row r="1199" spans="12:15" x14ac:dyDescent="0.25">
      <c r="L1199" s="8"/>
      <c r="M1199" s="8"/>
      <c r="O1199" s="8"/>
    </row>
    <row r="1200" spans="12:15" x14ac:dyDescent="0.25">
      <c r="L1200" s="8"/>
      <c r="M1200" s="8"/>
      <c r="O1200" s="8"/>
    </row>
    <row r="1201" spans="12:15" x14ac:dyDescent="0.25">
      <c r="L1201" s="8"/>
      <c r="M1201" s="8"/>
      <c r="O1201" s="8"/>
    </row>
    <row r="1202" spans="12:15" x14ac:dyDescent="0.25">
      <c r="L1202" s="8"/>
      <c r="M1202" s="8"/>
      <c r="O1202" s="8"/>
    </row>
    <row r="1203" spans="12:15" x14ac:dyDescent="0.25">
      <c r="L1203" s="8"/>
      <c r="M1203" s="8"/>
      <c r="O1203" s="8"/>
    </row>
    <row r="1204" spans="12:15" x14ac:dyDescent="0.25">
      <c r="L1204" s="8"/>
      <c r="M1204" s="8"/>
      <c r="O1204" s="8"/>
    </row>
    <row r="1205" spans="12:15" x14ac:dyDescent="0.25">
      <c r="L1205" s="8"/>
      <c r="M1205" s="8"/>
      <c r="O1205" s="8"/>
    </row>
    <row r="1206" spans="12:15" x14ac:dyDescent="0.25">
      <c r="L1206" s="8"/>
      <c r="M1206" s="8"/>
      <c r="O1206" s="8"/>
    </row>
    <row r="1207" spans="12:15" x14ac:dyDescent="0.25">
      <c r="L1207" s="8"/>
      <c r="M1207" s="8"/>
      <c r="O1207" s="8"/>
    </row>
    <row r="1208" spans="12:15" x14ac:dyDescent="0.25">
      <c r="L1208" s="8"/>
      <c r="M1208" s="8"/>
      <c r="O1208" s="8"/>
    </row>
    <row r="1209" spans="12:15" x14ac:dyDescent="0.25">
      <c r="L1209" s="8"/>
      <c r="M1209" s="8"/>
      <c r="O1209" s="8"/>
    </row>
    <row r="1210" spans="12:15" x14ac:dyDescent="0.25">
      <c r="L1210" s="8"/>
      <c r="M1210" s="8"/>
      <c r="O1210" s="8"/>
    </row>
    <row r="1211" spans="12:15" x14ac:dyDescent="0.25">
      <c r="L1211" s="8"/>
      <c r="M1211" s="8"/>
      <c r="O1211" s="8"/>
    </row>
    <row r="1212" spans="12:15" x14ac:dyDescent="0.25">
      <c r="L1212" s="8"/>
      <c r="M1212" s="8"/>
      <c r="O1212" s="8"/>
    </row>
    <row r="1213" spans="12:15" x14ac:dyDescent="0.25">
      <c r="L1213" s="8"/>
      <c r="M1213" s="8"/>
      <c r="O1213" s="8"/>
    </row>
    <row r="1214" spans="12:15" x14ac:dyDescent="0.25">
      <c r="L1214" s="8"/>
      <c r="M1214" s="8"/>
      <c r="O1214" s="8"/>
    </row>
    <row r="1215" spans="12:15" x14ac:dyDescent="0.25">
      <c r="L1215" s="8"/>
      <c r="M1215" s="8"/>
      <c r="O1215" s="8"/>
    </row>
    <row r="1216" spans="12:15" x14ac:dyDescent="0.25">
      <c r="L1216" s="8"/>
      <c r="M1216" s="8"/>
      <c r="O1216" s="8"/>
    </row>
    <row r="1217" spans="12:15" x14ac:dyDescent="0.25">
      <c r="L1217" s="8"/>
      <c r="M1217" s="8"/>
      <c r="O1217" s="8"/>
    </row>
    <row r="1218" spans="12:15" x14ac:dyDescent="0.25">
      <c r="L1218" s="8"/>
      <c r="M1218" s="8"/>
      <c r="O1218" s="8"/>
    </row>
    <row r="1219" spans="12:15" x14ac:dyDescent="0.25">
      <c r="L1219" s="8"/>
      <c r="M1219" s="8"/>
      <c r="O1219" s="8"/>
    </row>
    <row r="1220" spans="12:15" x14ac:dyDescent="0.25">
      <c r="L1220" s="8"/>
      <c r="M1220" s="8"/>
      <c r="O1220" s="8"/>
    </row>
    <row r="1221" spans="12:15" x14ac:dyDescent="0.25">
      <c r="L1221" s="8"/>
      <c r="M1221" s="8"/>
      <c r="O1221" s="8"/>
    </row>
    <row r="1222" spans="12:15" x14ac:dyDescent="0.25">
      <c r="L1222" s="8"/>
      <c r="M1222" s="8"/>
      <c r="O1222" s="8"/>
    </row>
    <row r="1223" spans="12:15" x14ac:dyDescent="0.25">
      <c r="L1223" s="8"/>
      <c r="M1223" s="8"/>
      <c r="O1223" s="8"/>
    </row>
    <row r="1224" spans="12:15" x14ac:dyDescent="0.25">
      <c r="L1224" s="8"/>
      <c r="M1224" s="8"/>
      <c r="O1224" s="8"/>
    </row>
    <row r="1225" spans="12:15" x14ac:dyDescent="0.25">
      <c r="L1225" s="8"/>
      <c r="M1225" s="8"/>
      <c r="O1225" s="8"/>
    </row>
  </sheetData>
  <autoFilter ref="A2:O1175"/>
  <mergeCells count="1">
    <mergeCell ref="E1:M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Munkalapok</vt:lpstr>
      </vt:variant>
      <vt:variant>
        <vt:i4>5</vt:i4>
      </vt:variant>
    </vt:vector>
  </HeadingPairs>
  <TitlesOfParts>
    <vt:vector size="5" baseType="lpstr">
      <vt:lpstr>11_12</vt:lpstr>
      <vt:lpstr>12_13</vt:lpstr>
      <vt:lpstr>13_14</vt:lpstr>
      <vt:lpstr>14_15</vt:lpstr>
      <vt:lpstr>15_16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2016-08-08T10:05:52Z</dcterms:created>
  <dcterms:modified xsi:type="dcterms:W3CDTF">2016-08-10T07:32:42Z</dcterms:modified>
</cp:coreProperties>
</file>