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570" windowHeight="5025" tabRatio="335"/>
  </bookViews>
  <sheets>
    <sheet name="NÉBIH" sheetId="5" r:id="rId1"/>
  </sheets>
  <definedNames>
    <definedName name="megye">#REF!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C24" i="5" l="1"/>
  <c r="D29" i="5"/>
  <c r="AY29" i="5"/>
  <c r="C25" i="5"/>
  <c r="R25" i="5" l="1"/>
  <c r="R23" i="5"/>
  <c r="R21" i="5"/>
  <c r="R18" i="5"/>
  <c r="R16" i="5"/>
  <c r="R11" i="5"/>
  <c r="R22" i="5" l="1"/>
  <c r="C22" i="5"/>
  <c r="C15" i="5" l="1"/>
  <c r="C11" i="5"/>
  <c r="R13" i="5"/>
  <c r="C13" i="5"/>
  <c r="C21" i="5" l="1"/>
  <c r="C16" i="5"/>
  <c r="R24" i="5"/>
  <c r="R12" i="5"/>
  <c r="R28" i="5"/>
  <c r="C28" i="5"/>
  <c r="R27" i="5"/>
  <c r="C27" i="5"/>
  <c r="R15" i="5"/>
  <c r="R19" i="5"/>
  <c r="R17" i="5"/>
  <c r="R20" i="5"/>
  <c r="R14" i="5"/>
  <c r="C14" i="5"/>
  <c r="C26" i="5"/>
  <c r="C17" i="5"/>
  <c r="R26" i="5"/>
  <c r="C20" i="5"/>
  <c r="K29" i="5"/>
  <c r="N29" i="5"/>
  <c r="AU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X29" i="5"/>
  <c r="AW29" i="5"/>
  <c r="AV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Q29" i="5"/>
  <c r="P29" i="5"/>
  <c r="M29" i="5"/>
  <c r="L29" i="5"/>
  <c r="J29" i="5"/>
  <c r="I29" i="5"/>
  <c r="H29" i="5"/>
  <c r="G29" i="5"/>
  <c r="F29" i="5"/>
  <c r="E29" i="5"/>
  <c r="C23" i="5"/>
  <c r="C19" i="5"/>
  <c r="C18" i="5"/>
  <c r="O29" i="5" l="1"/>
  <c r="C29" i="5" s="1"/>
  <c r="R29" i="5"/>
  <c r="C12" i="5" l="1"/>
</calcChain>
</file>

<file path=xl/sharedStrings.xml><?xml version="1.0" encoding="utf-8"?>
<sst xmlns="http://schemas.openxmlformats.org/spreadsheetml/2006/main" count="135" uniqueCount="113">
  <si>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</si>
  <si>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</si>
  <si>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</si>
  <si>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</si>
  <si>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</si>
  <si>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</si>
  <si>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</si>
  <si>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</si>
  <si>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</si>
  <si>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</si>
  <si>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</si>
  <si>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</si>
  <si>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</si>
  <si>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</si>
  <si>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</si>
  <si>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</si>
  <si>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</si>
  <si>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</si>
  <si>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</si>
  <si>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</si>
  <si>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</si>
  <si>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</si>
  <si>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</si>
  <si>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</si>
  <si>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</si>
  <si>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</si>
  <si>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</si>
  <si>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</si>
  <si>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</si>
  <si>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</si>
  <si>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</si>
  <si>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</si>
  <si>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</si>
  <si>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</si>
  <si>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</si>
  <si>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</si>
  <si>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</si>
  <si>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</si>
  <si>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</si>
  <si>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</si>
  <si>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</si>
  <si>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</si>
  <si>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</si>
  <si>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</si>
  <si>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</si>
  <si>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</si>
  <si>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</si>
  <si>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</si>
  <si>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</si>
  <si>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</si>
  <si>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</si>
  <si>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</si>
  <si>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</si>
  <si>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</si>
  <si>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</si>
  <si>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</si>
  <si>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</si>
  <si>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</si>
  <si>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</si>
  <si>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</si>
  <si>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</si>
  <si>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</si>
  <si>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</si>
  <si>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</si>
  <si>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</si>
  <si>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</si>
  <si>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</si>
  <si>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</si>
  <si>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</si>
  <si>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</si>
  <si>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</si>
  <si>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</si>
  <si>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</si>
  <si>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</si>
  <si>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</si>
  <si>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</si>
  <si>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</si>
  <si>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</si>
  <si>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</si>
  <si>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</si>
  <si>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</si>
  <si>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</si>
  <si>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</si>
  <si>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</si>
  <si>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határozat</t>
  </si>
  <si>
    <t>végzés</t>
  </si>
  <si>
    <t>Összes függő hatályú döntés</t>
  </si>
  <si>
    <t>a Ket. 71/A. § (2) a) pontja alapján a hatóság által visszafizetett összeg (Ft)</t>
  </si>
  <si>
    <t>a Ket. 71/A. § (2) b) pontja alapján a hatóságot terhelő eljárási költség összege (Ft)</t>
  </si>
  <si>
    <t xml:space="preserve">1. Tenyésztési hatósági feladatok </t>
  </si>
  <si>
    <t>2. Halgazdálkodási hatósági feladatok</t>
  </si>
  <si>
    <t>3. Növénytermesztési hatósági feladatok</t>
  </si>
  <si>
    <t>A NEMZETI ÉLELMISZERLÁNC-BIZTONSÁGI HIVATAL ELSŐFOKÚ HATÓSÁGI ELJÁRÁSAINAK 2017. ÉV ELSŐ FÉLÉVI ÖSSZEFOGLALÓ ADATAI HATÓSÁGI HATÁSKÖRÖK SZERINT</t>
  </si>
  <si>
    <t>Mindösszesen</t>
  </si>
  <si>
    <t>4. Élelmiszerlánc-felügyeleti feladatok</t>
  </si>
  <si>
    <t>5. Állategészségügyi feladatok</t>
  </si>
  <si>
    <t>6. Borászati hatósági feladatok</t>
  </si>
  <si>
    <t>7. Mezőgazdasági hatósági feladatok</t>
  </si>
  <si>
    <t>8. Termőhelyi kataszter vezetésével kapcsolatos feladatok</t>
  </si>
  <si>
    <t>9. Földrajzi árujelzővel ellátott termékekkel kapcsolatos feladatok</t>
  </si>
  <si>
    <t>10. Növényvédelmi feladatok</t>
  </si>
  <si>
    <t>11. Talajvédelmi igazgatási feladatok</t>
  </si>
  <si>
    <t>12. Erdészeti igazgatási feladatok</t>
  </si>
  <si>
    <t>13. Géntechnológiai feladatok</t>
  </si>
  <si>
    <t>14. Állatvédelmi hatósági feladatok</t>
  </si>
  <si>
    <t>15. Vadászati hatósági ellenőrzési feladatok</t>
  </si>
  <si>
    <t>16. Szolgáltatás-felügyeleti feladatok</t>
  </si>
  <si>
    <t>17. Bioüzemanyag üvegházhatású gázkibocsátási (BÜHG) nyilvántartás vezetésével kapcsolatos feladatok</t>
  </si>
  <si>
    <t>18. Biomassza, a köztes termék és bioüzemanyag fenntarthatósági követelményeknek való megfeleléssel kapcsolatos feladatok</t>
  </si>
  <si>
    <t xml:space="preserve">NÉBIH/1. </t>
  </si>
  <si>
    <t>újrafelvételi eljárásban az elsőfokú döntést hozó hatóság</t>
  </si>
  <si>
    <t xml:space="preserve">   a tárgyidőszakban beszedett összes eljárási költség (Ft)</t>
  </si>
  <si>
    <t>nincs külön adat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</si>
</sst>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8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9" fillId="0" borderId="0" xfId="0" applyFont="1" applyAlignment="1" applyProtection="1">
      <protection hidden="1"/>
    </xf>
    <xf numFmtId="0" fontId="9" fillId="0" borderId="0" xfId="0" applyFont="1" applyBorder="1" applyAlignment="1" applyProtection="1">
      <protection hidden="1"/>
    </xf>
    <xf numFmtId="0" fontId="3" fillId="0" borderId="0" xfId="0" applyFont="1" applyBorder="1" applyAlignment="1" applyProtection="1">
      <protection hidden="1"/>
    </xf>
    <xf numFmtId="0" fontId="8" fillId="0" borderId="0" xfId="0" applyFont="1" applyBorder="1" applyAlignment="1" applyProtection="1">
      <alignment vertical="center"/>
      <protection locked="0"/>
    </xf>
    <xf numFmtId="0" fontId="14" fillId="0" borderId="42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hidden="1"/>
    </xf>
    <xf numFmtId="0" fontId="14" fillId="0" borderId="45" xfId="0" applyFont="1" applyBorder="1" applyAlignment="1" applyProtection="1">
      <alignment horizontal="center" vertical="center"/>
      <protection hidden="1"/>
    </xf>
    <xf numFmtId="0" fontId="14" fillId="0" borderId="46" xfId="0" applyFont="1" applyBorder="1" applyAlignment="1" applyProtection="1">
      <alignment horizontal="center" vertical="center"/>
      <protection hidden="1"/>
    </xf>
    <xf numFmtId="0" fontId="14" fillId="0" borderId="47" xfId="0" applyFont="1" applyBorder="1" applyAlignment="1" applyProtection="1">
      <alignment horizontal="center" vertical="center"/>
      <protection hidden="1"/>
    </xf>
    <xf numFmtId="0" fontId="14" fillId="0" borderId="48" xfId="0" applyFont="1" applyBorder="1" applyAlignment="1" applyProtection="1">
      <alignment horizontal="center" vertical="center"/>
      <protection hidden="1"/>
    </xf>
    <xf numFmtId="0" fontId="14" fillId="0" borderId="44" xfId="0" applyFont="1" applyFill="1" applyBorder="1" applyAlignment="1" applyProtection="1">
      <alignment horizontal="center" vertical="center"/>
      <protection hidden="1"/>
    </xf>
    <xf numFmtId="0" fontId="14" fillId="0" borderId="49" xfId="0" applyFont="1" applyFill="1" applyBorder="1" applyAlignment="1" applyProtection="1">
      <alignment horizontal="center" vertical="center"/>
      <protection hidden="1"/>
    </xf>
    <xf numFmtId="0" fontId="14" fillId="0" borderId="42" xfId="0" applyFont="1" applyFill="1" applyBorder="1" applyAlignment="1" applyProtection="1">
      <alignment horizontal="center" vertical="center"/>
      <protection hidden="1"/>
    </xf>
    <xf numFmtId="0" fontId="14" fillId="0" borderId="50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49" xfId="0" applyFont="1" applyBorder="1" applyAlignment="1" applyProtection="1">
      <alignment horizontal="center" vertical="center"/>
      <protection hidden="1"/>
    </xf>
    <xf numFmtId="0" fontId="14" fillId="0" borderId="52" xfId="0" applyFont="1" applyBorder="1" applyAlignment="1" applyProtection="1">
      <alignment horizontal="center" vertical="center"/>
      <protection hidden="1"/>
    </xf>
    <xf numFmtId="3" fontId="2" fillId="0" borderId="5" xfId="0" applyNumberFormat="1" applyFont="1" applyFill="1" applyBorder="1" applyAlignment="1" applyProtection="1">
      <alignment horizontal="center" vertical="center"/>
      <protection hidden="1"/>
    </xf>
    <xf numFmtId="3" fontId="2" fillId="2" borderId="5" xfId="0" applyNumberFormat="1" applyFont="1" applyFill="1" applyBorder="1" applyAlignment="1" applyProtection="1">
      <alignment horizontal="center" vertical="center"/>
      <protection hidden="1"/>
    </xf>
    <xf numFmtId="3" fontId="2" fillId="4" borderId="5" xfId="0" applyNumberFormat="1" applyFont="1" applyFill="1" applyBorder="1" applyAlignment="1" applyProtection="1">
      <alignment horizontal="center" vertical="center"/>
      <protection hidden="1"/>
    </xf>
    <xf numFmtId="3" fontId="2" fillId="3" borderId="5" xfId="0" applyNumberFormat="1" applyFont="1" applyFill="1" applyBorder="1" applyAlignment="1" applyProtection="1">
      <alignment horizontal="center" vertical="center"/>
      <protection hidden="1"/>
    </xf>
    <xf numFmtId="3" fontId="2" fillId="0" borderId="44" xfId="0" applyNumberFormat="1" applyFont="1" applyFill="1" applyBorder="1" applyAlignment="1" applyProtection="1">
      <alignment horizontal="center" vertical="center"/>
      <protection hidden="1"/>
    </xf>
    <xf numFmtId="3" fontId="2" fillId="0" borderId="45" xfId="0" applyNumberFormat="1" applyFont="1" applyFill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center" vertical="center"/>
      <protection hidden="1"/>
    </xf>
    <xf numFmtId="164" fontId="2" fillId="0" borderId="44" xfId="0" applyNumberFormat="1" applyFont="1" applyBorder="1" applyAlignment="1" applyProtection="1">
      <alignment horizontal="center" vertical="center"/>
      <protection hidden="1"/>
    </xf>
    <xf numFmtId="1" fontId="2" fillId="0" borderId="44" xfId="0" applyNumberFormat="1" applyFont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2" borderId="19" xfId="0" applyFont="1" applyFill="1" applyBorder="1" applyAlignment="1" applyProtection="1">
      <alignment horizontal="center" vertical="center"/>
      <protection locked="0"/>
    </xf>
    <xf numFmtId="0" fontId="15" fillId="2" borderId="9" xfId="0" applyFont="1" applyFill="1" applyBorder="1" applyAlignment="1" applyProtection="1">
      <alignment horizontal="center" vertical="center"/>
      <protection locked="0"/>
    </xf>
    <xf numFmtId="0" fontId="15" fillId="2" borderId="32" xfId="0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0" fontId="15" fillId="0" borderId="32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5" fillId="0" borderId="10" xfId="0" applyFont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2" borderId="6" xfId="0" applyFont="1" applyFill="1" applyBorder="1" applyAlignment="1" applyProtection="1">
      <alignment horizontal="center" vertical="center"/>
      <protection locked="0"/>
    </xf>
    <xf numFmtId="0" fontId="15" fillId="2" borderId="20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 applyProtection="1">
      <alignment horizontal="center" vertical="center"/>
      <protection locked="0"/>
    </xf>
    <xf numFmtId="0" fontId="15" fillId="4" borderId="22" xfId="0" applyFont="1" applyFill="1" applyBorder="1" applyAlignment="1" applyProtection="1">
      <alignment horizontal="center" vertical="center"/>
      <protection locked="0"/>
    </xf>
    <xf numFmtId="0" fontId="15" fillId="4" borderId="40" xfId="0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0" fontId="15" fillId="4" borderId="12" xfId="0" applyFont="1" applyFill="1" applyBorder="1" applyAlignment="1" applyProtection="1">
      <alignment horizontal="center" vertical="center"/>
      <protection locked="0"/>
    </xf>
    <xf numFmtId="0" fontId="15" fillId="4" borderId="14" xfId="0" applyFont="1" applyFill="1" applyBorder="1" applyAlignment="1" applyProtection="1">
      <alignment horizontal="center" vertical="center"/>
      <protection locked="0"/>
    </xf>
    <xf numFmtId="0" fontId="15" fillId="4" borderId="21" xfId="0" applyFont="1" applyFill="1" applyBorder="1" applyAlignment="1" applyProtection="1">
      <alignment horizontal="center" vertical="center"/>
      <protection locked="0"/>
    </xf>
    <xf numFmtId="0" fontId="15" fillId="4" borderId="19" xfId="0" applyFont="1" applyFill="1" applyBorder="1" applyAlignment="1" applyProtection="1">
      <alignment horizontal="center" vertical="center"/>
      <protection locked="0"/>
    </xf>
    <xf numFmtId="0" fontId="15" fillId="4" borderId="53" xfId="0" applyFont="1" applyFill="1" applyBorder="1" applyAlignment="1" applyProtection="1">
      <alignment horizontal="center" vertical="center"/>
      <protection locked="0"/>
    </xf>
    <xf numFmtId="0" fontId="15" fillId="2" borderId="22" xfId="0" applyFont="1" applyFill="1" applyBorder="1" applyAlignment="1" applyProtection="1">
      <alignment horizontal="center" vertical="center"/>
      <protection locked="0"/>
    </xf>
    <xf numFmtId="0" fontId="15" fillId="2" borderId="41" xfId="0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/>
      <protection locked="0"/>
    </xf>
    <xf numFmtId="0" fontId="15" fillId="2" borderId="27" xfId="0" applyFont="1" applyFill="1" applyBorder="1" applyAlignment="1" applyProtection="1">
      <alignment horizontal="center" vertical="center"/>
      <protection locked="0"/>
    </xf>
    <xf numFmtId="0" fontId="15" fillId="2" borderId="33" xfId="0" applyFont="1" applyFill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3" borderId="6" xfId="0" applyFont="1" applyFill="1" applyBorder="1" applyAlignment="1" applyProtection="1">
      <alignment horizontal="center" vertical="center"/>
      <protection locked="0"/>
    </xf>
    <xf numFmtId="0" fontId="15" fillId="3" borderId="20" xfId="0" applyFont="1" applyFill="1" applyBorder="1" applyAlignment="1" applyProtection="1">
      <alignment horizontal="center" vertical="center"/>
      <protection locked="0"/>
    </xf>
    <xf numFmtId="0" fontId="15" fillId="3" borderId="32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12" xfId="0" applyFont="1" applyFill="1" applyBorder="1" applyAlignment="1" applyProtection="1">
      <alignment horizontal="center" vertical="center"/>
      <protection locked="0"/>
    </xf>
    <xf numFmtId="0" fontId="15" fillId="3" borderId="19" xfId="0" applyFont="1" applyFill="1" applyBorder="1" applyAlignment="1" applyProtection="1">
      <alignment horizontal="center" vertical="center"/>
      <protection locked="0"/>
    </xf>
    <xf numFmtId="0" fontId="15" fillId="4" borderId="20" xfId="0" applyFont="1" applyFill="1" applyBorder="1" applyAlignment="1" applyProtection="1">
      <alignment horizontal="center" vertical="center"/>
      <protection locked="0"/>
    </xf>
    <xf numFmtId="0" fontId="15" fillId="4" borderId="32" xfId="0" applyFont="1" applyFill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18" xfId="0" applyFont="1" applyFill="1" applyBorder="1" applyAlignment="1" applyProtection="1">
      <alignment horizontal="center" vertic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35" xfId="0" applyFont="1" applyBorder="1" applyAlignment="1" applyProtection="1">
      <alignment horizontal="center" vertical="center"/>
      <protection locked="0"/>
    </xf>
    <xf numFmtId="164" fontId="15" fillId="0" borderId="28" xfId="0" applyNumberFormat="1" applyFont="1" applyBorder="1" applyAlignment="1" applyProtection="1">
      <alignment horizontal="center" vertical="center"/>
      <protection locked="0"/>
    </xf>
    <xf numFmtId="164" fontId="15" fillId="0" borderId="29" xfId="0" applyNumberFormat="1" applyFont="1" applyBorder="1" applyAlignment="1" applyProtection="1">
      <alignment horizontal="center" vertical="center"/>
      <protection locked="0"/>
    </xf>
    <xf numFmtId="164" fontId="15" fillId="0" borderId="1" xfId="0" applyNumberFormat="1" applyFont="1" applyBorder="1" applyAlignment="1" applyProtection="1">
      <alignment horizontal="center" vertical="center"/>
      <protection locked="0"/>
    </xf>
    <xf numFmtId="1" fontId="15" fillId="0" borderId="2" xfId="0" applyNumberFormat="1" applyFont="1" applyBorder="1" applyAlignment="1" applyProtection="1">
      <alignment horizontal="center" vertical="center"/>
      <protection locked="0"/>
    </xf>
    <xf numFmtId="1" fontId="15" fillId="0" borderId="30" xfId="0" applyNumberFormat="1" applyFont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/>
      <protection locked="0"/>
    </xf>
    <xf numFmtId="0" fontId="15" fillId="2" borderId="8" xfId="0" applyFont="1" applyFill="1" applyBorder="1" applyAlignment="1" applyProtection="1">
      <alignment horizontal="center" vertical="center"/>
      <protection locked="0"/>
    </xf>
    <xf numFmtId="0" fontId="15" fillId="2" borderId="10" xfId="0" applyFont="1" applyFill="1" applyBorder="1" applyAlignment="1" applyProtection="1">
      <alignment horizontal="center" vertical="center"/>
      <protection locked="0"/>
    </xf>
    <xf numFmtId="0" fontId="15" fillId="2" borderId="11" xfId="0" applyFont="1" applyFill="1" applyBorder="1" applyAlignment="1" applyProtection="1">
      <alignment horizontal="center" vertical="center"/>
      <protection locked="0"/>
    </xf>
    <xf numFmtId="0" fontId="15" fillId="2" borderId="37" xfId="0" applyFont="1" applyFill="1" applyBorder="1" applyAlignment="1" applyProtection="1">
      <alignment horizontal="center" vertical="center"/>
      <protection locked="0"/>
    </xf>
    <xf numFmtId="0" fontId="15" fillId="3" borderId="7" xfId="0" applyFont="1" applyFill="1" applyBorder="1" applyAlignment="1" applyProtection="1">
      <alignment horizontal="center" vertical="center"/>
      <protection locked="0"/>
    </xf>
    <xf numFmtId="0" fontId="15" fillId="2" borderId="7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8" xfId="0" applyFont="1" applyBorder="1" applyAlignment="1" applyProtection="1">
      <alignment horizontal="center" vertical="center"/>
      <protection locked="0"/>
    </xf>
    <xf numFmtId="0" fontId="15" fillId="0" borderId="12" xfId="0" applyFont="1" applyFill="1" applyBorder="1" applyAlignment="1" applyProtection="1">
      <alignment horizontal="center" vertical="center"/>
      <protection locked="0"/>
    </xf>
    <xf numFmtId="0" fontId="15" fillId="0" borderId="6" xfId="0" applyFont="1" applyFill="1" applyBorder="1" applyAlignment="1" applyProtection="1">
      <alignment horizontal="center" vertical="center"/>
      <protection locked="0"/>
    </xf>
    <xf numFmtId="0" fontId="15" fillId="0" borderId="7" xfId="0" applyFont="1" applyFill="1" applyBorder="1" applyAlignment="1" applyProtection="1">
      <alignment horizontal="center" vertical="center"/>
      <protection locked="0"/>
    </xf>
    <xf numFmtId="0" fontId="15" fillId="0" borderId="20" xfId="0" applyFont="1" applyFill="1" applyBorder="1" applyAlignment="1" applyProtection="1">
      <alignment horizontal="center" vertical="center"/>
      <protection locked="0"/>
    </xf>
    <xf numFmtId="164" fontId="15" fillId="0" borderId="6" xfId="0" applyNumberFormat="1" applyFont="1" applyBorder="1" applyAlignment="1" applyProtection="1">
      <alignment horizontal="center" vertical="center"/>
      <protection locked="0"/>
    </xf>
    <xf numFmtId="164" fontId="15" fillId="0" borderId="20" xfId="0" applyNumberFormat="1" applyFont="1" applyBorder="1" applyAlignment="1" applyProtection="1">
      <alignment horizontal="center" vertical="center"/>
      <protection locked="0"/>
    </xf>
    <xf numFmtId="1" fontId="15" fillId="0" borderId="7" xfId="0" applyNumberFormat="1" applyFont="1" applyBorder="1" applyAlignment="1" applyProtection="1">
      <alignment horizontal="center" vertical="center"/>
      <protection locked="0"/>
    </xf>
    <xf numFmtId="1" fontId="15" fillId="0" borderId="20" xfId="0" applyNumberFormat="1" applyFont="1" applyBorder="1" applyAlignment="1" applyProtection="1">
      <alignment horizontal="center" vertical="center"/>
      <protection locked="0"/>
    </xf>
    <xf numFmtId="164" fontId="15" fillId="0" borderId="31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horizontal="center" vertical="center"/>
      <protection locked="0"/>
    </xf>
    <xf numFmtId="0" fontId="15" fillId="2" borderId="39" xfId="0" applyFont="1" applyFill="1" applyBorder="1" applyAlignment="1" applyProtection="1">
      <alignment horizontal="center" vertical="center"/>
      <protection locked="0"/>
    </xf>
    <xf numFmtId="0" fontId="15" fillId="2" borderId="15" xfId="0" applyFont="1" applyFill="1" applyBorder="1" applyAlignment="1" applyProtection="1">
      <alignment horizontal="center" vertical="center"/>
      <protection locked="0"/>
    </xf>
    <xf numFmtId="0" fontId="15" fillId="2" borderId="13" xfId="0" applyFont="1" applyFill="1" applyBorder="1" applyAlignment="1" applyProtection="1">
      <alignment horizontal="center" vertical="center"/>
      <protection locked="0"/>
    </xf>
    <xf numFmtId="0" fontId="15" fillId="2" borderId="36" xfId="0" applyFont="1" applyFill="1" applyBorder="1" applyAlignment="1" applyProtection="1">
      <alignment horizontal="center" vertical="center"/>
      <protection locked="0"/>
    </xf>
    <xf numFmtId="0" fontId="15" fillId="2" borderId="40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164" fontId="15" fillId="3" borderId="6" xfId="0" applyNumberFormat="1" applyFont="1" applyFill="1" applyBorder="1" applyAlignment="1" applyProtection="1">
      <alignment horizontal="center" vertical="center"/>
      <protection locked="0"/>
    </xf>
    <xf numFmtId="164" fontId="15" fillId="3" borderId="20" xfId="0" applyNumberFormat="1" applyFont="1" applyFill="1" applyBorder="1" applyAlignment="1" applyProtection="1">
      <alignment horizontal="center" vertical="center"/>
      <protection locked="0"/>
    </xf>
    <xf numFmtId="1" fontId="15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6" xfId="0" applyNumberFormat="1" applyFont="1" applyFill="1" applyBorder="1" applyAlignment="1" applyProtection="1">
      <alignment horizontal="center" vertical="center"/>
      <protection locked="0"/>
    </xf>
    <xf numFmtId="0" fontId="15" fillId="3" borderId="7" xfId="0" applyNumberFormat="1" applyFont="1" applyFill="1" applyBorder="1" applyAlignment="1" applyProtection="1">
      <alignment horizontal="center" vertical="center"/>
      <protection locked="0"/>
    </xf>
    <xf numFmtId="0" fontId="15" fillId="3" borderId="20" xfId="0" applyNumberFormat="1" applyFont="1" applyFill="1" applyBorder="1" applyAlignment="1" applyProtection="1">
      <alignment horizontal="center" vertical="center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10" xfId="0" applyFont="1" applyFill="1" applyBorder="1" applyAlignment="1" applyProtection="1">
      <alignment horizontal="center" vertical="center"/>
      <protection locked="0"/>
    </xf>
    <xf numFmtId="0" fontId="15" fillId="4" borderId="13" xfId="0" applyFont="1" applyFill="1" applyBorder="1" applyAlignment="1" applyProtection="1">
      <alignment horizontal="center" vertical="center"/>
      <protection locked="0"/>
    </xf>
    <xf numFmtId="0" fontId="15" fillId="4" borderId="23" xfId="0" applyFont="1" applyFill="1" applyBorder="1" applyAlignment="1" applyProtection="1">
      <alignment horizontal="center" vertical="center"/>
      <protection locked="0"/>
    </xf>
    <xf numFmtId="0" fontId="15" fillId="4" borderId="39" xfId="0" applyFont="1" applyFill="1" applyBorder="1" applyAlignment="1" applyProtection="1">
      <alignment horizontal="center" vertical="center"/>
      <protection locked="0"/>
    </xf>
    <xf numFmtId="0" fontId="15" fillId="4" borderId="11" xfId="0" applyFont="1" applyFill="1" applyBorder="1" applyAlignment="1" applyProtection="1">
      <alignment horizontal="center" vertical="center"/>
      <protection locked="0"/>
    </xf>
    <xf numFmtId="0" fontId="15" fillId="4" borderId="31" xfId="0" applyFont="1" applyFill="1" applyBorder="1" applyAlignment="1" applyProtection="1">
      <alignment horizontal="center" vertical="center"/>
      <protection locked="0"/>
    </xf>
    <xf numFmtId="0" fontId="15" fillId="4" borderId="15" xfId="0" applyFont="1" applyFill="1" applyBorder="1" applyAlignment="1" applyProtection="1">
      <alignment horizontal="center" vertical="center"/>
      <protection locked="0"/>
    </xf>
    <xf numFmtId="0" fontId="15" fillId="4" borderId="37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horizontal="center" vertical="center"/>
      <protection locked="0"/>
    </xf>
    <xf numFmtId="0" fontId="15" fillId="4" borderId="38" xfId="0" applyFont="1" applyFill="1" applyBorder="1" applyAlignment="1" applyProtection="1">
      <alignment horizontal="center" vertical="center"/>
      <protection locked="0"/>
    </xf>
    <xf numFmtId="164" fontId="15" fillId="4" borderId="6" xfId="0" applyNumberFormat="1" applyFont="1" applyFill="1" applyBorder="1" applyAlignment="1" applyProtection="1">
      <alignment horizontal="center" vertical="center"/>
      <protection locked="0"/>
    </xf>
    <xf numFmtId="164" fontId="15" fillId="4" borderId="40" xfId="0" applyNumberFormat="1" applyFont="1" applyFill="1" applyBorder="1" applyAlignment="1" applyProtection="1">
      <alignment horizontal="center" vertical="center"/>
      <protection locked="0"/>
    </xf>
    <xf numFmtId="1" fontId="15" fillId="4" borderId="13" xfId="0" applyNumberFormat="1" applyFont="1" applyFill="1" applyBorder="1" applyAlignment="1" applyProtection="1">
      <alignment horizontal="center" vertical="center"/>
      <protection locked="0"/>
    </xf>
    <xf numFmtId="1" fontId="15" fillId="4" borderId="9" xfId="0" applyNumberFormat="1" applyFont="1" applyFill="1" applyBorder="1" applyAlignment="1" applyProtection="1">
      <alignment horizontal="center" vertical="center" wrapText="1"/>
      <protection locked="0"/>
    </xf>
    <xf numFmtId="164" fontId="15" fillId="4" borderId="22" xfId="0" applyNumberFormat="1" applyFont="1" applyFill="1" applyBorder="1" applyAlignment="1" applyProtection="1">
      <alignment horizontal="center" vertical="center"/>
      <protection locked="0"/>
    </xf>
    <xf numFmtId="0" fontId="15" fillId="0" borderId="7" xfId="0" applyNumberFormat="1" applyFont="1" applyBorder="1" applyAlignment="1" applyProtection="1">
      <alignment horizontal="center" vertical="center"/>
      <protection locked="0"/>
    </xf>
    <xf numFmtId="0" fontId="15" fillId="4" borderId="40" xfId="0" applyNumberFormat="1" applyFont="1" applyFill="1" applyBorder="1" applyAlignment="1" applyProtection="1">
      <alignment horizontal="center" vertical="center"/>
      <protection locked="0"/>
    </xf>
    <xf numFmtId="0" fontId="15" fillId="4" borderId="36" xfId="0" applyFont="1" applyFill="1" applyBorder="1" applyAlignment="1" applyProtection="1">
      <alignment horizontal="center" vertical="center"/>
      <protection locked="0"/>
    </xf>
    <xf numFmtId="3" fontId="15" fillId="2" borderId="22" xfId="0" applyNumberFormat="1" applyFont="1" applyFill="1" applyBorder="1" applyAlignment="1" applyProtection="1">
      <alignment horizontal="center" vertical="center"/>
      <protection locked="0"/>
    </xf>
    <xf numFmtId="3" fontId="15" fillId="2" borderId="23" xfId="0" applyNumberFormat="1" applyFont="1" applyFill="1" applyBorder="1" applyAlignment="1" applyProtection="1">
      <alignment horizontal="center" vertical="center"/>
      <protection locked="0"/>
    </xf>
    <xf numFmtId="3" fontId="15" fillId="2" borderId="24" xfId="0" applyNumberFormat="1" applyFont="1" applyFill="1" applyBorder="1" applyAlignment="1" applyProtection="1">
      <alignment horizontal="center" vertical="center"/>
      <protection locked="0"/>
    </xf>
    <xf numFmtId="3" fontId="15" fillId="2" borderId="25" xfId="0" applyNumberFormat="1" applyFont="1" applyFill="1" applyBorder="1" applyAlignment="1" applyProtection="1">
      <alignment horizontal="center" vertical="center"/>
      <protection locked="0"/>
    </xf>
    <xf numFmtId="3" fontId="15" fillId="2" borderId="6" xfId="0" applyNumberFormat="1" applyFont="1" applyFill="1" applyBorder="1" applyAlignment="1" applyProtection="1">
      <alignment horizontal="center" vertical="center"/>
      <protection locked="0"/>
    </xf>
    <xf numFmtId="3" fontId="15" fillId="2" borderId="7" xfId="0" applyNumberFormat="1" applyFont="1" applyFill="1" applyBorder="1" applyAlignment="1" applyProtection="1">
      <alignment horizontal="center" vertical="center"/>
      <protection locked="0"/>
    </xf>
    <xf numFmtId="3" fontId="15" fillId="2" borderId="9" xfId="0" applyNumberFormat="1" applyFont="1" applyFill="1" applyBorder="1" applyAlignment="1" applyProtection="1">
      <alignment horizontal="center" vertical="center"/>
      <protection locked="0"/>
    </xf>
    <xf numFmtId="3" fontId="15" fillId="2" borderId="12" xfId="0" applyNumberFormat="1" applyFont="1" applyFill="1" applyBorder="1" applyAlignment="1" applyProtection="1">
      <alignment horizontal="center" vertical="center"/>
      <protection locked="0"/>
    </xf>
    <xf numFmtId="3" fontId="15" fillId="2" borderId="26" xfId="0" applyNumberFormat="1" applyFont="1" applyFill="1" applyBorder="1" applyAlignment="1" applyProtection="1">
      <alignment horizontal="center" vertical="center"/>
      <protection locked="0"/>
    </xf>
    <xf numFmtId="3" fontId="15" fillId="2" borderId="33" xfId="0" applyNumberFormat="1" applyFont="1" applyFill="1" applyBorder="1" applyAlignment="1" applyProtection="1">
      <alignment horizontal="center" vertical="center"/>
      <protection locked="0"/>
    </xf>
    <xf numFmtId="3" fontId="15" fillId="2" borderId="19" xfId="0" applyNumberFormat="1" applyFont="1" applyFill="1" applyBorder="1" applyAlignment="1" applyProtection="1">
      <alignment horizontal="center" vertical="center"/>
      <protection locked="0"/>
    </xf>
    <xf numFmtId="3" fontId="15" fillId="2" borderId="8" xfId="0" applyNumberFormat="1" applyFont="1" applyFill="1" applyBorder="1" applyAlignment="1" applyProtection="1">
      <alignment horizontal="center" vertical="center"/>
      <protection locked="0"/>
    </xf>
    <xf numFmtId="3" fontId="15" fillId="2" borderId="27" xfId="0" applyNumberFormat="1" applyFont="1" applyFill="1" applyBorder="1" applyAlignment="1" applyProtection="1">
      <alignment horizontal="center" vertical="center"/>
      <protection locked="0"/>
    </xf>
    <xf numFmtId="164" fontId="15" fillId="2" borderId="10" xfId="0" applyNumberFormat="1" applyFont="1" applyFill="1" applyBorder="1" applyAlignment="1" applyProtection="1">
      <alignment horizontal="center" vertical="center"/>
      <protection locked="0"/>
    </xf>
    <xf numFmtId="164" fontId="15" fillId="2" borderId="9" xfId="0" applyNumberFormat="1" applyFont="1" applyFill="1" applyBorder="1" applyAlignment="1" applyProtection="1">
      <alignment horizontal="center" vertical="center"/>
      <protection locked="0"/>
    </xf>
    <xf numFmtId="164" fontId="15" fillId="2" borderId="22" xfId="0" applyNumberFormat="1" applyFont="1" applyFill="1" applyBorder="1" applyAlignment="1" applyProtection="1">
      <alignment horizontal="center" vertical="center"/>
      <protection locked="0"/>
    </xf>
    <xf numFmtId="1" fontId="15" fillId="2" borderId="26" xfId="0" applyNumberFormat="1" applyFont="1" applyFill="1" applyBorder="1" applyAlignment="1" applyProtection="1">
      <alignment horizontal="center" vertical="center"/>
      <protection locked="0"/>
    </xf>
    <xf numFmtId="164" fontId="15" fillId="2" borderId="6" xfId="0" applyNumberFormat="1" applyFont="1" applyFill="1" applyBorder="1" applyAlignment="1" applyProtection="1">
      <alignment horizontal="center" vertical="center"/>
      <protection locked="0"/>
    </xf>
    <xf numFmtId="3" fontId="15" fillId="0" borderId="22" xfId="0" applyNumberFormat="1" applyFont="1" applyFill="1" applyBorder="1" applyAlignment="1" applyProtection="1">
      <alignment horizontal="center" vertical="center"/>
      <protection locked="0"/>
    </xf>
    <xf numFmtId="3" fontId="15" fillId="0" borderId="23" xfId="0" applyNumberFormat="1" applyFont="1" applyFill="1" applyBorder="1" applyAlignment="1" applyProtection="1">
      <alignment horizontal="center" vertical="center"/>
      <protection locked="0"/>
    </xf>
    <xf numFmtId="3" fontId="15" fillId="0" borderId="24" xfId="0" applyNumberFormat="1" applyFont="1" applyFill="1" applyBorder="1" applyAlignment="1" applyProtection="1">
      <alignment horizontal="center" vertical="center"/>
      <protection locked="0"/>
    </xf>
    <xf numFmtId="3" fontId="15" fillId="0" borderId="25" xfId="0" applyNumberFormat="1" applyFont="1" applyFill="1" applyBorder="1" applyAlignment="1" applyProtection="1">
      <alignment horizontal="center" vertical="center"/>
      <protection locked="0"/>
    </xf>
    <xf numFmtId="3" fontId="15" fillId="0" borderId="26" xfId="0" applyNumberFormat="1" applyFont="1" applyFill="1" applyBorder="1" applyAlignment="1" applyProtection="1">
      <alignment horizontal="center" vertical="center"/>
      <protection locked="0"/>
    </xf>
    <xf numFmtId="3" fontId="15" fillId="0" borderId="33" xfId="0" applyNumberFormat="1" applyFont="1" applyFill="1" applyBorder="1" applyAlignment="1" applyProtection="1">
      <alignment horizontal="center" vertical="center"/>
      <protection locked="0"/>
    </xf>
    <xf numFmtId="3" fontId="15" fillId="0" borderId="27" xfId="0" applyNumberFormat="1" applyFont="1" applyFill="1" applyBorder="1" applyAlignment="1" applyProtection="1">
      <alignment horizontal="center" vertical="center"/>
      <protection locked="0"/>
    </xf>
    <xf numFmtId="0" fontId="15" fillId="0" borderId="31" xfId="0" applyFont="1" applyBorder="1" applyAlignment="1" applyProtection="1">
      <alignment horizontal="center" vertical="center"/>
      <protection locked="0"/>
    </xf>
    <xf numFmtId="164" fontId="15" fillId="4" borderId="26" xfId="0" applyNumberFormat="1" applyFont="1" applyFill="1" applyBorder="1" applyAlignment="1" applyProtection="1">
      <alignment horizontal="center" vertical="center"/>
      <protection locked="0"/>
    </xf>
    <xf numFmtId="164" fontId="15" fillId="0" borderId="22" xfId="0" applyNumberFormat="1" applyFont="1" applyBorder="1" applyAlignment="1" applyProtection="1">
      <alignment horizontal="center" vertical="center"/>
      <protection locked="0"/>
    </xf>
    <xf numFmtId="1" fontId="15" fillId="0" borderId="23" xfId="0" applyNumberFormat="1" applyFont="1" applyBorder="1" applyAlignment="1" applyProtection="1">
      <alignment horizontal="center" vertical="center"/>
      <protection locked="0"/>
    </xf>
    <xf numFmtId="2" fontId="15" fillId="0" borderId="26" xfId="0" applyNumberFormat="1" applyFont="1" applyBorder="1" applyAlignment="1" applyProtection="1">
      <alignment horizontal="center" vertical="center"/>
      <protection locked="0"/>
    </xf>
    <xf numFmtId="0" fontId="15" fillId="0" borderId="20" xfId="0" applyNumberFormat="1" applyFont="1" applyBorder="1" applyAlignment="1" applyProtection="1">
      <alignment horizontal="center" vertical="center"/>
      <protection locked="0"/>
    </xf>
    <xf numFmtId="164" fontId="15" fillId="2" borderId="26" xfId="0" applyNumberFormat="1" applyFont="1" applyFill="1" applyBorder="1" applyAlignment="1" applyProtection="1">
      <alignment horizontal="center" vertical="center"/>
      <protection locked="0"/>
    </xf>
    <xf numFmtId="1" fontId="15" fillId="2" borderId="23" xfId="0" applyNumberFormat="1" applyFont="1" applyFill="1" applyBorder="1" applyAlignment="1" applyProtection="1">
      <alignment horizontal="center" vertical="center"/>
      <protection locked="0"/>
    </xf>
    <xf numFmtId="0" fontId="15" fillId="2" borderId="7" xfId="0" applyNumberFormat="1" applyFont="1" applyFill="1" applyBorder="1" applyAlignment="1" applyProtection="1">
      <alignment horizontal="center" vertical="center"/>
      <protection locked="0"/>
    </xf>
    <xf numFmtId="0" fontId="15" fillId="2" borderId="20" xfId="0" applyNumberFormat="1" applyFont="1" applyFill="1" applyBorder="1" applyAlignment="1" applyProtection="1">
      <alignment horizontal="center" vertical="center"/>
      <protection locked="0"/>
    </xf>
    <xf numFmtId="3" fontId="15" fillId="0" borderId="12" xfId="0" applyNumberFormat="1" applyFont="1" applyFill="1" applyBorder="1" applyAlignment="1" applyProtection="1">
      <alignment horizontal="center" vertical="center"/>
      <protection locked="0"/>
    </xf>
    <xf numFmtId="164" fontId="15" fillId="0" borderId="26" xfId="0" applyNumberFormat="1" applyFont="1" applyBorder="1" applyAlignment="1" applyProtection="1">
      <alignment horizontal="center" vertical="center"/>
      <protection locked="0"/>
    </xf>
    <xf numFmtId="0" fontId="15" fillId="0" borderId="26" xfId="0" applyNumberFormat="1" applyFont="1" applyBorder="1" applyAlignment="1" applyProtection="1">
      <alignment horizontal="center" vertical="center"/>
      <protection locked="0"/>
    </xf>
    <xf numFmtId="3" fontId="15" fillId="3" borderId="22" xfId="0" applyNumberFormat="1" applyFont="1" applyFill="1" applyBorder="1" applyAlignment="1" applyProtection="1">
      <alignment horizontal="center" vertical="center"/>
      <protection locked="0"/>
    </xf>
    <xf numFmtId="3" fontId="15" fillId="3" borderId="23" xfId="0" applyNumberFormat="1" applyFont="1" applyFill="1" applyBorder="1" applyAlignment="1" applyProtection="1">
      <alignment horizontal="center" vertical="center"/>
      <protection locked="0"/>
    </xf>
    <xf numFmtId="3" fontId="15" fillId="3" borderId="24" xfId="0" applyNumberFormat="1" applyFont="1" applyFill="1" applyBorder="1" applyAlignment="1" applyProtection="1">
      <alignment horizontal="center" vertical="center"/>
      <protection locked="0"/>
    </xf>
    <xf numFmtId="3" fontId="15" fillId="3" borderId="25" xfId="0" applyNumberFormat="1" applyFont="1" applyFill="1" applyBorder="1" applyAlignment="1" applyProtection="1">
      <alignment horizontal="center" vertical="center"/>
      <protection locked="0"/>
    </xf>
    <xf numFmtId="3" fontId="15" fillId="3" borderId="27" xfId="0" applyNumberFormat="1" applyFont="1" applyFill="1" applyBorder="1" applyAlignment="1" applyProtection="1">
      <alignment horizontal="center" vertical="center"/>
      <protection locked="0"/>
    </xf>
    <xf numFmtId="3" fontId="15" fillId="3" borderId="26" xfId="0" applyNumberFormat="1" applyFont="1" applyFill="1" applyBorder="1" applyAlignment="1" applyProtection="1">
      <alignment horizontal="center" vertical="center"/>
      <protection locked="0"/>
    </xf>
    <xf numFmtId="3" fontId="15" fillId="3" borderId="33" xfId="0" applyNumberFormat="1" applyFont="1" applyFill="1" applyBorder="1" applyAlignment="1" applyProtection="1">
      <alignment horizontal="center" vertical="center"/>
      <protection locked="0"/>
    </xf>
    <xf numFmtId="3" fontId="15" fillId="3" borderId="9" xfId="0" applyNumberFormat="1" applyFont="1" applyFill="1" applyBorder="1" applyAlignment="1" applyProtection="1">
      <alignment horizontal="center" vertical="center"/>
      <protection locked="0"/>
    </xf>
    <xf numFmtId="164" fontId="15" fillId="3" borderId="31" xfId="0" applyNumberFormat="1" applyFont="1" applyFill="1" applyBorder="1" applyAlignment="1" applyProtection="1">
      <alignment horizontal="center" vertical="center"/>
      <protection locked="0"/>
    </xf>
    <xf numFmtId="164" fontId="15" fillId="3" borderId="26" xfId="0" applyNumberFormat="1" applyFont="1" applyFill="1" applyBorder="1" applyAlignment="1" applyProtection="1">
      <alignment horizontal="center" vertical="center"/>
      <protection locked="0"/>
    </xf>
    <xf numFmtId="164" fontId="15" fillId="3" borderId="22" xfId="0" applyNumberFormat="1" applyFont="1" applyFill="1" applyBorder="1" applyAlignment="1" applyProtection="1">
      <alignment horizontal="center" vertical="center"/>
      <protection locked="0"/>
    </xf>
    <xf numFmtId="1" fontId="15" fillId="3" borderId="23" xfId="0" applyNumberFormat="1" applyFont="1" applyFill="1" applyBorder="1" applyAlignment="1" applyProtection="1">
      <alignment horizontal="center" vertical="center"/>
      <protection locked="0"/>
    </xf>
    <xf numFmtId="1" fontId="15" fillId="3" borderId="26" xfId="0" applyNumberFormat="1" applyFont="1" applyFill="1" applyBorder="1" applyAlignment="1" applyProtection="1">
      <alignment horizontal="center" vertical="center" wrapText="1"/>
      <protection locked="0"/>
    </xf>
    <xf numFmtId="3" fontId="15" fillId="4" borderId="22" xfId="0" applyNumberFormat="1" applyFont="1" applyFill="1" applyBorder="1" applyAlignment="1" applyProtection="1">
      <alignment horizontal="center" vertical="center"/>
      <protection locked="0"/>
    </xf>
    <xf numFmtId="3" fontId="15" fillId="4" borderId="23" xfId="0" applyNumberFormat="1" applyFont="1" applyFill="1" applyBorder="1" applyAlignment="1" applyProtection="1">
      <alignment horizontal="center" vertical="center"/>
      <protection locked="0"/>
    </xf>
    <xf numFmtId="3" fontId="15" fillId="4" borderId="24" xfId="0" applyNumberFormat="1" applyFont="1" applyFill="1" applyBorder="1" applyAlignment="1" applyProtection="1">
      <alignment horizontal="center" vertical="center"/>
      <protection locked="0"/>
    </xf>
    <xf numFmtId="3" fontId="15" fillId="4" borderId="25" xfId="0" applyNumberFormat="1" applyFont="1" applyFill="1" applyBorder="1" applyAlignment="1" applyProtection="1">
      <alignment horizontal="center" vertical="center"/>
      <protection locked="0"/>
    </xf>
    <xf numFmtId="3" fontId="15" fillId="4" borderId="27" xfId="0" applyNumberFormat="1" applyFont="1" applyFill="1" applyBorder="1" applyAlignment="1" applyProtection="1">
      <alignment horizontal="center" vertical="center"/>
      <protection locked="0"/>
    </xf>
    <xf numFmtId="3" fontId="15" fillId="4" borderId="26" xfId="0" applyNumberFormat="1" applyFont="1" applyFill="1" applyBorder="1" applyAlignment="1" applyProtection="1">
      <alignment horizontal="center" vertical="center"/>
      <protection locked="0"/>
    </xf>
    <xf numFmtId="3" fontId="15" fillId="4" borderId="33" xfId="0" applyNumberFormat="1" applyFont="1" applyFill="1" applyBorder="1" applyAlignment="1" applyProtection="1">
      <alignment horizontal="center" vertical="center"/>
      <protection locked="0"/>
    </xf>
    <xf numFmtId="3" fontId="15" fillId="4" borderId="12" xfId="0" applyNumberFormat="1" applyFont="1" applyFill="1" applyBorder="1" applyAlignment="1" applyProtection="1">
      <alignment horizontal="center" vertical="center"/>
      <protection locked="0"/>
    </xf>
    <xf numFmtId="164" fontId="15" fillId="4" borderId="31" xfId="0" applyNumberFormat="1" applyFont="1" applyFill="1" applyBorder="1" applyAlignment="1" applyProtection="1">
      <alignment horizontal="center" vertical="center"/>
      <protection locked="0"/>
    </xf>
    <xf numFmtId="1" fontId="15" fillId="4" borderId="23" xfId="0" applyNumberFormat="1" applyFont="1" applyFill="1" applyBorder="1" applyAlignment="1" applyProtection="1">
      <alignment horizontal="center" vertical="center"/>
      <protection locked="0"/>
    </xf>
    <xf numFmtId="1" fontId="15" fillId="4" borderId="26" xfId="0" applyNumberFormat="1" applyFont="1" applyFill="1" applyBorder="1" applyAlignment="1" applyProtection="1">
      <alignment horizontal="center" vertical="center"/>
      <protection locked="0"/>
    </xf>
    <xf numFmtId="164" fontId="15" fillId="2" borderId="31" xfId="0" applyNumberFormat="1" applyFont="1" applyFill="1" applyBorder="1" applyAlignment="1" applyProtection="1">
      <alignment horizontal="center" vertical="center"/>
      <protection locked="0"/>
    </xf>
    <xf numFmtId="1" fontId="15" fillId="0" borderId="26" xfId="0" applyNumberFormat="1" applyFont="1" applyBorder="1" applyAlignment="1" applyProtection="1">
      <alignment horizontal="center" vertical="center"/>
      <protection locked="0"/>
    </xf>
    <xf numFmtId="0" fontId="15" fillId="3" borderId="27" xfId="0" applyFont="1" applyFill="1" applyBorder="1" applyAlignment="1" applyProtection="1">
      <alignment horizontal="center" vertical="center"/>
      <protection locked="0"/>
    </xf>
    <xf numFmtId="1" fontId="15" fillId="3" borderId="26" xfId="0" applyNumberFormat="1" applyFont="1" applyFill="1" applyBorder="1" applyAlignment="1" applyProtection="1">
      <alignment horizontal="center" vertical="center"/>
      <protection locked="0"/>
    </xf>
    <xf numFmtId="0" fontId="15" fillId="3" borderId="37" xfId="0" applyFont="1" applyFill="1" applyBorder="1" applyAlignment="1" applyProtection="1">
      <alignment horizontal="center" vertical="center"/>
      <protection locked="0"/>
    </xf>
    <xf numFmtId="3" fontId="15" fillId="0" borderId="9" xfId="0" applyNumberFormat="1" applyFont="1" applyFill="1" applyBorder="1" applyAlignment="1" applyProtection="1">
      <alignment horizontal="center" vertical="center"/>
      <protection locked="0"/>
    </xf>
    <xf numFmtId="164" fontId="15" fillId="0" borderId="10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7" fillId="0" borderId="50" xfId="0" applyFont="1" applyBorder="1" applyAlignment="1" applyProtection="1">
      <alignment horizontal="center" vertical="center"/>
      <protection hidden="1"/>
    </xf>
    <xf numFmtId="0" fontId="7" fillId="0" borderId="49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51" xfId="0" applyFont="1" applyBorder="1" applyAlignment="1" applyProtection="1">
      <alignment horizontal="center" vertical="center"/>
      <protection hidden="1"/>
    </xf>
    <xf numFmtId="0" fontId="7" fillId="0" borderId="35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7" fillId="0" borderId="58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60" xfId="0" applyFont="1" applyBorder="1" applyAlignment="1" applyProtection="1">
      <alignment horizontal="center" vertical="center"/>
      <protection hidden="1"/>
    </xf>
    <xf numFmtId="0" fontId="14" fillId="0" borderId="96" xfId="0" applyFont="1" applyBorder="1" applyAlignment="1" applyProtection="1">
      <alignment horizontal="center" vertical="center"/>
      <protection hidden="1"/>
    </xf>
    <xf numFmtId="0" fontId="13" fillId="0" borderId="29" xfId="0" applyFont="1" applyBorder="1" applyProtection="1">
      <protection hidden="1"/>
    </xf>
    <xf numFmtId="0" fontId="13" fillId="0" borderId="11" xfId="0" applyFont="1" applyBorder="1" applyProtection="1">
      <protection hidden="1"/>
    </xf>
    <xf numFmtId="0" fontId="13" fillId="0" borderId="40" xfId="0" applyFont="1" applyBorder="1" applyProtection="1">
      <protection hidden="1"/>
    </xf>
    <xf numFmtId="0" fontId="13" fillId="0" borderId="69" xfId="0" applyFont="1" applyBorder="1" applyProtection="1">
      <protection hidden="1"/>
    </xf>
    <xf numFmtId="0" fontId="13" fillId="0" borderId="60" xfId="0" applyFont="1" applyBorder="1" applyProtection="1">
      <protection hidden="1"/>
    </xf>
    <xf numFmtId="0" fontId="5" fillId="0" borderId="45" xfId="0" applyFont="1" applyBorder="1" applyAlignment="1" applyProtection="1">
      <alignment horizontal="center" vertical="center"/>
      <protection hidden="1"/>
    </xf>
    <xf numFmtId="0" fontId="5" fillId="0" borderId="42" xfId="0" applyFont="1" applyBorder="1" applyAlignment="1" applyProtection="1">
      <alignment horizontal="center" vertical="center"/>
      <protection hidden="1"/>
    </xf>
    <xf numFmtId="0" fontId="5" fillId="0" borderId="46" xfId="0" applyFont="1" applyBorder="1" applyAlignment="1" applyProtection="1">
      <alignment horizontal="center" vertical="center"/>
      <protection hidden="1"/>
    </xf>
    <xf numFmtId="0" fontId="5" fillId="0" borderId="50" xfId="0" applyFont="1" applyBorder="1" applyAlignment="1" applyProtection="1">
      <alignment horizontal="center" vertical="center" wrapText="1"/>
      <protection hidden="1"/>
    </xf>
    <xf numFmtId="0" fontId="5" fillId="0" borderId="49" xfId="0" applyFont="1" applyBorder="1" applyAlignment="1" applyProtection="1">
      <alignment horizontal="center" vertical="center" wrapText="1"/>
      <protection hidden="1"/>
    </xf>
    <xf numFmtId="0" fontId="5" fillId="0" borderId="47" xfId="0" applyFont="1" applyBorder="1" applyAlignment="1" applyProtection="1">
      <alignment horizontal="center" vertical="center" wrapText="1"/>
      <protection hidden="1"/>
    </xf>
    <xf numFmtId="0" fontId="9" fillId="0" borderId="93" xfId="0" applyFont="1" applyBorder="1" applyAlignment="1" applyProtection="1">
      <alignment horizontal="center" vertical="center" textRotation="90"/>
      <protection hidden="1"/>
    </xf>
    <xf numFmtId="0" fontId="9" fillId="0" borderId="94" xfId="0" applyFont="1" applyBorder="1" applyAlignment="1" applyProtection="1">
      <alignment horizontal="center" vertical="center" textRotation="90"/>
      <protection hidden="1"/>
    </xf>
    <xf numFmtId="0" fontId="9" fillId="0" borderId="95" xfId="0" applyFont="1" applyBorder="1" applyAlignment="1" applyProtection="1">
      <alignment horizontal="center" vertical="center" textRotation="90"/>
      <protection hidden="1"/>
    </xf>
    <xf numFmtId="0" fontId="14" fillId="0" borderId="50" xfId="0" applyFont="1" applyBorder="1" applyAlignment="1" applyProtection="1">
      <alignment horizontal="center" vertical="center" wrapText="1"/>
      <protection hidden="1"/>
    </xf>
    <xf numFmtId="0" fontId="14" fillId="0" borderId="47" xfId="0" applyFont="1" applyBorder="1" applyAlignment="1" applyProtection="1">
      <alignment horizontal="center" vertical="center" wrapText="1"/>
      <protection hidden="1"/>
    </xf>
    <xf numFmtId="0" fontId="5" fillId="0" borderId="50" xfId="0" applyFont="1" applyBorder="1" applyAlignment="1" applyProtection="1">
      <alignment horizontal="center" vertical="center"/>
      <protection hidden="1"/>
    </xf>
    <xf numFmtId="0" fontId="5" fillId="0" borderId="47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center" vertical="center"/>
      <protection hidden="1"/>
    </xf>
    <xf numFmtId="0" fontId="14" fillId="0" borderId="51" xfId="0" applyFont="1" applyBorder="1" applyAlignment="1" applyProtection="1">
      <alignment horizontal="center" vertical="center" wrapText="1"/>
      <protection hidden="1"/>
    </xf>
    <xf numFmtId="0" fontId="14" fillId="0" borderId="35" xfId="0" applyFont="1" applyBorder="1" applyAlignment="1" applyProtection="1">
      <alignment horizontal="center" vertical="center" wrapText="1"/>
      <protection hidden="1"/>
    </xf>
    <xf numFmtId="0" fontId="14" fillId="0" borderId="29" xfId="0" applyFont="1" applyBorder="1" applyAlignment="1" applyProtection="1">
      <alignment horizontal="center" vertical="center" wrapText="1"/>
      <protection hidden="1"/>
    </xf>
    <xf numFmtId="0" fontId="6" fillId="0" borderId="93" xfId="0" applyFont="1" applyBorder="1" applyAlignment="1" applyProtection="1">
      <alignment horizontal="center" vertical="center" textRotation="90" wrapText="1"/>
      <protection hidden="1"/>
    </xf>
    <xf numFmtId="0" fontId="6" fillId="0" borderId="94" xfId="0" applyFont="1" applyBorder="1" applyAlignment="1" applyProtection="1">
      <alignment horizontal="center" vertical="center" textRotation="90" wrapText="1"/>
      <protection hidden="1"/>
    </xf>
    <xf numFmtId="0" fontId="6" fillId="0" borderId="95" xfId="0" applyFont="1" applyBorder="1" applyAlignment="1" applyProtection="1">
      <alignment horizontal="center" vertical="center" textRotation="90" wrapText="1"/>
      <protection hidden="1"/>
    </xf>
    <xf numFmtId="0" fontId="5" fillId="0" borderId="43" xfId="0" applyFont="1" applyBorder="1" applyAlignment="1" applyProtection="1">
      <alignment horizontal="center" vertical="center"/>
      <protection hidden="1"/>
    </xf>
    <xf numFmtId="0" fontId="6" fillId="0" borderId="16" xfId="0" applyFont="1" applyBorder="1" applyAlignment="1" applyProtection="1">
      <alignment horizontal="center" vertical="center" textRotation="90" wrapText="1"/>
      <protection hidden="1"/>
    </xf>
    <xf numFmtId="0" fontId="6" fillId="0" borderId="36" xfId="0" applyFont="1" applyBorder="1" applyAlignment="1" applyProtection="1">
      <alignment horizontal="center" vertical="center" textRotation="90" wrapText="1"/>
      <protection hidden="1"/>
    </xf>
    <xf numFmtId="0" fontId="6" fillId="0" borderId="52" xfId="0" applyFont="1" applyBorder="1" applyAlignment="1" applyProtection="1">
      <alignment horizontal="center" vertical="center" textRotation="90" wrapText="1"/>
      <protection hidden="1"/>
    </xf>
    <xf numFmtId="0" fontId="2" fillId="0" borderId="73" xfId="0" applyFont="1" applyBorder="1" applyAlignment="1" applyProtection="1">
      <alignment horizontal="center" vertical="center" wrapText="1"/>
      <protection hidden="1"/>
    </xf>
    <xf numFmtId="0" fontId="2" fillId="0" borderId="67" xfId="0" applyFont="1" applyBorder="1" applyAlignment="1" applyProtection="1">
      <alignment horizontal="center" vertical="center" wrapText="1"/>
      <protection hidden="1"/>
    </xf>
    <xf numFmtId="0" fontId="2" fillId="0" borderId="68" xfId="0" applyFont="1" applyBorder="1" applyAlignment="1" applyProtection="1">
      <alignment horizontal="center" vertical="center" wrapText="1"/>
      <protection hidden="1"/>
    </xf>
    <xf numFmtId="0" fontId="11" fillId="0" borderId="51" xfId="0" applyFont="1" applyBorder="1" applyAlignment="1" applyProtection="1">
      <alignment horizontal="center" vertical="center" textRotation="90"/>
      <protection hidden="1"/>
    </xf>
    <xf numFmtId="0" fontId="11" fillId="0" borderId="61" xfId="0" applyFont="1" applyBorder="1" applyAlignment="1" applyProtection="1">
      <alignment horizontal="center" vertical="center" textRotation="90"/>
      <protection hidden="1"/>
    </xf>
    <xf numFmtId="0" fontId="11" fillId="0" borderId="58" xfId="0" applyFont="1" applyBorder="1" applyAlignment="1" applyProtection="1">
      <alignment horizontal="center" vertical="center" textRotation="90"/>
      <protection hidden="1"/>
    </xf>
    <xf numFmtId="0" fontId="14" fillId="0" borderId="49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textRotation="90" wrapText="1"/>
      <protection hidden="1"/>
    </xf>
    <xf numFmtId="0" fontId="4" fillId="0" borderId="91" xfId="0" applyFont="1" applyBorder="1" applyAlignment="1" applyProtection="1">
      <alignment horizontal="center" vertical="center" wrapText="1"/>
      <protection hidden="1"/>
    </xf>
    <xf numFmtId="0" fontId="4" fillId="0" borderId="98" xfId="0" applyFont="1" applyBorder="1" applyAlignment="1" applyProtection="1">
      <alignment horizontal="center" vertical="center" wrapText="1"/>
      <protection hidden="1"/>
    </xf>
    <xf numFmtId="0" fontId="3" fillId="0" borderId="16" xfId="0" applyFont="1" applyBorder="1" applyAlignment="1" applyProtection="1">
      <alignment horizontal="center" vertical="center" textRotation="90" wrapText="1"/>
      <protection hidden="1"/>
    </xf>
    <xf numFmtId="0" fontId="3" fillId="0" borderId="36" xfId="0" applyFont="1" applyBorder="1" applyAlignment="1" applyProtection="1">
      <alignment horizontal="center" vertical="center" textRotation="90" wrapText="1"/>
      <protection hidden="1"/>
    </xf>
    <xf numFmtId="0" fontId="3" fillId="0" borderId="52" xfId="0" applyFont="1" applyBorder="1" applyAlignment="1" applyProtection="1">
      <alignment horizontal="center" vertical="center" textRotation="90" wrapText="1"/>
      <protection hidden="1"/>
    </xf>
    <xf numFmtId="0" fontId="9" fillId="0" borderId="36" xfId="0" applyFont="1" applyBorder="1" applyAlignment="1" applyProtection="1">
      <alignment horizontal="center" vertical="center" textRotation="90" wrapText="1"/>
      <protection hidden="1"/>
    </xf>
    <xf numFmtId="0" fontId="9" fillId="0" borderId="99" xfId="0" applyFont="1" applyBorder="1" applyAlignment="1" applyProtection="1">
      <alignment horizontal="center" vertical="center" textRotation="90" wrapText="1"/>
      <protection hidden="1"/>
    </xf>
    <xf numFmtId="0" fontId="10" fillId="0" borderId="93" xfId="0" applyFont="1" applyBorder="1" applyAlignment="1" applyProtection="1">
      <alignment horizontal="center" vertical="center" textRotation="90"/>
      <protection hidden="1"/>
    </xf>
    <xf numFmtId="0" fontId="10" fillId="0" borderId="94" xfId="0" applyFont="1" applyBorder="1" applyAlignment="1" applyProtection="1">
      <alignment horizontal="center" vertical="center" textRotation="90"/>
      <protection hidden="1"/>
    </xf>
    <xf numFmtId="0" fontId="3" fillId="0" borderId="93" xfId="0" applyFont="1" applyBorder="1" applyAlignment="1" applyProtection="1">
      <alignment horizontal="center" vertical="center" textRotation="90"/>
      <protection hidden="1"/>
    </xf>
    <xf numFmtId="0" fontId="3" fillId="0" borderId="94" xfId="0" applyFont="1" applyBorder="1" applyAlignment="1" applyProtection="1">
      <alignment horizontal="center" vertical="center" textRotation="90"/>
      <protection hidden="1"/>
    </xf>
    <xf numFmtId="0" fontId="4" fillId="0" borderId="54" xfId="0" applyFont="1" applyBorder="1" applyAlignment="1" applyProtection="1">
      <alignment horizontal="center" vertical="center" textRotation="90" wrapText="1"/>
      <protection hidden="1"/>
    </xf>
    <xf numFmtId="0" fontId="4" fillId="0" borderId="57" xfId="0" applyFont="1" applyBorder="1" applyAlignment="1" applyProtection="1">
      <alignment horizontal="center" vertical="center" textRotation="90" wrapText="1"/>
      <protection hidden="1"/>
    </xf>
    <xf numFmtId="0" fontId="4" fillId="0" borderId="87" xfId="0" applyFont="1" applyBorder="1" applyAlignment="1" applyProtection="1">
      <alignment horizontal="center" vertical="center" textRotation="90" wrapText="1"/>
      <protection hidden="1"/>
    </xf>
    <xf numFmtId="0" fontId="4" fillId="0" borderId="10" xfId="0" applyFont="1" applyBorder="1" applyAlignment="1" applyProtection="1">
      <alignment horizontal="center" vertical="center" textRotation="90" wrapText="1"/>
      <protection hidden="1"/>
    </xf>
    <xf numFmtId="0" fontId="4" fillId="0" borderId="86" xfId="0" applyFont="1" applyBorder="1" applyAlignment="1" applyProtection="1">
      <alignment horizontal="center" vertical="center" textRotation="90" wrapText="1"/>
      <protection hidden="1"/>
    </xf>
    <xf numFmtId="0" fontId="4" fillId="0" borderId="92" xfId="0" applyFont="1" applyBorder="1" applyAlignment="1" applyProtection="1">
      <alignment horizontal="center" vertical="center" wrapText="1"/>
      <protection hidden="1"/>
    </xf>
    <xf numFmtId="0" fontId="4" fillId="0" borderId="77" xfId="0" applyFont="1" applyBorder="1" applyAlignment="1" applyProtection="1">
      <alignment horizontal="center" vertical="center" textRotation="90" wrapText="1"/>
      <protection hidden="1"/>
    </xf>
    <xf numFmtId="0" fontId="4" fillId="0" borderId="61" xfId="0" applyFont="1" applyBorder="1" applyAlignment="1" applyProtection="1">
      <alignment horizontal="center" vertical="center" textRotation="90" wrapText="1"/>
      <protection hidden="1"/>
    </xf>
    <xf numFmtId="0" fontId="4" fillId="0" borderId="58" xfId="0" applyFont="1" applyBorder="1" applyAlignment="1" applyProtection="1">
      <alignment horizontal="center" vertical="center" textRotation="90" wrapText="1"/>
      <protection hidden="1"/>
    </xf>
    <xf numFmtId="0" fontId="4" fillId="0" borderId="79" xfId="0" applyFont="1" applyBorder="1" applyAlignment="1" applyProtection="1">
      <alignment horizontal="center" vertical="center" textRotation="90" wrapText="1"/>
      <protection hidden="1"/>
    </xf>
    <xf numFmtId="0" fontId="4" fillId="0" borderId="14" xfId="0" applyFont="1" applyBorder="1" applyAlignment="1" applyProtection="1">
      <alignment horizontal="center" vertical="center" textRotation="90" wrapText="1"/>
      <protection hidden="1"/>
    </xf>
    <xf numFmtId="0" fontId="4" fillId="0" borderId="90" xfId="0" applyFont="1" applyBorder="1" applyAlignment="1" applyProtection="1">
      <alignment horizontal="center" vertical="center" textRotation="90" wrapText="1"/>
      <protection hidden="1"/>
    </xf>
    <xf numFmtId="0" fontId="4" fillId="0" borderId="97" xfId="0" applyFont="1" applyBorder="1" applyAlignment="1" applyProtection="1">
      <alignment horizontal="center" vertical="center" textRotation="90" wrapText="1"/>
      <protection hidden="1"/>
    </xf>
    <xf numFmtId="0" fontId="14" fillId="0" borderId="16" xfId="0" applyFont="1" applyBorder="1" applyAlignment="1" applyProtection="1">
      <alignment horizontal="center" vertical="center" textRotation="90" wrapText="1"/>
      <protection hidden="1"/>
    </xf>
    <xf numFmtId="0" fontId="14" fillId="0" borderId="36" xfId="0" applyFont="1" applyBorder="1" applyAlignment="1" applyProtection="1">
      <alignment horizontal="center" vertical="center" textRotation="90" wrapText="1"/>
      <protection hidden="1"/>
    </xf>
    <xf numFmtId="0" fontId="14" fillId="0" borderId="52" xfId="0" applyFont="1" applyBorder="1" applyAlignment="1" applyProtection="1">
      <alignment horizontal="center" vertical="center" textRotation="90" wrapText="1"/>
      <protection hidden="1"/>
    </xf>
    <xf numFmtId="0" fontId="14" fillId="0" borderId="51" xfId="0" applyFont="1" applyBorder="1" applyAlignment="1" applyProtection="1">
      <alignment horizontal="center" vertical="center" textRotation="90" wrapText="1"/>
      <protection hidden="1"/>
    </xf>
    <xf numFmtId="0" fontId="14" fillId="0" borderId="61" xfId="0" applyFont="1" applyBorder="1" applyAlignment="1" applyProtection="1">
      <alignment horizontal="center" vertical="center" textRotation="90" wrapText="1"/>
      <protection hidden="1"/>
    </xf>
    <xf numFmtId="0" fontId="14" fillId="0" borderId="58" xfId="0" applyFont="1" applyBorder="1" applyAlignment="1" applyProtection="1">
      <alignment horizontal="center" vertical="center" textRotation="90" wrapText="1"/>
      <protection hidden="1"/>
    </xf>
    <xf numFmtId="0" fontId="4" fillId="0" borderId="51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76" xfId="0" applyFont="1" applyBorder="1" applyAlignment="1" applyProtection="1">
      <alignment horizontal="center" vertical="center" wrapText="1"/>
      <protection hidden="1"/>
    </xf>
    <xf numFmtId="0" fontId="4" fillId="0" borderId="88" xfId="0" applyFont="1" applyBorder="1" applyAlignment="1" applyProtection="1">
      <alignment horizontal="center" vertical="center" wrapText="1"/>
      <protection hidden="1"/>
    </xf>
    <xf numFmtId="0" fontId="4" fillId="0" borderId="84" xfId="0" applyFont="1" applyBorder="1" applyAlignment="1" applyProtection="1">
      <alignment horizontal="center" vertical="center" wrapText="1"/>
      <protection hidden="1"/>
    </xf>
    <xf numFmtId="0" fontId="4" fillId="0" borderId="78" xfId="0" applyFont="1" applyBorder="1" applyAlignment="1" applyProtection="1">
      <alignment horizontal="center" vertical="center" textRotation="90" wrapText="1"/>
      <protection hidden="1"/>
    </xf>
    <xf numFmtId="0" fontId="4" fillId="0" borderId="74" xfId="0" applyFont="1" applyBorder="1" applyAlignment="1" applyProtection="1">
      <alignment horizontal="center" vertical="center" textRotation="90" wrapText="1"/>
      <protection hidden="1"/>
    </xf>
    <xf numFmtId="0" fontId="4" fillId="0" borderId="83" xfId="0" applyFont="1" applyBorder="1" applyAlignment="1" applyProtection="1">
      <alignment horizontal="center" vertical="center" textRotation="90" wrapText="1"/>
      <protection hidden="1"/>
    </xf>
    <xf numFmtId="0" fontId="4" fillId="0" borderId="65" xfId="0" applyFont="1" applyBorder="1" applyAlignment="1" applyProtection="1">
      <alignment horizontal="center" vertical="center" textRotation="90" wrapText="1"/>
      <protection hidden="1"/>
    </xf>
    <xf numFmtId="0" fontId="4" fillId="0" borderId="66" xfId="0" applyFont="1" applyBorder="1" applyAlignment="1" applyProtection="1">
      <alignment horizontal="center" vertical="center" textRotation="90" wrapText="1"/>
      <protection hidden="1"/>
    </xf>
    <xf numFmtId="0" fontId="4" fillId="0" borderId="80" xfId="0" applyFont="1" applyBorder="1" applyAlignment="1" applyProtection="1">
      <alignment horizontal="center" vertical="center" textRotation="90" wrapText="1"/>
      <protection hidden="1"/>
    </xf>
    <xf numFmtId="0" fontId="4" fillId="0" borderId="81" xfId="0" applyFont="1" applyBorder="1" applyAlignment="1" applyProtection="1">
      <alignment horizontal="center" vertical="center" textRotation="90" wrapText="1"/>
      <protection hidden="1"/>
    </xf>
    <xf numFmtId="0" fontId="4" fillId="0" borderId="64" xfId="0" applyFont="1" applyBorder="1" applyAlignment="1" applyProtection="1">
      <alignment horizontal="center" vertical="center" textRotation="90" wrapText="1"/>
      <protection hidden="1"/>
    </xf>
    <xf numFmtId="0" fontId="4" fillId="0" borderId="93" xfId="0" applyFont="1" applyBorder="1" applyAlignment="1" applyProtection="1">
      <alignment horizontal="center" vertical="center" textRotation="90" wrapText="1"/>
      <protection hidden="1"/>
    </xf>
    <xf numFmtId="0" fontId="4" fillId="0" borderId="94" xfId="0" applyFont="1" applyBorder="1" applyAlignment="1" applyProtection="1">
      <alignment horizontal="center" vertical="center" textRotation="90" wrapText="1"/>
      <protection hidden="1"/>
    </xf>
    <xf numFmtId="0" fontId="4" fillId="0" borderId="95" xfId="0" applyFont="1" applyBorder="1" applyAlignment="1" applyProtection="1">
      <alignment horizontal="center" vertical="center" textRotation="90" wrapText="1"/>
      <protection hidden="1"/>
    </xf>
    <xf numFmtId="0" fontId="4" fillId="0" borderId="51" xfId="0" applyFont="1" applyBorder="1" applyAlignment="1" applyProtection="1">
      <alignment horizontal="center" vertical="center" textRotation="90" wrapText="1"/>
      <protection hidden="1"/>
    </xf>
    <xf numFmtId="0" fontId="4" fillId="0" borderId="96" xfId="0" applyFont="1" applyBorder="1" applyAlignment="1" applyProtection="1">
      <alignment horizontal="center" vertical="center" textRotation="90" wrapText="1"/>
      <protection hidden="1"/>
    </xf>
    <xf numFmtId="0" fontId="4" fillId="0" borderId="69" xfId="0" applyFont="1" applyBorder="1" applyAlignment="1" applyProtection="1">
      <alignment horizontal="center" vertical="center" textRotation="90" wrapText="1"/>
      <protection hidden="1"/>
    </xf>
    <xf numFmtId="0" fontId="4" fillId="0" borderId="28" xfId="0" applyFont="1" applyBorder="1" applyAlignment="1" applyProtection="1">
      <alignment horizontal="center" vertical="center" textRotation="90" wrapText="1"/>
      <protection hidden="1"/>
    </xf>
    <xf numFmtId="0" fontId="1" fillId="0" borderId="93" xfId="0" applyFont="1" applyBorder="1" applyAlignment="1" applyProtection="1">
      <alignment horizontal="center" vertical="center" textRotation="90"/>
      <protection hidden="1"/>
    </xf>
    <xf numFmtId="0" fontId="1" fillId="0" borderId="94" xfId="0" applyFont="1" applyBorder="1" applyAlignment="1" applyProtection="1">
      <alignment horizontal="center" vertical="center" textRotation="90"/>
      <protection hidden="1"/>
    </xf>
    <xf numFmtId="0" fontId="6" fillId="0" borderId="81" xfId="0" applyFont="1" applyBorder="1" applyAlignment="1" applyProtection="1">
      <alignment horizontal="center" vertical="center" textRotation="90" wrapText="1"/>
      <protection hidden="1"/>
    </xf>
    <xf numFmtId="0" fontId="6" fillId="0" borderId="70" xfId="0" applyFont="1" applyBorder="1" applyAlignment="1" applyProtection="1">
      <alignment horizontal="center" vertical="center" textRotation="90" wrapText="1"/>
      <protection hidden="1"/>
    </xf>
    <xf numFmtId="0" fontId="4" fillId="0" borderId="82" xfId="0" applyFont="1" applyBorder="1" applyAlignment="1" applyProtection="1">
      <alignment horizontal="center" vertical="center" textRotation="90" wrapText="1"/>
      <protection hidden="1"/>
    </xf>
    <xf numFmtId="0" fontId="6" fillId="0" borderId="86" xfId="0" applyFont="1" applyBorder="1" applyAlignment="1" applyProtection="1">
      <alignment horizontal="center" vertical="center" textRotation="90" wrapText="1"/>
      <protection hidden="1"/>
    </xf>
    <xf numFmtId="0" fontId="6" fillId="0" borderId="100" xfId="0" applyFont="1" applyBorder="1" applyAlignment="1" applyProtection="1">
      <alignment horizontal="center" vertical="center" textRotation="90" wrapText="1"/>
      <protection hidden="1"/>
    </xf>
    <xf numFmtId="0" fontId="6" fillId="0" borderId="64" xfId="0" applyFont="1" applyBorder="1" applyAlignment="1" applyProtection="1">
      <alignment horizontal="center" vertical="center" textRotation="90" wrapText="1"/>
      <protection hidden="1"/>
    </xf>
    <xf numFmtId="0" fontId="6" fillId="0" borderId="82" xfId="0" applyFont="1" applyBorder="1" applyAlignment="1" applyProtection="1">
      <alignment horizontal="center" vertical="center" textRotation="90" wrapText="1"/>
      <protection hidden="1"/>
    </xf>
    <xf numFmtId="0" fontId="6" fillId="0" borderId="101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6" fillId="0" borderId="72" xfId="0" applyFont="1" applyBorder="1" applyAlignment="1" applyProtection="1">
      <alignment horizontal="center" vertical="center" textRotation="90" wrapText="1"/>
      <protection hidden="1"/>
    </xf>
    <xf numFmtId="0" fontId="4" fillId="0" borderId="75" xfId="0" applyFont="1" applyBorder="1" applyAlignment="1" applyProtection="1">
      <alignment horizontal="center" vertical="center" wrapText="1"/>
      <protection hidden="1"/>
    </xf>
    <xf numFmtId="0" fontId="6" fillId="0" borderId="100" xfId="0" applyFont="1" applyFill="1" applyBorder="1" applyAlignment="1" applyProtection="1">
      <alignment horizontal="center" vertical="center" textRotation="90" wrapText="1"/>
      <protection hidden="1"/>
    </xf>
    <xf numFmtId="0" fontId="6" fillId="0" borderId="64" xfId="0" applyFont="1" applyFill="1" applyBorder="1" applyAlignment="1" applyProtection="1">
      <alignment horizontal="center" vertical="center" textRotation="90" wrapText="1"/>
      <protection hidden="1"/>
    </xf>
    <xf numFmtId="0" fontId="6" fillId="0" borderId="82" xfId="0" applyFont="1" applyFill="1" applyBorder="1" applyAlignment="1" applyProtection="1">
      <alignment horizontal="center" vertical="center" textRotation="90" wrapText="1"/>
      <protection hidden="1"/>
    </xf>
    <xf numFmtId="0" fontId="4" fillId="0" borderId="73" xfId="0" applyFont="1" applyBorder="1" applyAlignment="1" applyProtection="1">
      <alignment horizontal="center" vertical="center" textRotation="90" wrapText="1"/>
      <protection hidden="1"/>
    </xf>
    <xf numFmtId="0" fontId="10" fillId="0" borderId="16" xfId="0" applyFont="1" applyBorder="1" applyAlignment="1" applyProtection="1">
      <alignment horizontal="center" vertical="center" textRotation="90" wrapText="1"/>
      <protection hidden="1"/>
    </xf>
    <xf numFmtId="0" fontId="10" fillId="0" borderId="36" xfId="0" applyFont="1" applyBorder="1" applyAlignment="1" applyProtection="1">
      <alignment horizontal="center" vertical="center" textRotation="90" wrapText="1"/>
      <protection hidden="1"/>
    </xf>
    <xf numFmtId="0" fontId="10" fillId="0" borderId="52" xfId="0" applyFont="1" applyBorder="1" applyAlignment="1" applyProtection="1">
      <alignment horizontal="center" vertical="center" textRotation="90" wrapText="1"/>
      <protection hidden="1"/>
    </xf>
    <xf numFmtId="0" fontId="4" fillId="0" borderId="84" xfId="0" applyFont="1" applyBorder="1" applyAlignment="1" applyProtection="1">
      <alignment horizontal="center" vertical="center" textRotation="90" wrapText="1"/>
      <protection hidden="1"/>
    </xf>
    <xf numFmtId="0" fontId="4" fillId="0" borderId="55" xfId="0" applyFont="1" applyBorder="1" applyAlignment="1" applyProtection="1">
      <alignment horizontal="center" vertical="center" textRotation="90" wrapText="1"/>
      <protection hidden="1"/>
    </xf>
    <xf numFmtId="0" fontId="6" fillId="0" borderId="57" xfId="0" applyFont="1" applyBorder="1" applyAlignment="1" applyProtection="1">
      <alignment horizontal="center" vertical="center" textRotation="90" wrapText="1"/>
      <protection hidden="1"/>
    </xf>
    <xf numFmtId="0" fontId="6" fillId="0" borderId="62" xfId="0" applyFont="1" applyBorder="1" applyAlignment="1" applyProtection="1">
      <alignment horizontal="center" vertical="center" textRotation="90" wrapText="1"/>
      <protection hidden="1"/>
    </xf>
    <xf numFmtId="0" fontId="6" fillId="0" borderId="85" xfId="0" applyFont="1" applyBorder="1" applyAlignment="1" applyProtection="1">
      <alignment horizontal="center" vertical="center" textRotation="90" wrapText="1"/>
      <protection hidden="1"/>
    </xf>
    <xf numFmtId="0" fontId="6" fillId="0" borderId="87" xfId="0" applyFont="1" applyBorder="1" applyAlignment="1" applyProtection="1">
      <alignment horizontal="center" vertical="center" textRotation="90" wrapText="1"/>
      <protection hidden="1"/>
    </xf>
    <xf numFmtId="0" fontId="2" fillId="4" borderId="62" xfId="0" applyFont="1" applyFill="1" applyBorder="1" applyAlignment="1" applyProtection="1">
      <alignment horizontal="center" vertical="center" wrapText="1"/>
      <protection hidden="1"/>
    </xf>
    <xf numFmtId="0" fontId="2" fillId="4" borderId="63" xfId="0" applyFont="1" applyFill="1" applyBorder="1" applyAlignment="1" applyProtection="1">
      <alignment horizontal="center" vertical="center" wrapText="1"/>
      <protection hidden="1"/>
    </xf>
    <xf numFmtId="0" fontId="9" fillId="0" borderId="52" xfId="0" applyFont="1" applyBorder="1" applyAlignment="1" applyProtection="1">
      <alignment horizontal="center" vertical="center" textRotation="90" wrapText="1"/>
      <protection hidden="1"/>
    </xf>
    <xf numFmtId="0" fontId="1" fillId="0" borderId="16" xfId="0" applyFont="1" applyBorder="1" applyAlignment="1" applyProtection="1">
      <alignment horizontal="center" vertical="center" textRotation="90" wrapText="1"/>
      <protection hidden="1"/>
    </xf>
    <xf numFmtId="0" fontId="1" fillId="0" borderId="36" xfId="0" applyFont="1" applyBorder="1" applyAlignment="1" applyProtection="1">
      <alignment horizontal="center" vertical="center" textRotation="90" wrapText="1"/>
      <protection hidden="1"/>
    </xf>
    <xf numFmtId="0" fontId="1" fillId="0" borderId="52" xfId="0" applyFont="1" applyBorder="1" applyAlignment="1" applyProtection="1">
      <alignment horizontal="center" vertical="center" textRotation="90" wrapText="1"/>
      <protection hidden="1"/>
    </xf>
    <xf numFmtId="0" fontId="5" fillId="0" borderId="45" xfId="0" applyFont="1" applyBorder="1" applyAlignment="1" applyProtection="1">
      <alignment horizontal="center" vertical="center" wrapText="1"/>
      <protection hidden="1"/>
    </xf>
    <xf numFmtId="0" fontId="5" fillId="0" borderId="48" xfId="0" applyFont="1" applyBorder="1" applyAlignment="1" applyProtection="1">
      <alignment horizontal="center" vertical="center" wrapText="1"/>
      <protection hidden="1"/>
    </xf>
    <xf numFmtId="0" fontId="5" fillId="0" borderId="42" xfId="0" applyFont="1" applyBorder="1" applyAlignment="1" applyProtection="1">
      <alignment horizontal="center" vertical="center" wrapText="1"/>
      <protection hidden="1"/>
    </xf>
    <xf numFmtId="0" fontId="5" fillId="0" borderId="46" xfId="0" applyFont="1" applyBorder="1" applyAlignment="1" applyProtection="1">
      <alignment horizontal="center" vertical="center" wrapText="1"/>
      <protection hidden="1"/>
    </xf>
    <xf numFmtId="0" fontId="6" fillId="0" borderId="67" xfId="0" applyFont="1" applyBorder="1" applyAlignment="1" applyProtection="1">
      <alignment horizontal="center" vertical="center" wrapText="1"/>
      <protection hidden="1"/>
    </xf>
    <xf numFmtId="0" fontId="6" fillId="0" borderId="68" xfId="0" applyFont="1" applyBorder="1" applyAlignment="1" applyProtection="1">
      <alignment horizontal="center" vertical="center" wrapText="1"/>
      <protection hidden="1"/>
    </xf>
    <xf numFmtId="0" fontId="6" fillId="0" borderId="69" xfId="0" applyFont="1" applyBorder="1" applyAlignment="1" applyProtection="1">
      <alignment horizontal="center" vertical="center" wrapText="1"/>
      <protection hidden="1"/>
    </xf>
    <xf numFmtId="0" fontId="6" fillId="0" borderId="45" xfId="0" applyFont="1" applyBorder="1" applyAlignment="1" applyProtection="1">
      <alignment horizontal="center" vertical="center" wrapText="1"/>
      <protection hidden="1"/>
    </xf>
    <xf numFmtId="0" fontId="6" fillId="0" borderId="46" xfId="0" applyFont="1" applyBorder="1" applyAlignment="1" applyProtection="1">
      <alignment horizontal="center" vertical="center" wrapText="1"/>
      <protection hidden="1"/>
    </xf>
    <xf numFmtId="0" fontId="6" fillId="0" borderId="70" xfId="0" applyFont="1" applyBorder="1" applyAlignment="1" applyProtection="1">
      <alignment horizontal="center" vertical="center" wrapText="1"/>
      <protection hidden="1"/>
    </xf>
    <xf numFmtId="0" fontId="6" fillId="0" borderId="71" xfId="0" applyFont="1" applyBorder="1" applyAlignment="1" applyProtection="1">
      <alignment horizontal="center" vertical="center" wrapText="1"/>
      <protection hidden="1"/>
    </xf>
    <xf numFmtId="0" fontId="6" fillId="0" borderId="72" xfId="0" applyFont="1" applyBorder="1" applyAlignment="1" applyProtection="1">
      <alignment horizontal="center" vertical="center" wrapText="1"/>
      <protection hidden="1"/>
    </xf>
    <xf numFmtId="0" fontId="6" fillId="0" borderId="73" xfId="0" applyFont="1" applyBorder="1" applyAlignment="1" applyProtection="1">
      <alignment horizontal="center" vertical="center" wrapText="1"/>
      <protection hidden="1"/>
    </xf>
    <xf numFmtId="0" fontId="4" fillId="0" borderId="75" xfId="0" applyFont="1" applyBorder="1" applyAlignment="1" applyProtection="1">
      <alignment horizontal="center" vertical="center" textRotation="90" wrapText="1"/>
      <protection hidden="1"/>
    </xf>
    <xf numFmtId="0" fontId="4" fillId="0" borderId="56" xfId="0" applyFont="1" applyBorder="1" applyAlignment="1" applyProtection="1">
      <alignment horizontal="center" vertical="center" textRotation="90" wrapText="1"/>
      <protection hidden="1"/>
    </xf>
    <xf numFmtId="0" fontId="4" fillId="0" borderId="76" xfId="0" applyFont="1" applyBorder="1" applyAlignment="1" applyProtection="1">
      <alignment horizontal="center" vertical="center" textRotation="90" wrapText="1"/>
      <protection hidden="1"/>
    </xf>
    <xf numFmtId="0" fontId="14" fillId="0" borderId="42" xfId="0" applyFont="1" applyBorder="1" applyAlignment="1" applyProtection="1">
      <alignment horizontal="center" vertical="center"/>
      <protection hidden="1"/>
    </xf>
    <xf numFmtId="0" fontId="14" fillId="0" borderId="43" xfId="0" applyFont="1" applyBorder="1" applyAlignment="1" applyProtection="1">
      <alignment horizontal="center" vertical="center"/>
      <protection hidden="1"/>
    </xf>
    <xf numFmtId="0" fontId="4" fillId="0" borderId="68" xfId="0" applyFont="1" applyBorder="1" applyAlignment="1" applyProtection="1">
      <alignment horizontal="center" vertical="center" textRotation="90" wrapText="1"/>
      <protection hidden="1"/>
    </xf>
    <xf numFmtId="0" fontId="6" fillId="0" borderId="54" xfId="0" applyFont="1" applyBorder="1" applyAlignment="1" applyProtection="1">
      <alignment horizontal="center" vertical="center" textRotation="90" wrapText="1"/>
      <protection hidden="1"/>
    </xf>
    <xf numFmtId="0" fontId="12" fillId="0" borderId="88" xfId="0" applyFont="1" applyBorder="1" applyAlignment="1" applyProtection="1">
      <alignment horizontal="center" vertical="center" textRotation="90" wrapText="1"/>
      <protection hidden="1"/>
    </xf>
    <xf numFmtId="0" fontId="12" fillId="0" borderId="63" xfId="0" applyFont="1" applyBorder="1" applyAlignment="1" applyProtection="1">
      <alignment horizontal="center" vertical="center" textRotation="90" wrapText="1"/>
      <protection hidden="1"/>
    </xf>
    <xf numFmtId="0" fontId="12" fillId="0" borderId="89" xfId="0" applyFont="1" applyBorder="1" applyAlignment="1" applyProtection="1">
      <alignment horizontal="center" vertical="center" textRotation="90" wrapText="1"/>
      <protection hidden="1"/>
    </xf>
    <xf numFmtId="0" fontId="2" fillId="0" borderId="46" xfId="0" applyFont="1" applyFill="1" applyBorder="1" applyAlignment="1" applyProtection="1">
      <alignment horizontal="center" vertical="center"/>
      <protection hidden="1"/>
    </xf>
    <xf numFmtId="0" fontId="2" fillId="0" borderId="47" xfId="0" applyFont="1" applyFill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34"/>
  <sheetViews>
    <sheetView tabSelected="1" topLeftCell="A11" zoomScale="70" zoomScaleNormal="70" workbookViewId="0">
      <selection activeCell="K15" sqref="K15"/>
    </sheetView>
  </sheetViews>
  <sheetFormatPr defaultColWidth="9.140625" defaultRowHeight="14.25" x14ac:dyDescent="0.2"/>
  <cols>
    <col min="1" max="2" width="15.7109375" style="2" customWidth="1"/>
    <col min="3" max="3" width="11.5703125" style="2" customWidth="1"/>
    <col min="4" max="4" width="8.5703125" style="2" customWidth="1"/>
    <col min="5" max="5" width="7.140625" style="2" customWidth="1"/>
    <col min="6" max="6" width="10.140625" style="2" customWidth="1"/>
    <col min="7" max="8" width="7.140625" style="2" customWidth="1"/>
    <col min="9" max="9" width="9.7109375" style="2" customWidth="1"/>
    <col min="10" max="10" width="9.85546875" style="2" customWidth="1"/>
    <col min="11" max="14" width="7.140625" style="2" customWidth="1"/>
    <col min="15" max="15" width="9.140625" style="2" customWidth="1"/>
    <col min="16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2" width="11.140625" style="2" customWidth="1"/>
    <col min="43" max="43" width="10.5703125" style="2" customWidth="1"/>
    <col min="44" max="44" width="9.140625" style="2"/>
    <col min="45" max="45" width="12" style="2" customWidth="1"/>
    <col min="46" max="46" width="12.28515625" style="2" customWidth="1"/>
    <col min="47" max="47" width="11.42578125" style="2" customWidth="1"/>
    <col min="48" max="48" width="11.5703125" style="2" customWidth="1"/>
    <col min="49" max="49" width="13.5703125" style="2" customWidth="1"/>
    <col min="50" max="50" width="14.5703125" style="2" customWidth="1"/>
    <col min="51" max="51" width="15.85546875" style="2" customWidth="1"/>
    <col min="52" max="52" width="16.140625" style="2" customWidth="1"/>
    <col min="53" max="53" width="18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63" width="15" style="2" customWidth="1"/>
    <col min="64" max="66" width="14.42578125" style="2" customWidth="1"/>
    <col min="67" max="67" width="16" style="2" customWidth="1"/>
    <col min="68" max="74" width="15" style="2" customWidth="1"/>
    <col min="75" max="16384" width="9.140625" style="2"/>
  </cols>
  <sheetData>
    <row r="1" spans="1:77" ht="24" thickBot="1" x14ac:dyDescent="0.25">
      <c r="A1" s="213" t="s">
        <v>109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  <c r="AF1" s="214"/>
      <c r="AG1" s="214"/>
      <c r="AH1" s="214"/>
      <c r="AI1" s="214"/>
      <c r="AJ1" s="214"/>
      <c r="AK1" s="214"/>
      <c r="AL1" s="214"/>
      <c r="AM1" s="214"/>
      <c r="AN1" s="214"/>
      <c r="AO1" s="214"/>
      <c r="AP1" s="214"/>
      <c r="AQ1" s="214"/>
      <c r="AR1" s="214"/>
      <c r="AS1" s="214"/>
      <c r="AT1" s="214"/>
      <c r="AU1" s="214"/>
      <c r="AV1" s="214"/>
      <c r="AW1" s="214"/>
      <c r="AX1" s="214"/>
      <c r="AY1" s="214"/>
      <c r="AZ1" s="214"/>
      <c r="BA1" s="214"/>
      <c r="BB1" s="214"/>
      <c r="BC1" s="214"/>
      <c r="BD1" s="214"/>
      <c r="BE1" s="214"/>
      <c r="BF1" s="214"/>
      <c r="BG1" s="214"/>
      <c r="BH1" s="214"/>
      <c r="BI1" s="214"/>
      <c r="BJ1" s="214"/>
      <c r="BK1" s="214"/>
      <c r="BL1" s="214"/>
      <c r="BM1" s="214"/>
      <c r="BN1" s="214"/>
      <c r="BO1" s="214"/>
      <c r="BP1" s="214"/>
      <c r="BQ1" s="214"/>
      <c r="BR1" s="214"/>
      <c r="BS1" s="214"/>
      <c r="BT1" s="214"/>
      <c r="BU1" s="214"/>
      <c r="BV1" s="214"/>
      <c r="BW1" s="214"/>
      <c r="BX1" s="214"/>
      <c r="BY1" s="215"/>
    </row>
    <row r="2" spans="1:77" ht="35.25" customHeight="1" x14ac:dyDescent="0.2">
      <c r="A2" s="216" t="s">
        <v>92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7"/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17"/>
      <c r="BH2" s="217"/>
      <c r="BI2" s="217"/>
      <c r="BJ2" s="217"/>
      <c r="BK2" s="217"/>
      <c r="BL2" s="217"/>
      <c r="BM2" s="217"/>
      <c r="BN2" s="217"/>
      <c r="BO2" s="217"/>
      <c r="BP2" s="217"/>
      <c r="BQ2" s="217"/>
      <c r="BR2" s="217"/>
      <c r="BS2" s="217"/>
      <c r="BT2" s="217"/>
      <c r="BU2" s="217"/>
      <c r="BV2" s="217"/>
      <c r="BW2" s="217"/>
      <c r="BX2" s="217"/>
      <c r="BY2" s="218"/>
    </row>
    <row r="3" spans="1:77" ht="29.25" customHeight="1" thickBot="1" x14ac:dyDescent="0.25">
      <c r="A3" s="219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D3" s="220"/>
      <c r="AE3" s="220"/>
      <c r="AF3" s="220"/>
      <c r="AG3" s="220"/>
      <c r="AH3" s="220"/>
      <c r="AI3" s="220"/>
      <c r="AJ3" s="220"/>
      <c r="AK3" s="220"/>
      <c r="AL3" s="220"/>
      <c r="AM3" s="220"/>
      <c r="AN3" s="220"/>
      <c r="AO3" s="220"/>
      <c r="AP3" s="220"/>
      <c r="AQ3" s="220"/>
      <c r="AR3" s="220"/>
      <c r="AS3" s="220"/>
      <c r="AT3" s="220"/>
      <c r="AU3" s="220"/>
      <c r="AV3" s="220"/>
      <c r="AW3" s="220"/>
      <c r="AX3" s="220"/>
      <c r="AY3" s="220"/>
      <c r="AZ3" s="220"/>
      <c r="BA3" s="220"/>
      <c r="BB3" s="220"/>
      <c r="BC3" s="220"/>
      <c r="BD3" s="220"/>
      <c r="BE3" s="220"/>
      <c r="BF3" s="220"/>
      <c r="BG3" s="220"/>
      <c r="BH3" s="220"/>
      <c r="BI3" s="220"/>
      <c r="BJ3" s="220"/>
      <c r="BK3" s="220"/>
      <c r="BL3" s="220"/>
      <c r="BM3" s="220"/>
      <c r="BN3" s="221"/>
      <c r="BO3" s="220"/>
      <c r="BP3" s="220"/>
      <c r="BQ3" s="220"/>
      <c r="BR3" s="220"/>
      <c r="BS3" s="220"/>
      <c r="BT3" s="220"/>
      <c r="BU3" s="220"/>
      <c r="BV3" s="220"/>
      <c r="BW3" s="220"/>
      <c r="BX3" s="220"/>
      <c r="BY3" s="222"/>
    </row>
    <row r="4" spans="1:77" ht="48.75" customHeight="1" thickBot="1" x14ac:dyDescent="0.25">
      <c r="A4" s="223" t="s">
        <v>53</v>
      </c>
      <c r="B4" s="224"/>
      <c r="C4" s="229" t="s">
        <v>19</v>
      </c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1"/>
      <c r="Q4" s="232" t="s">
        <v>26</v>
      </c>
      <c r="R4" s="233"/>
      <c r="S4" s="233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  <c r="AK4" s="233"/>
      <c r="AL4" s="233"/>
      <c r="AM4" s="233"/>
      <c r="AN4" s="233"/>
      <c r="AO4" s="233"/>
      <c r="AP4" s="233"/>
      <c r="AQ4" s="234"/>
      <c r="AR4" s="235" t="s">
        <v>25</v>
      </c>
      <c r="AS4" s="238" t="s">
        <v>77</v>
      </c>
      <c r="AT4" s="239"/>
      <c r="AU4" s="240" t="s">
        <v>34</v>
      </c>
      <c r="AV4" s="241"/>
      <c r="AW4" s="240" t="s">
        <v>35</v>
      </c>
      <c r="AX4" s="242"/>
      <c r="AY4" s="241"/>
      <c r="AZ4" s="240" t="s">
        <v>37</v>
      </c>
      <c r="BA4" s="242"/>
      <c r="BB4" s="241"/>
      <c r="BC4" s="240" t="s">
        <v>42</v>
      </c>
      <c r="BD4" s="242"/>
      <c r="BE4" s="256" t="s">
        <v>45</v>
      </c>
      <c r="BF4" s="256" t="s">
        <v>46</v>
      </c>
      <c r="BG4" s="238" t="s">
        <v>67</v>
      </c>
      <c r="BH4" s="259"/>
      <c r="BI4" s="259"/>
      <c r="BJ4" s="259"/>
      <c r="BK4" s="259"/>
      <c r="BL4" s="259"/>
      <c r="BM4" s="285" t="s">
        <v>78</v>
      </c>
      <c r="BN4" s="288" t="s">
        <v>83</v>
      </c>
      <c r="BO4" s="243" t="s">
        <v>79</v>
      </c>
      <c r="BP4" s="244"/>
      <c r="BQ4" s="244"/>
      <c r="BR4" s="244"/>
      <c r="BS4" s="244"/>
      <c r="BT4" s="244"/>
      <c r="BU4" s="244"/>
      <c r="BV4" s="245"/>
      <c r="BW4" s="240" t="s">
        <v>47</v>
      </c>
      <c r="BX4" s="242"/>
      <c r="BY4" s="241"/>
    </row>
    <row r="5" spans="1:77" ht="52.5" customHeight="1" thickBot="1" x14ac:dyDescent="0.25">
      <c r="A5" s="225"/>
      <c r="B5" s="226"/>
      <c r="C5" s="246" t="s">
        <v>13</v>
      </c>
      <c r="D5" s="229" t="s">
        <v>2</v>
      </c>
      <c r="E5" s="230"/>
      <c r="F5" s="231"/>
      <c r="G5" s="249"/>
      <c r="H5" s="229" t="s">
        <v>6</v>
      </c>
      <c r="I5" s="230"/>
      <c r="J5" s="230"/>
      <c r="K5" s="230"/>
      <c r="L5" s="230"/>
      <c r="M5" s="230"/>
      <c r="N5" s="249"/>
      <c r="O5" s="232" t="s">
        <v>15</v>
      </c>
      <c r="P5" s="233"/>
      <c r="Q5" s="250" t="s">
        <v>14</v>
      </c>
      <c r="R5" s="250" t="s">
        <v>31</v>
      </c>
      <c r="S5" s="233" t="s">
        <v>16</v>
      </c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53" t="s">
        <v>21</v>
      </c>
      <c r="AO5" s="254"/>
      <c r="AP5" s="254"/>
      <c r="AQ5" s="255"/>
      <c r="AR5" s="236"/>
      <c r="AS5" s="310" t="s">
        <v>75</v>
      </c>
      <c r="AT5" s="284" t="s">
        <v>76</v>
      </c>
      <c r="AU5" s="270" t="s">
        <v>52</v>
      </c>
      <c r="AV5" s="270" t="s">
        <v>51</v>
      </c>
      <c r="AW5" s="270" t="s">
        <v>36</v>
      </c>
      <c r="AX5" s="311" t="s">
        <v>38</v>
      </c>
      <c r="AY5" s="263" t="s">
        <v>111</v>
      </c>
      <c r="AZ5" s="340" t="s">
        <v>39</v>
      </c>
      <c r="BA5" s="263" t="s">
        <v>40</v>
      </c>
      <c r="BB5" s="263" t="s">
        <v>41</v>
      </c>
      <c r="BC5" s="268" t="s">
        <v>43</v>
      </c>
      <c r="BD5" s="270" t="s">
        <v>44</v>
      </c>
      <c r="BE5" s="257"/>
      <c r="BF5" s="257"/>
      <c r="BG5" s="291" t="s">
        <v>68</v>
      </c>
      <c r="BH5" s="292"/>
      <c r="BI5" s="293" t="s">
        <v>69</v>
      </c>
      <c r="BJ5" s="294"/>
      <c r="BK5" s="293" t="s">
        <v>70</v>
      </c>
      <c r="BL5" s="295"/>
      <c r="BM5" s="286"/>
      <c r="BN5" s="289"/>
      <c r="BO5" s="293" t="s">
        <v>86</v>
      </c>
      <c r="BP5" s="295"/>
      <c r="BQ5" s="293" t="s">
        <v>80</v>
      </c>
      <c r="BR5" s="295"/>
      <c r="BS5" s="293" t="s">
        <v>6</v>
      </c>
      <c r="BT5" s="295"/>
      <c r="BU5" s="310" t="s">
        <v>87</v>
      </c>
      <c r="BV5" s="284" t="s">
        <v>88</v>
      </c>
      <c r="BW5" s="328" t="s">
        <v>48</v>
      </c>
      <c r="BX5" s="263" t="s">
        <v>49</v>
      </c>
      <c r="BY5" s="263" t="s">
        <v>50</v>
      </c>
    </row>
    <row r="6" spans="1:77" ht="36.75" customHeight="1" thickBot="1" x14ac:dyDescent="0.25">
      <c r="A6" s="225"/>
      <c r="B6" s="226"/>
      <c r="C6" s="247"/>
      <c r="D6" s="316" t="s">
        <v>3</v>
      </c>
      <c r="E6" s="317" t="s">
        <v>4</v>
      </c>
      <c r="F6" s="317" t="s">
        <v>22</v>
      </c>
      <c r="G6" s="320" t="s">
        <v>5</v>
      </c>
      <c r="H6" s="293" t="s">
        <v>7</v>
      </c>
      <c r="I6" s="295"/>
      <c r="J6" s="323"/>
      <c r="K6" s="324" t="s">
        <v>32</v>
      </c>
      <c r="L6" s="324" t="s">
        <v>33</v>
      </c>
      <c r="M6" s="324" t="s">
        <v>23</v>
      </c>
      <c r="N6" s="333" t="s">
        <v>8</v>
      </c>
      <c r="O6" s="316" t="s">
        <v>10</v>
      </c>
      <c r="P6" s="333" t="s">
        <v>11</v>
      </c>
      <c r="Q6" s="251"/>
      <c r="R6" s="251"/>
      <c r="S6" s="363" t="s">
        <v>20</v>
      </c>
      <c r="T6" s="343" t="s">
        <v>27</v>
      </c>
      <c r="U6" s="344"/>
      <c r="V6" s="344"/>
      <c r="W6" s="345"/>
      <c r="X6" s="345"/>
      <c r="Y6" s="345"/>
      <c r="Z6" s="345"/>
      <c r="AA6" s="346"/>
      <c r="AB6" s="232" t="s">
        <v>28</v>
      </c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4"/>
      <c r="AN6" s="304" t="s">
        <v>17</v>
      </c>
      <c r="AO6" s="307" t="s">
        <v>58</v>
      </c>
      <c r="AP6" s="308" t="s">
        <v>65</v>
      </c>
      <c r="AQ6" s="284" t="s">
        <v>60</v>
      </c>
      <c r="AR6" s="236"/>
      <c r="AS6" s="275"/>
      <c r="AT6" s="282"/>
      <c r="AU6" s="236"/>
      <c r="AV6" s="236"/>
      <c r="AW6" s="236"/>
      <c r="AX6" s="312"/>
      <c r="AY6" s="266"/>
      <c r="AZ6" s="341"/>
      <c r="BA6" s="264"/>
      <c r="BB6" s="266"/>
      <c r="BC6" s="269"/>
      <c r="BD6" s="271"/>
      <c r="BE6" s="257"/>
      <c r="BF6" s="257"/>
      <c r="BG6" s="278" t="s">
        <v>71</v>
      </c>
      <c r="BH6" s="281" t="s">
        <v>72</v>
      </c>
      <c r="BI6" s="278" t="s">
        <v>71</v>
      </c>
      <c r="BJ6" s="281" t="s">
        <v>72</v>
      </c>
      <c r="BK6" s="278" t="s">
        <v>71</v>
      </c>
      <c r="BL6" s="272" t="s">
        <v>72</v>
      </c>
      <c r="BM6" s="286"/>
      <c r="BN6" s="289"/>
      <c r="BO6" s="274" t="s">
        <v>84</v>
      </c>
      <c r="BP6" s="272" t="s">
        <v>85</v>
      </c>
      <c r="BQ6" s="274" t="s">
        <v>81</v>
      </c>
      <c r="BR6" s="272" t="s">
        <v>82</v>
      </c>
      <c r="BS6" s="274" t="s">
        <v>81</v>
      </c>
      <c r="BT6" s="260" t="s">
        <v>82</v>
      </c>
      <c r="BU6" s="275"/>
      <c r="BV6" s="282"/>
      <c r="BW6" s="329"/>
      <c r="BX6" s="264"/>
      <c r="BY6" s="266"/>
    </row>
    <row r="7" spans="1:77" ht="15.95" customHeight="1" x14ac:dyDescent="0.2">
      <c r="A7" s="225"/>
      <c r="B7" s="226"/>
      <c r="C7" s="247"/>
      <c r="D7" s="313"/>
      <c r="E7" s="318"/>
      <c r="F7" s="318"/>
      <c r="G7" s="321"/>
      <c r="H7" s="313" t="s">
        <v>9</v>
      </c>
      <c r="I7" s="303" t="s">
        <v>73</v>
      </c>
      <c r="J7" s="298" t="s">
        <v>74</v>
      </c>
      <c r="K7" s="325"/>
      <c r="L7" s="325"/>
      <c r="M7" s="325"/>
      <c r="N7" s="334"/>
      <c r="O7" s="313"/>
      <c r="P7" s="334"/>
      <c r="Q7" s="251"/>
      <c r="R7" s="251"/>
      <c r="S7" s="364"/>
      <c r="T7" s="358" t="s">
        <v>54</v>
      </c>
      <c r="U7" s="297" t="s">
        <v>55</v>
      </c>
      <c r="V7" s="331" t="s">
        <v>56</v>
      </c>
      <c r="W7" s="299" t="s">
        <v>57</v>
      </c>
      <c r="X7" s="301" t="s">
        <v>29</v>
      </c>
      <c r="Y7" s="296" t="s">
        <v>58</v>
      </c>
      <c r="Z7" s="297" t="s">
        <v>59</v>
      </c>
      <c r="AA7" s="356" t="s">
        <v>60</v>
      </c>
      <c r="AB7" s="358" t="s">
        <v>61</v>
      </c>
      <c r="AC7" s="296" t="s">
        <v>62</v>
      </c>
      <c r="AD7" s="296" t="s">
        <v>63</v>
      </c>
      <c r="AE7" s="299" t="s">
        <v>64</v>
      </c>
      <c r="AF7" s="301" t="s">
        <v>54</v>
      </c>
      <c r="AG7" s="297" t="s">
        <v>55</v>
      </c>
      <c r="AH7" s="297" t="s">
        <v>56</v>
      </c>
      <c r="AI7" s="299" t="s">
        <v>57</v>
      </c>
      <c r="AJ7" s="301" t="s">
        <v>30</v>
      </c>
      <c r="AK7" s="297" t="s">
        <v>58</v>
      </c>
      <c r="AL7" s="297" t="s">
        <v>59</v>
      </c>
      <c r="AM7" s="299" t="s">
        <v>60</v>
      </c>
      <c r="AN7" s="305"/>
      <c r="AO7" s="279"/>
      <c r="AP7" s="260"/>
      <c r="AQ7" s="282"/>
      <c r="AR7" s="236"/>
      <c r="AS7" s="275"/>
      <c r="AT7" s="282"/>
      <c r="AU7" s="236"/>
      <c r="AV7" s="236"/>
      <c r="AW7" s="236"/>
      <c r="AX7" s="312"/>
      <c r="AY7" s="266"/>
      <c r="AZ7" s="341"/>
      <c r="BA7" s="264"/>
      <c r="BB7" s="266"/>
      <c r="BC7" s="269"/>
      <c r="BD7" s="271"/>
      <c r="BE7" s="257"/>
      <c r="BF7" s="257"/>
      <c r="BG7" s="279"/>
      <c r="BH7" s="282"/>
      <c r="BI7" s="279"/>
      <c r="BJ7" s="282"/>
      <c r="BK7" s="279"/>
      <c r="BL7" s="260"/>
      <c r="BM7" s="286"/>
      <c r="BN7" s="289"/>
      <c r="BO7" s="275"/>
      <c r="BP7" s="260"/>
      <c r="BQ7" s="275"/>
      <c r="BR7" s="260"/>
      <c r="BS7" s="275"/>
      <c r="BT7" s="260"/>
      <c r="BU7" s="275"/>
      <c r="BV7" s="282"/>
      <c r="BW7" s="329"/>
      <c r="BX7" s="264"/>
      <c r="BY7" s="266"/>
    </row>
    <row r="8" spans="1:77" ht="125.25" customHeight="1" thickBot="1" x14ac:dyDescent="0.25">
      <c r="A8" s="225"/>
      <c r="B8" s="226"/>
      <c r="C8" s="247"/>
      <c r="D8" s="314"/>
      <c r="E8" s="319"/>
      <c r="F8" s="319"/>
      <c r="G8" s="322"/>
      <c r="H8" s="314"/>
      <c r="I8" s="315"/>
      <c r="J8" s="361"/>
      <c r="K8" s="326"/>
      <c r="L8" s="326"/>
      <c r="M8" s="326"/>
      <c r="N8" s="335"/>
      <c r="O8" s="336"/>
      <c r="P8" s="362"/>
      <c r="Q8" s="251"/>
      <c r="R8" s="251"/>
      <c r="S8" s="364"/>
      <c r="T8" s="278"/>
      <c r="U8" s="298"/>
      <c r="V8" s="332"/>
      <c r="W8" s="281"/>
      <c r="X8" s="274"/>
      <c r="Y8" s="272"/>
      <c r="Z8" s="298"/>
      <c r="AA8" s="357"/>
      <c r="AB8" s="278"/>
      <c r="AC8" s="272"/>
      <c r="AD8" s="272"/>
      <c r="AE8" s="281"/>
      <c r="AF8" s="302"/>
      <c r="AG8" s="303"/>
      <c r="AH8" s="303"/>
      <c r="AI8" s="300"/>
      <c r="AJ8" s="302"/>
      <c r="AK8" s="303"/>
      <c r="AL8" s="303"/>
      <c r="AM8" s="300"/>
      <c r="AN8" s="305"/>
      <c r="AO8" s="279"/>
      <c r="AP8" s="260"/>
      <c r="AQ8" s="282"/>
      <c r="AR8" s="236"/>
      <c r="AS8" s="275"/>
      <c r="AT8" s="282"/>
      <c r="AU8" s="236"/>
      <c r="AV8" s="236"/>
      <c r="AW8" s="236"/>
      <c r="AX8" s="312"/>
      <c r="AY8" s="266"/>
      <c r="AZ8" s="341"/>
      <c r="BA8" s="264"/>
      <c r="BB8" s="266"/>
      <c r="BC8" s="269"/>
      <c r="BD8" s="271"/>
      <c r="BE8" s="257"/>
      <c r="BF8" s="257"/>
      <c r="BG8" s="279"/>
      <c r="BH8" s="282"/>
      <c r="BI8" s="279"/>
      <c r="BJ8" s="282"/>
      <c r="BK8" s="279"/>
      <c r="BL8" s="260"/>
      <c r="BM8" s="286"/>
      <c r="BN8" s="289"/>
      <c r="BO8" s="276"/>
      <c r="BP8" s="273"/>
      <c r="BQ8" s="276"/>
      <c r="BR8" s="273"/>
      <c r="BS8" s="276"/>
      <c r="BT8" s="260"/>
      <c r="BU8" s="275"/>
      <c r="BV8" s="282"/>
      <c r="BW8" s="329"/>
      <c r="BX8" s="264"/>
      <c r="BY8" s="266"/>
    </row>
    <row r="9" spans="1:77" ht="52.5" customHeight="1" thickBot="1" x14ac:dyDescent="0.25">
      <c r="A9" s="227"/>
      <c r="B9" s="228"/>
      <c r="C9" s="248"/>
      <c r="D9" s="347" t="s">
        <v>1</v>
      </c>
      <c r="E9" s="348"/>
      <c r="F9" s="348"/>
      <c r="G9" s="348"/>
      <c r="H9" s="348"/>
      <c r="I9" s="348"/>
      <c r="J9" s="348"/>
      <c r="K9" s="348"/>
      <c r="L9" s="348"/>
      <c r="M9" s="348"/>
      <c r="N9" s="349"/>
      <c r="O9" s="350" t="s">
        <v>24</v>
      </c>
      <c r="P9" s="351"/>
      <c r="Q9" s="252"/>
      <c r="R9" s="252"/>
      <c r="S9" s="365"/>
      <c r="T9" s="352" t="s">
        <v>18</v>
      </c>
      <c r="U9" s="353"/>
      <c r="V9" s="353"/>
      <c r="W9" s="354"/>
      <c r="X9" s="352" t="s">
        <v>12</v>
      </c>
      <c r="Y9" s="353"/>
      <c r="Z9" s="353"/>
      <c r="AA9" s="354"/>
      <c r="AB9" s="352" t="s">
        <v>110</v>
      </c>
      <c r="AC9" s="353"/>
      <c r="AD9" s="353"/>
      <c r="AE9" s="354"/>
      <c r="AF9" s="355" t="s">
        <v>18</v>
      </c>
      <c r="AG9" s="347"/>
      <c r="AH9" s="347"/>
      <c r="AI9" s="348"/>
      <c r="AJ9" s="355" t="s">
        <v>0</v>
      </c>
      <c r="AK9" s="347"/>
      <c r="AL9" s="347"/>
      <c r="AM9" s="348"/>
      <c r="AN9" s="306"/>
      <c r="AO9" s="261" t="s">
        <v>66</v>
      </c>
      <c r="AP9" s="277"/>
      <c r="AQ9" s="262"/>
      <c r="AR9" s="237"/>
      <c r="AS9" s="261" t="s">
        <v>1</v>
      </c>
      <c r="AT9" s="262"/>
      <c r="AU9" s="236"/>
      <c r="AV9" s="236"/>
      <c r="AW9" s="236"/>
      <c r="AX9" s="312"/>
      <c r="AY9" s="339"/>
      <c r="AZ9" s="342"/>
      <c r="BA9" s="265"/>
      <c r="BB9" s="267"/>
      <c r="BC9" s="269"/>
      <c r="BD9" s="271"/>
      <c r="BE9" s="258"/>
      <c r="BF9" s="258"/>
      <c r="BG9" s="280"/>
      <c r="BH9" s="283"/>
      <c r="BI9" s="280"/>
      <c r="BJ9" s="283"/>
      <c r="BK9" s="280"/>
      <c r="BL9" s="309"/>
      <c r="BM9" s="287"/>
      <c r="BN9" s="290"/>
      <c r="BO9" s="261" t="s">
        <v>1</v>
      </c>
      <c r="BP9" s="277"/>
      <c r="BQ9" s="261" t="s">
        <v>1</v>
      </c>
      <c r="BR9" s="277"/>
      <c r="BS9" s="261" t="s">
        <v>1</v>
      </c>
      <c r="BT9" s="262"/>
      <c r="BU9" s="327"/>
      <c r="BV9" s="283"/>
      <c r="BW9" s="330"/>
      <c r="BX9" s="265"/>
      <c r="BY9" s="267"/>
    </row>
    <row r="10" spans="1:77" s="1" customFormat="1" ht="30" customHeight="1" thickBot="1" x14ac:dyDescent="0.25">
      <c r="A10" s="359">
        <v>1</v>
      </c>
      <c r="B10" s="360"/>
      <c r="C10" s="11">
        <v>2</v>
      </c>
      <c r="D10" s="12">
        <v>3</v>
      </c>
      <c r="E10" s="9">
        <v>4</v>
      </c>
      <c r="F10" s="13">
        <v>5</v>
      </c>
      <c r="G10" s="10">
        <v>6</v>
      </c>
      <c r="H10" s="12">
        <v>7</v>
      </c>
      <c r="I10" s="9">
        <v>8</v>
      </c>
      <c r="J10" s="9">
        <v>9</v>
      </c>
      <c r="K10" s="9">
        <v>10</v>
      </c>
      <c r="L10" s="9">
        <v>11</v>
      </c>
      <c r="M10" s="9">
        <v>12</v>
      </c>
      <c r="N10" s="13">
        <v>13</v>
      </c>
      <c r="O10" s="12">
        <v>14</v>
      </c>
      <c r="P10" s="13">
        <v>15</v>
      </c>
      <c r="Q10" s="11">
        <v>16</v>
      </c>
      <c r="R10" s="11">
        <v>17</v>
      </c>
      <c r="S10" s="14">
        <v>18</v>
      </c>
      <c r="T10" s="12">
        <v>19</v>
      </c>
      <c r="U10" s="15">
        <v>20</v>
      </c>
      <c r="V10" s="15">
        <v>21</v>
      </c>
      <c r="W10" s="9">
        <v>22</v>
      </c>
      <c r="X10" s="12">
        <v>23</v>
      </c>
      <c r="Y10" s="15">
        <v>24</v>
      </c>
      <c r="Z10" s="15">
        <v>25</v>
      </c>
      <c r="AA10" s="9">
        <v>26</v>
      </c>
      <c r="AB10" s="12">
        <v>27</v>
      </c>
      <c r="AC10" s="15">
        <v>28</v>
      </c>
      <c r="AD10" s="15">
        <v>29</v>
      </c>
      <c r="AE10" s="13">
        <v>30</v>
      </c>
      <c r="AF10" s="12">
        <v>31</v>
      </c>
      <c r="AG10" s="15">
        <v>32</v>
      </c>
      <c r="AH10" s="15">
        <v>33</v>
      </c>
      <c r="AI10" s="9">
        <v>34</v>
      </c>
      <c r="AJ10" s="12">
        <v>35</v>
      </c>
      <c r="AK10" s="15">
        <v>36</v>
      </c>
      <c r="AL10" s="15">
        <v>37</v>
      </c>
      <c r="AM10" s="9">
        <v>38</v>
      </c>
      <c r="AN10" s="16">
        <v>39</v>
      </c>
      <c r="AO10" s="17">
        <v>40</v>
      </c>
      <c r="AP10" s="18">
        <v>41</v>
      </c>
      <c r="AQ10" s="18">
        <v>42</v>
      </c>
      <c r="AR10" s="11">
        <v>43</v>
      </c>
      <c r="AS10" s="19">
        <v>44</v>
      </c>
      <c r="AT10" s="10">
        <v>45</v>
      </c>
      <c r="AU10" s="11">
        <v>46</v>
      </c>
      <c r="AV10" s="11">
        <v>47</v>
      </c>
      <c r="AW10" s="11">
        <v>48</v>
      </c>
      <c r="AX10" s="11">
        <v>49</v>
      </c>
      <c r="AY10" s="11">
        <v>50</v>
      </c>
      <c r="AZ10" s="11">
        <v>51</v>
      </c>
      <c r="BA10" s="11">
        <v>52</v>
      </c>
      <c r="BB10" s="11">
        <v>53</v>
      </c>
      <c r="BC10" s="11">
        <v>54</v>
      </c>
      <c r="BD10" s="11">
        <v>55</v>
      </c>
      <c r="BE10" s="11">
        <v>56</v>
      </c>
      <c r="BF10" s="11">
        <v>57</v>
      </c>
      <c r="BG10" s="19">
        <v>58</v>
      </c>
      <c r="BH10" s="10">
        <v>59</v>
      </c>
      <c r="BI10" s="20">
        <v>60</v>
      </c>
      <c r="BJ10" s="10">
        <v>61</v>
      </c>
      <c r="BK10" s="20">
        <v>62</v>
      </c>
      <c r="BL10" s="10">
        <v>63</v>
      </c>
      <c r="BM10" s="21">
        <v>64</v>
      </c>
      <c r="BN10" s="22">
        <v>65</v>
      </c>
      <c r="BO10" s="12">
        <v>66</v>
      </c>
      <c r="BP10" s="13">
        <v>67</v>
      </c>
      <c r="BQ10" s="12">
        <v>68</v>
      </c>
      <c r="BR10" s="10">
        <v>69</v>
      </c>
      <c r="BS10" s="15">
        <v>70</v>
      </c>
      <c r="BT10" s="13">
        <v>71</v>
      </c>
      <c r="BU10" s="12">
        <v>72</v>
      </c>
      <c r="BV10" s="10">
        <v>73</v>
      </c>
      <c r="BW10" s="11">
        <v>74</v>
      </c>
      <c r="BX10" s="11">
        <v>75</v>
      </c>
      <c r="BY10" s="11">
        <v>76</v>
      </c>
    </row>
    <row r="11" spans="1:77" s="211" customFormat="1" ht="30" customHeight="1" thickBot="1" x14ac:dyDescent="0.25">
      <c r="A11" s="337" t="s">
        <v>89</v>
      </c>
      <c r="B11" s="338"/>
      <c r="C11" s="23">
        <f>IF(AND(SUM(D11:N11)=SUM(O11:P11))=TRUE,SUM(O11:P11),"HIBA")</f>
        <v>320164</v>
      </c>
      <c r="D11" s="32">
        <v>16</v>
      </c>
      <c r="E11" s="76">
        <v>0</v>
      </c>
      <c r="F11" s="77">
        <v>320129</v>
      </c>
      <c r="G11" s="35">
        <v>0</v>
      </c>
      <c r="H11" s="32">
        <v>1</v>
      </c>
      <c r="I11" s="76">
        <v>0</v>
      </c>
      <c r="J11" s="76">
        <v>0</v>
      </c>
      <c r="K11" s="76">
        <v>0</v>
      </c>
      <c r="L11" s="76">
        <v>0</v>
      </c>
      <c r="M11" s="76">
        <v>18</v>
      </c>
      <c r="N11" s="35">
        <v>0</v>
      </c>
      <c r="O11" s="32">
        <v>319743</v>
      </c>
      <c r="P11" s="77">
        <v>421</v>
      </c>
      <c r="Q11" s="36">
        <v>0</v>
      </c>
      <c r="R11" s="23">
        <f>SUM(S11:AQ11)</f>
        <v>0</v>
      </c>
      <c r="S11" s="78">
        <v>0</v>
      </c>
      <c r="T11" s="32">
        <v>0</v>
      </c>
      <c r="U11" s="76">
        <v>0</v>
      </c>
      <c r="V11" s="34">
        <v>0</v>
      </c>
      <c r="W11" s="35">
        <v>0</v>
      </c>
      <c r="X11" s="32">
        <v>0</v>
      </c>
      <c r="Y11" s="76">
        <v>0</v>
      </c>
      <c r="Z11" s="34">
        <v>0</v>
      </c>
      <c r="AA11" s="35">
        <v>0</v>
      </c>
      <c r="AB11" s="32">
        <v>0</v>
      </c>
      <c r="AC11" s="37">
        <v>0</v>
      </c>
      <c r="AD11" s="37">
        <v>0</v>
      </c>
      <c r="AE11" s="35">
        <v>0</v>
      </c>
      <c r="AF11" s="37">
        <v>0</v>
      </c>
      <c r="AG11" s="34">
        <v>0</v>
      </c>
      <c r="AH11" s="76">
        <v>0</v>
      </c>
      <c r="AI11" s="35">
        <v>0</v>
      </c>
      <c r="AJ11" s="37">
        <v>0</v>
      </c>
      <c r="AK11" s="76">
        <v>0</v>
      </c>
      <c r="AL11" s="76">
        <v>0</v>
      </c>
      <c r="AM11" s="76">
        <v>0</v>
      </c>
      <c r="AN11" s="79">
        <v>0</v>
      </c>
      <c r="AO11" s="80">
        <v>0</v>
      </c>
      <c r="AP11" s="80">
        <v>0</v>
      </c>
      <c r="AQ11" s="80">
        <v>0</v>
      </c>
      <c r="AR11" s="78">
        <v>82</v>
      </c>
      <c r="AS11" s="81">
        <v>140</v>
      </c>
      <c r="AT11" s="82">
        <v>0</v>
      </c>
      <c r="AU11" s="83">
        <v>8</v>
      </c>
      <c r="AV11" s="84">
        <v>5</v>
      </c>
      <c r="AW11" s="85"/>
      <c r="AX11" s="86">
        <v>0</v>
      </c>
      <c r="AY11" s="87">
        <v>0</v>
      </c>
      <c r="AZ11" s="85"/>
      <c r="BA11" s="76">
        <v>0</v>
      </c>
      <c r="BB11" s="33">
        <v>0</v>
      </c>
      <c r="BC11" s="32">
        <v>60000</v>
      </c>
      <c r="BD11" s="33">
        <v>0</v>
      </c>
      <c r="BE11" s="36">
        <v>0</v>
      </c>
      <c r="BF11" s="36">
        <v>20</v>
      </c>
      <c r="BG11" s="32">
        <v>18</v>
      </c>
      <c r="BH11" s="33">
        <v>0</v>
      </c>
      <c r="BI11" s="32">
        <v>0</v>
      </c>
      <c r="BJ11" s="33">
        <v>0</v>
      </c>
      <c r="BK11" s="34">
        <v>320146</v>
      </c>
      <c r="BL11" s="35">
        <v>0</v>
      </c>
      <c r="BM11" s="36">
        <v>0</v>
      </c>
      <c r="BN11" s="36">
        <v>319274</v>
      </c>
      <c r="BO11" s="32">
        <v>0</v>
      </c>
      <c r="BP11" s="35">
        <v>0</v>
      </c>
      <c r="BQ11" s="37">
        <v>0</v>
      </c>
      <c r="BR11" s="35">
        <v>0</v>
      </c>
      <c r="BS11" s="37">
        <v>0</v>
      </c>
      <c r="BT11" s="35">
        <v>0</v>
      </c>
      <c r="BU11" s="34">
        <v>0</v>
      </c>
      <c r="BV11" s="35">
        <v>0</v>
      </c>
      <c r="BW11" s="32">
        <v>0</v>
      </c>
      <c r="BX11" s="77">
        <v>0</v>
      </c>
      <c r="BY11" s="35">
        <v>0</v>
      </c>
    </row>
    <row r="12" spans="1:77" s="211" customFormat="1" ht="30" customHeight="1" thickBot="1" x14ac:dyDescent="0.25">
      <c r="A12" s="337" t="s">
        <v>90</v>
      </c>
      <c r="B12" s="338"/>
      <c r="C12" s="24">
        <f>IF(AND(SUM(D12:N12)=SUM(O12:P12))=TRUE,SUM(O12:P12),"HIBA")</f>
        <v>124</v>
      </c>
      <c r="D12" s="49">
        <v>104</v>
      </c>
      <c r="E12" s="88">
        <v>0</v>
      </c>
      <c r="F12" s="89">
        <v>0</v>
      </c>
      <c r="G12" s="39">
        <v>0</v>
      </c>
      <c r="H12" s="49">
        <v>0</v>
      </c>
      <c r="I12" s="88">
        <v>4</v>
      </c>
      <c r="J12" s="88">
        <v>0</v>
      </c>
      <c r="K12" s="88">
        <v>4</v>
      </c>
      <c r="L12" s="88">
        <v>0</v>
      </c>
      <c r="M12" s="88">
        <v>12</v>
      </c>
      <c r="N12" s="39">
        <v>0</v>
      </c>
      <c r="O12" s="90">
        <v>124</v>
      </c>
      <c r="P12" s="91">
        <v>0</v>
      </c>
      <c r="Q12" s="51">
        <v>1</v>
      </c>
      <c r="R12" s="24">
        <f>SUM(S12:AQ12)</f>
        <v>2</v>
      </c>
      <c r="S12" s="92">
        <v>0</v>
      </c>
      <c r="T12" s="49">
        <v>0</v>
      </c>
      <c r="U12" s="88">
        <v>0</v>
      </c>
      <c r="V12" s="40">
        <v>0</v>
      </c>
      <c r="W12" s="39">
        <v>0</v>
      </c>
      <c r="X12" s="49">
        <v>0</v>
      </c>
      <c r="Y12" s="88">
        <v>0</v>
      </c>
      <c r="Z12" s="40">
        <v>0</v>
      </c>
      <c r="AA12" s="39">
        <v>0</v>
      </c>
      <c r="AB12" s="49">
        <v>0</v>
      </c>
      <c r="AC12" s="38">
        <v>0</v>
      </c>
      <c r="AD12" s="38">
        <v>0</v>
      </c>
      <c r="AE12" s="39">
        <v>0</v>
      </c>
      <c r="AF12" s="38">
        <v>0</v>
      </c>
      <c r="AG12" s="88">
        <v>0</v>
      </c>
      <c r="AH12" s="40">
        <v>0</v>
      </c>
      <c r="AI12" s="39">
        <v>0</v>
      </c>
      <c r="AJ12" s="38">
        <v>0</v>
      </c>
      <c r="AK12" s="89">
        <v>0</v>
      </c>
      <c r="AL12" s="89">
        <v>0</v>
      </c>
      <c r="AM12" s="39">
        <v>0</v>
      </c>
      <c r="AN12" s="51">
        <v>2</v>
      </c>
      <c r="AO12" s="49">
        <v>0</v>
      </c>
      <c r="AP12" s="88">
        <v>0</v>
      </c>
      <c r="AQ12" s="50">
        <v>0</v>
      </c>
      <c r="AR12" s="88">
        <v>108</v>
      </c>
      <c r="AS12" s="88">
        <v>1</v>
      </c>
      <c r="AT12" s="88">
        <v>0</v>
      </c>
      <c r="AU12" s="88">
        <v>6</v>
      </c>
      <c r="AV12" s="88">
        <v>8</v>
      </c>
      <c r="AW12" s="88"/>
      <c r="AX12" s="88">
        <v>0</v>
      </c>
      <c r="AY12" s="88">
        <v>0</v>
      </c>
      <c r="AZ12" s="88">
        <v>35000</v>
      </c>
      <c r="BA12" s="88">
        <v>3633430</v>
      </c>
      <c r="BB12" s="93">
        <v>2047580</v>
      </c>
      <c r="BC12" s="94">
        <v>108</v>
      </c>
      <c r="BD12" s="88">
        <v>0</v>
      </c>
      <c r="BE12" s="88">
        <v>0</v>
      </c>
      <c r="BF12" s="88">
        <v>12</v>
      </c>
      <c r="BG12" s="88">
        <v>2</v>
      </c>
      <c r="BH12" s="88">
        <v>1</v>
      </c>
      <c r="BI12" s="88">
        <v>0</v>
      </c>
      <c r="BJ12" s="88">
        <v>0</v>
      </c>
      <c r="BK12" s="88">
        <v>106</v>
      </c>
      <c r="BL12" s="88">
        <v>0</v>
      </c>
      <c r="BM12" s="88">
        <v>0</v>
      </c>
      <c r="BN12" s="88">
        <v>83</v>
      </c>
      <c r="BO12" s="88">
        <v>0</v>
      </c>
      <c r="BP12" s="88">
        <v>0</v>
      </c>
      <c r="BQ12" s="88">
        <v>0</v>
      </c>
      <c r="BR12" s="88">
        <v>0</v>
      </c>
      <c r="BS12" s="38">
        <v>0</v>
      </c>
      <c r="BT12" s="39">
        <v>0</v>
      </c>
      <c r="BU12" s="38">
        <v>0</v>
      </c>
      <c r="BV12" s="40">
        <v>0</v>
      </c>
      <c r="BW12" s="49">
        <v>0</v>
      </c>
      <c r="BX12" s="40">
        <v>0</v>
      </c>
      <c r="BY12" s="39">
        <v>0</v>
      </c>
    </row>
    <row r="13" spans="1:77" s="211" customFormat="1" ht="35.25" customHeight="1" thickBot="1" x14ac:dyDescent="0.25">
      <c r="A13" s="337" t="s">
        <v>91</v>
      </c>
      <c r="B13" s="338"/>
      <c r="C13" s="23">
        <f>IF(AND(SUM(D13:N13)=SUM(O13:P13))=TRUE,SUM(O13:P13),"HIBA")</f>
        <v>9764</v>
      </c>
      <c r="D13" s="46">
        <v>416</v>
      </c>
      <c r="E13" s="95">
        <v>0</v>
      </c>
      <c r="F13" s="96">
        <v>9320</v>
      </c>
      <c r="G13" s="47">
        <v>0</v>
      </c>
      <c r="H13" s="46">
        <v>0</v>
      </c>
      <c r="I13" s="97">
        <v>1</v>
      </c>
      <c r="J13" s="97">
        <v>0</v>
      </c>
      <c r="K13" s="97">
        <v>5</v>
      </c>
      <c r="L13" s="97">
        <v>0</v>
      </c>
      <c r="M13" s="97">
        <v>22</v>
      </c>
      <c r="N13" s="44">
        <v>0</v>
      </c>
      <c r="O13" s="41">
        <v>9742</v>
      </c>
      <c r="P13" s="44">
        <v>22</v>
      </c>
      <c r="Q13" s="66">
        <v>0</v>
      </c>
      <c r="R13" s="23">
        <f t="shared" ref="R13" si="0">SUM(S13:AQ13)</f>
        <v>0</v>
      </c>
      <c r="S13" s="66">
        <v>0</v>
      </c>
      <c r="T13" s="41">
        <v>0</v>
      </c>
      <c r="U13" s="48">
        <v>0</v>
      </c>
      <c r="V13" s="48">
        <v>0</v>
      </c>
      <c r="W13" s="95">
        <v>0</v>
      </c>
      <c r="X13" s="41">
        <v>0</v>
      </c>
      <c r="Y13" s="97">
        <v>0</v>
      </c>
      <c r="Z13" s="43">
        <v>0</v>
      </c>
      <c r="AA13" s="44">
        <v>0</v>
      </c>
      <c r="AB13" s="41">
        <v>0</v>
      </c>
      <c r="AC13" s="67">
        <v>0</v>
      </c>
      <c r="AD13" s="67">
        <v>0</v>
      </c>
      <c r="AE13" s="98">
        <v>0</v>
      </c>
      <c r="AF13" s="67">
        <v>0</v>
      </c>
      <c r="AG13" s="97">
        <v>0</v>
      </c>
      <c r="AH13" s="43">
        <v>0</v>
      </c>
      <c r="AI13" s="44">
        <v>0</v>
      </c>
      <c r="AJ13" s="67">
        <v>0</v>
      </c>
      <c r="AK13" s="99">
        <v>0</v>
      </c>
      <c r="AL13" s="99">
        <v>0</v>
      </c>
      <c r="AM13" s="44">
        <v>0</v>
      </c>
      <c r="AN13" s="100">
        <v>0</v>
      </c>
      <c r="AO13" s="101">
        <v>0</v>
      </c>
      <c r="AP13" s="102">
        <v>0</v>
      </c>
      <c r="AQ13" s="103">
        <v>0</v>
      </c>
      <c r="AR13" s="66">
        <v>215</v>
      </c>
      <c r="AS13" s="41">
        <v>0</v>
      </c>
      <c r="AT13" s="43">
        <v>5</v>
      </c>
      <c r="AU13" s="104">
        <v>4</v>
      </c>
      <c r="AV13" s="105">
        <v>12</v>
      </c>
      <c r="AW13" s="104"/>
      <c r="AX13" s="106">
        <v>0</v>
      </c>
      <c r="AY13" s="107">
        <v>0</v>
      </c>
      <c r="AZ13" s="108"/>
      <c r="BA13" s="97">
        <v>0</v>
      </c>
      <c r="BB13" s="42">
        <v>0</v>
      </c>
      <c r="BC13" s="41">
        <v>986</v>
      </c>
      <c r="BD13" s="43">
        <v>0</v>
      </c>
      <c r="BE13" s="66">
        <v>2</v>
      </c>
      <c r="BF13" s="66">
        <v>53</v>
      </c>
      <c r="BG13" s="41">
        <v>220</v>
      </c>
      <c r="BH13" s="42">
        <v>0</v>
      </c>
      <c r="BI13" s="41">
        <v>0</v>
      </c>
      <c r="BJ13" s="42">
        <v>0</v>
      </c>
      <c r="BK13" s="43">
        <v>5278</v>
      </c>
      <c r="BL13" s="44">
        <v>0</v>
      </c>
      <c r="BM13" s="45">
        <v>416</v>
      </c>
      <c r="BN13" s="45">
        <v>2658</v>
      </c>
      <c r="BO13" s="46">
        <v>0</v>
      </c>
      <c r="BP13" s="47">
        <v>22</v>
      </c>
      <c r="BQ13" s="48">
        <v>0</v>
      </c>
      <c r="BR13" s="47">
        <v>0</v>
      </c>
      <c r="BS13" s="48">
        <v>0</v>
      </c>
      <c r="BT13" s="47">
        <v>22</v>
      </c>
      <c r="BU13" s="48">
        <v>0</v>
      </c>
      <c r="BV13" s="42">
        <v>0</v>
      </c>
      <c r="BW13" s="109">
        <v>0</v>
      </c>
      <c r="BX13" s="96">
        <v>0</v>
      </c>
      <c r="BY13" s="44">
        <v>0</v>
      </c>
    </row>
    <row r="14" spans="1:77" s="211" customFormat="1" ht="36" customHeight="1" thickBot="1" x14ac:dyDescent="0.25">
      <c r="A14" s="337" t="s">
        <v>94</v>
      </c>
      <c r="B14" s="338"/>
      <c r="C14" s="24">
        <f>IF(AND(SUM(D14:N14)=SUM(O14:P14))=TRUE,SUM(O14:P14),"HIBA")</f>
        <v>4236</v>
      </c>
      <c r="D14" s="110">
        <v>3755</v>
      </c>
      <c r="E14" s="111">
        <v>0</v>
      </c>
      <c r="F14" s="111">
        <v>195</v>
      </c>
      <c r="G14" s="112">
        <v>0</v>
      </c>
      <c r="H14" s="49">
        <v>1</v>
      </c>
      <c r="I14" s="88">
        <v>58</v>
      </c>
      <c r="J14" s="88">
        <v>1</v>
      </c>
      <c r="K14" s="113">
        <v>190</v>
      </c>
      <c r="L14" s="113">
        <v>3</v>
      </c>
      <c r="M14" s="88">
        <v>33</v>
      </c>
      <c r="N14" s="39">
        <v>0</v>
      </c>
      <c r="O14" s="90">
        <v>3825</v>
      </c>
      <c r="P14" s="91">
        <v>411</v>
      </c>
      <c r="Q14" s="114">
        <v>16</v>
      </c>
      <c r="R14" s="24">
        <f t="shared" ref="R14:R15" si="1">SUM(S14:AQ14)</f>
        <v>18</v>
      </c>
      <c r="S14" s="115">
        <v>0</v>
      </c>
      <c r="T14" s="49">
        <v>0</v>
      </c>
      <c r="U14" s="88">
        <v>0</v>
      </c>
      <c r="V14" s="40">
        <v>0</v>
      </c>
      <c r="W14" s="39">
        <v>0</v>
      </c>
      <c r="X14" s="49">
        <v>1</v>
      </c>
      <c r="Y14" s="88">
        <v>0</v>
      </c>
      <c r="Z14" s="40">
        <v>0</v>
      </c>
      <c r="AA14" s="39">
        <v>0</v>
      </c>
      <c r="AB14" s="49">
        <v>0</v>
      </c>
      <c r="AC14" s="38">
        <v>0</v>
      </c>
      <c r="AD14" s="38">
        <v>0</v>
      </c>
      <c r="AE14" s="39">
        <v>0</v>
      </c>
      <c r="AF14" s="38">
        <v>0</v>
      </c>
      <c r="AG14" s="88">
        <v>0</v>
      </c>
      <c r="AH14" s="40">
        <v>0</v>
      </c>
      <c r="AI14" s="39">
        <v>0</v>
      </c>
      <c r="AJ14" s="38">
        <v>14</v>
      </c>
      <c r="AK14" s="89">
        <v>0</v>
      </c>
      <c r="AL14" s="89">
        <v>0</v>
      </c>
      <c r="AM14" s="39">
        <v>0</v>
      </c>
      <c r="AN14" s="51">
        <v>3</v>
      </c>
      <c r="AO14" s="49">
        <v>0</v>
      </c>
      <c r="AP14" s="88">
        <v>0</v>
      </c>
      <c r="AQ14" s="50">
        <v>0</v>
      </c>
      <c r="AR14" s="114">
        <v>584</v>
      </c>
      <c r="AS14" s="90">
        <v>48</v>
      </c>
      <c r="AT14" s="116">
        <v>8</v>
      </c>
      <c r="AU14" s="117">
        <v>39.200000000000003</v>
      </c>
      <c r="AV14" s="118">
        <v>45.7</v>
      </c>
      <c r="AW14" s="117">
        <v>91262.399999999994</v>
      </c>
      <c r="AX14" s="119">
        <v>207347037</v>
      </c>
      <c r="AY14" s="120">
        <v>204445019</v>
      </c>
      <c r="AZ14" s="117">
        <v>757781.5</v>
      </c>
      <c r="BA14" s="121">
        <v>902866554</v>
      </c>
      <c r="BB14" s="122">
        <v>79044225</v>
      </c>
      <c r="BC14" s="49">
        <v>1715</v>
      </c>
      <c r="BD14" s="50">
        <v>2</v>
      </c>
      <c r="BE14" s="114">
        <v>0</v>
      </c>
      <c r="BF14" s="51">
        <v>90</v>
      </c>
      <c r="BG14" s="49">
        <v>1685</v>
      </c>
      <c r="BH14" s="50">
        <v>343</v>
      </c>
      <c r="BI14" s="49">
        <v>0</v>
      </c>
      <c r="BJ14" s="50">
        <v>0</v>
      </c>
      <c r="BK14" s="40">
        <v>2253</v>
      </c>
      <c r="BL14" s="39">
        <v>772</v>
      </c>
      <c r="BM14" s="51">
        <v>0</v>
      </c>
      <c r="BN14" s="51">
        <v>0</v>
      </c>
      <c r="BO14" s="49">
        <v>0</v>
      </c>
      <c r="BP14" s="39">
        <v>0</v>
      </c>
      <c r="BQ14" s="38">
        <v>0</v>
      </c>
      <c r="BR14" s="39">
        <v>0</v>
      </c>
      <c r="BS14" s="38">
        <v>0</v>
      </c>
      <c r="BT14" s="39">
        <v>0</v>
      </c>
      <c r="BU14" s="38">
        <v>0</v>
      </c>
      <c r="BV14" s="40">
        <v>0</v>
      </c>
      <c r="BW14" s="49">
        <v>0</v>
      </c>
      <c r="BX14" s="88">
        <v>0</v>
      </c>
      <c r="BY14" s="39">
        <v>0</v>
      </c>
    </row>
    <row r="15" spans="1:77" s="211" customFormat="1" ht="38.25" customHeight="1" thickBot="1" x14ac:dyDescent="0.25">
      <c r="A15" s="337" t="s">
        <v>95</v>
      </c>
      <c r="B15" s="338"/>
      <c r="C15" s="25">
        <f>IF(AND(SUM(D15:N15)=SUM(O15:P15))=TRUE,SUM(O15:P15),"HIBA")</f>
        <v>109</v>
      </c>
      <c r="D15" s="54">
        <v>22</v>
      </c>
      <c r="E15" s="123">
        <v>0</v>
      </c>
      <c r="F15" s="123">
        <v>80</v>
      </c>
      <c r="G15" s="55">
        <v>0</v>
      </c>
      <c r="H15" s="124">
        <v>0</v>
      </c>
      <c r="I15" s="125">
        <v>1</v>
      </c>
      <c r="J15" s="126">
        <v>0</v>
      </c>
      <c r="K15" s="127">
        <v>4</v>
      </c>
      <c r="L15" s="123">
        <v>0</v>
      </c>
      <c r="M15" s="123">
        <v>2</v>
      </c>
      <c r="N15" s="128">
        <v>0</v>
      </c>
      <c r="O15" s="129">
        <v>105</v>
      </c>
      <c r="P15" s="130">
        <v>4</v>
      </c>
      <c r="Q15" s="131">
        <v>0</v>
      </c>
      <c r="R15" s="23">
        <f t="shared" si="1"/>
        <v>0</v>
      </c>
      <c r="S15" s="56">
        <v>0</v>
      </c>
      <c r="T15" s="54">
        <v>0</v>
      </c>
      <c r="U15" s="123">
        <v>0</v>
      </c>
      <c r="V15" s="75">
        <v>0</v>
      </c>
      <c r="W15" s="55">
        <v>0</v>
      </c>
      <c r="X15" s="54">
        <v>0</v>
      </c>
      <c r="Y15" s="123">
        <v>0</v>
      </c>
      <c r="Z15" s="75">
        <v>0</v>
      </c>
      <c r="AA15" s="55">
        <v>0</v>
      </c>
      <c r="AB15" s="124">
        <v>0</v>
      </c>
      <c r="AC15" s="58">
        <v>0</v>
      </c>
      <c r="AD15" s="58">
        <v>0</v>
      </c>
      <c r="AE15" s="57">
        <v>0</v>
      </c>
      <c r="AF15" s="58">
        <v>0</v>
      </c>
      <c r="AG15" s="126">
        <v>0</v>
      </c>
      <c r="AH15" s="132">
        <v>0</v>
      </c>
      <c r="AI15" s="57">
        <v>0</v>
      </c>
      <c r="AJ15" s="59">
        <v>0</v>
      </c>
      <c r="AK15" s="125">
        <v>0</v>
      </c>
      <c r="AL15" s="125">
        <v>0</v>
      </c>
      <c r="AM15" s="125">
        <v>0</v>
      </c>
      <c r="AN15" s="56">
        <v>0</v>
      </c>
      <c r="AO15" s="54">
        <v>0</v>
      </c>
      <c r="AP15" s="123">
        <v>0</v>
      </c>
      <c r="AQ15" s="74">
        <v>0</v>
      </c>
      <c r="AR15" s="131">
        <v>27</v>
      </c>
      <c r="AS15" s="129">
        <v>9</v>
      </c>
      <c r="AT15" s="133">
        <v>0</v>
      </c>
      <c r="AU15" s="134">
        <v>29.5</v>
      </c>
      <c r="AV15" s="135">
        <v>18.899999999999999</v>
      </c>
      <c r="AW15" s="134">
        <v>56208</v>
      </c>
      <c r="AX15" s="136">
        <v>337246</v>
      </c>
      <c r="AY15" s="137" t="s">
        <v>112</v>
      </c>
      <c r="AZ15" s="138">
        <v>238333</v>
      </c>
      <c r="BA15" s="139">
        <v>1430000</v>
      </c>
      <c r="BB15" s="140">
        <v>0</v>
      </c>
      <c r="BC15" s="52">
        <v>20</v>
      </c>
      <c r="BD15" s="132">
        <v>0</v>
      </c>
      <c r="BE15" s="56">
        <v>0</v>
      </c>
      <c r="BF15" s="141">
        <v>11</v>
      </c>
      <c r="BG15" s="52">
        <v>1</v>
      </c>
      <c r="BH15" s="53">
        <v>0</v>
      </c>
      <c r="BI15" s="54">
        <v>0</v>
      </c>
      <c r="BJ15" s="53">
        <v>0</v>
      </c>
      <c r="BK15" s="54">
        <v>86</v>
      </c>
      <c r="BL15" s="55">
        <v>4</v>
      </c>
      <c r="BM15" s="56">
        <v>0</v>
      </c>
      <c r="BN15" s="56">
        <v>80</v>
      </c>
      <c r="BO15" s="54">
        <v>0</v>
      </c>
      <c r="BP15" s="57">
        <v>0</v>
      </c>
      <c r="BQ15" s="58">
        <v>0</v>
      </c>
      <c r="BR15" s="57">
        <v>0</v>
      </c>
      <c r="BS15" s="59">
        <v>0</v>
      </c>
      <c r="BT15" s="57">
        <v>0</v>
      </c>
      <c r="BU15" s="59">
        <v>0</v>
      </c>
      <c r="BV15" s="60">
        <v>0</v>
      </c>
      <c r="BW15" s="132">
        <v>0</v>
      </c>
      <c r="BX15" s="126">
        <v>0</v>
      </c>
      <c r="BY15" s="53">
        <v>0</v>
      </c>
    </row>
    <row r="16" spans="1:77" s="212" customFormat="1" ht="57" customHeight="1" thickBot="1" x14ac:dyDescent="0.25">
      <c r="A16" s="337" t="s">
        <v>96</v>
      </c>
      <c r="B16" s="338"/>
      <c r="C16" s="24">
        <f t="shared" ref="C16" si="2">IF(AND(SUM(D16:N16)=SUM(O16:P16))=TRUE,SUM(O16:P16),"HIBA")</f>
        <v>8871</v>
      </c>
      <c r="D16" s="142">
        <v>8490</v>
      </c>
      <c r="E16" s="143">
        <v>0</v>
      </c>
      <c r="F16" s="144">
        <v>141</v>
      </c>
      <c r="G16" s="145">
        <v>0</v>
      </c>
      <c r="H16" s="146">
        <v>0</v>
      </c>
      <c r="I16" s="147">
        <v>6</v>
      </c>
      <c r="J16" s="147">
        <v>0</v>
      </c>
      <c r="K16" s="147">
        <v>169</v>
      </c>
      <c r="L16" s="143">
        <v>0</v>
      </c>
      <c r="M16" s="143">
        <v>65</v>
      </c>
      <c r="N16" s="148">
        <v>0</v>
      </c>
      <c r="O16" s="146">
        <v>8747</v>
      </c>
      <c r="P16" s="148">
        <v>124</v>
      </c>
      <c r="Q16" s="149">
        <v>1</v>
      </c>
      <c r="R16" s="24">
        <f t="shared" ref="R16" si="3">SUM(S16:AQ16)</f>
        <v>0</v>
      </c>
      <c r="S16" s="150">
        <v>0</v>
      </c>
      <c r="T16" s="142">
        <v>0</v>
      </c>
      <c r="U16" s="151">
        <v>0</v>
      </c>
      <c r="V16" s="151">
        <v>0</v>
      </c>
      <c r="W16" s="143">
        <v>0</v>
      </c>
      <c r="X16" s="142">
        <v>0</v>
      </c>
      <c r="Y16" s="151">
        <v>0</v>
      </c>
      <c r="Z16" s="151">
        <v>0</v>
      </c>
      <c r="AA16" s="143">
        <v>0</v>
      </c>
      <c r="AB16" s="146">
        <v>0</v>
      </c>
      <c r="AC16" s="152">
        <v>0</v>
      </c>
      <c r="AD16" s="152">
        <v>0</v>
      </c>
      <c r="AE16" s="148">
        <v>0</v>
      </c>
      <c r="AF16" s="152">
        <v>0</v>
      </c>
      <c r="AG16" s="147">
        <v>0</v>
      </c>
      <c r="AH16" s="147">
        <v>0</v>
      </c>
      <c r="AI16" s="148">
        <v>0</v>
      </c>
      <c r="AJ16" s="151">
        <v>0</v>
      </c>
      <c r="AK16" s="153">
        <v>0</v>
      </c>
      <c r="AL16" s="147">
        <v>0</v>
      </c>
      <c r="AM16" s="148">
        <v>0</v>
      </c>
      <c r="AN16" s="154">
        <v>0</v>
      </c>
      <c r="AO16" s="151">
        <v>0</v>
      </c>
      <c r="AP16" s="151">
        <v>0</v>
      </c>
      <c r="AQ16" s="151">
        <v>0</v>
      </c>
      <c r="AR16" s="92">
        <v>218</v>
      </c>
      <c r="AS16" s="110">
        <v>21</v>
      </c>
      <c r="AT16" s="112">
        <v>7</v>
      </c>
      <c r="AU16" s="155">
        <v>6</v>
      </c>
      <c r="AV16" s="156">
        <v>14</v>
      </c>
      <c r="AW16" s="157">
        <v>18148</v>
      </c>
      <c r="AX16" s="119">
        <v>157929549</v>
      </c>
      <c r="AY16" s="158">
        <v>150222617</v>
      </c>
      <c r="AZ16" s="159">
        <v>9140300</v>
      </c>
      <c r="BA16" s="88">
        <v>45701500</v>
      </c>
      <c r="BB16" s="50">
        <v>6218000</v>
      </c>
      <c r="BC16" s="49">
        <v>2158</v>
      </c>
      <c r="BD16" s="88">
        <v>0</v>
      </c>
      <c r="BE16" s="51">
        <v>0</v>
      </c>
      <c r="BF16" s="51">
        <v>45</v>
      </c>
      <c r="BG16" s="49">
        <v>78</v>
      </c>
      <c r="BH16" s="39">
        <v>0</v>
      </c>
      <c r="BI16" s="61">
        <v>0</v>
      </c>
      <c r="BJ16" s="39">
        <v>0</v>
      </c>
      <c r="BK16" s="62">
        <v>8441</v>
      </c>
      <c r="BL16" s="63">
        <v>274</v>
      </c>
      <c r="BM16" s="64">
        <v>0</v>
      </c>
      <c r="BN16" s="64">
        <v>0</v>
      </c>
      <c r="BO16" s="61">
        <v>0</v>
      </c>
      <c r="BP16" s="39">
        <v>0</v>
      </c>
      <c r="BQ16" s="38">
        <v>0</v>
      </c>
      <c r="BR16" s="39">
        <v>0</v>
      </c>
      <c r="BS16" s="65">
        <v>0</v>
      </c>
      <c r="BT16" s="39">
        <v>0</v>
      </c>
      <c r="BU16" s="65">
        <v>0</v>
      </c>
      <c r="BV16" s="50">
        <v>0</v>
      </c>
      <c r="BW16" s="49">
        <v>0</v>
      </c>
      <c r="BX16" s="88">
        <v>0</v>
      </c>
      <c r="BY16" s="50">
        <v>0</v>
      </c>
    </row>
    <row r="17" spans="1:77" s="212" customFormat="1" ht="48.75" customHeight="1" thickBot="1" x14ac:dyDescent="0.25">
      <c r="A17" s="337" t="s">
        <v>97</v>
      </c>
      <c r="B17" s="338"/>
      <c r="C17" s="23">
        <f t="shared" ref="C17" si="4">IF(AND(SUM(D17:N17)=SUM(O17:P17))=TRUE,SUM(O17:P17),"HIBA")</f>
        <v>2116</v>
      </c>
      <c r="D17" s="160">
        <v>61</v>
      </c>
      <c r="E17" s="161">
        <v>0</v>
      </c>
      <c r="F17" s="162">
        <v>1918</v>
      </c>
      <c r="G17" s="163">
        <v>0</v>
      </c>
      <c r="H17" s="160">
        <v>1</v>
      </c>
      <c r="I17" s="161">
        <v>10</v>
      </c>
      <c r="J17" s="161">
        <v>0</v>
      </c>
      <c r="K17" s="161">
        <v>42</v>
      </c>
      <c r="L17" s="161">
        <v>0</v>
      </c>
      <c r="M17" s="161">
        <v>84</v>
      </c>
      <c r="N17" s="162">
        <v>0</v>
      </c>
      <c r="O17" s="160">
        <v>2111</v>
      </c>
      <c r="P17" s="163">
        <v>5</v>
      </c>
      <c r="Q17" s="164">
        <v>2</v>
      </c>
      <c r="R17" s="23">
        <f t="shared" ref="R17" si="5">SUM(S17:AQ17)</f>
        <v>0</v>
      </c>
      <c r="S17" s="164">
        <v>0</v>
      </c>
      <c r="T17" s="160">
        <v>0</v>
      </c>
      <c r="U17" s="165">
        <v>0</v>
      </c>
      <c r="V17" s="165">
        <v>0</v>
      </c>
      <c r="W17" s="161">
        <v>0</v>
      </c>
      <c r="X17" s="160">
        <v>0</v>
      </c>
      <c r="Y17" s="165">
        <v>0</v>
      </c>
      <c r="Z17" s="165">
        <v>0</v>
      </c>
      <c r="AA17" s="161">
        <v>0</v>
      </c>
      <c r="AB17" s="160">
        <v>0</v>
      </c>
      <c r="AC17" s="165">
        <v>0</v>
      </c>
      <c r="AD17" s="165">
        <v>0</v>
      </c>
      <c r="AE17" s="163">
        <v>0</v>
      </c>
      <c r="AF17" s="165">
        <v>0</v>
      </c>
      <c r="AG17" s="165">
        <v>0</v>
      </c>
      <c r="AH17" s="165">
        <v>0</v>
      </c>
      <c r="AI17" s="163">
        <v>0</v>
      </c>
      <c r="AJ17" s="165">
        <v>0</v>
      </c>
      <c r="AK17" s="165">
        <v>0</v>
      </c>
      <c r="AL17" s="165">
        <v>0</v>
      </c>
      <c r="AM17" s="161">
        <v>0</v>
      </c>
      <c r="AN17" s="166">
        <v>0</v>
      </c>
      <c r="AO17" s="165">
        <v>0</v>
      </c>
      <c r="AP17" s="165">
        <v>0</v>
      </c>
      <c r="AQ17" s="165">
        <v>0</v>
      </c>
      <c r="AR17" s="66">
        <v>232</v>
      </c>
      <c r="AS17" s="167">
        <v>2478</v>
      </c>
      <c r="AT17" s="98">
        <v>649</v>
      </c>
      <c r="AU17" s="134">
        <v>74.400000000000006</v>
      </c>
      <c r="AV17" s="168">
        <v>44</v>
      </c>
      <c r="AW17" s="169"/>
      <c r="AX17" s="170">
        <v>0</v>
      </c>
      <c r="AY17" s="171">
        <v>0</v>
      </c>
      <c r="AZ17" s="104">
        <v>8133000</v>
      </c>
      <c r="BA17" s="139">
        <v>81330000</v>
      </c>
      <c r="BB17" s="172">
        <v>73580000</v>
      </c>
      <c r="BC17" s="41">
        <v>1979</v>
      </c>
      <c r="BD17" s="97">
        <v>649</v>
      </c>
      <c r="BE17" s="66">
        <v>0</v>
      </c>
      <c r="BF17" s="66">
        <v>8</v>
      </c>
      <c r="BG17" s="41">
        <v>13</v>
      </c>
      <c r="BH17" s="42">
        <v>5</v>
      </c>
      <c r="BI17" s="41">
        <v>0</v>
      </c>
      <c r="BJ17" s="42">
        <v>0</v>
      </c>
      <c r="BK17" s="43">
        <v>1979</v>
      </c>
      <c r="BL17" s="44">
        <v>122</v>
      </c>
      <c r="BM17" s="66">
        <v>1918</v>
      </c>
      <c r="BN17" s="66">
        <v>0</v>
      </c>
      <c r="BO17" s="41">
        <v>0</v>
      </c>
      <c r="BP17" s="44">
        <v>0</v>
      </c>
      <c r="BQ17" s="67">
        <v>0</v>
      </c>
      <c r="BR17" s="44">
        <v>0</v>
      </c>
      <c r="BS17" s="67">
        <v>0</v>
      </c>
      <c r="BT17" s="44">
        <v>0</v>
      </c>
      <c r="BU17" s="67">
        <v>0</v>
      </c>
      <c r="BV17" s="43">
        <v>0</v>
      </c>
      <c r="BW17" s="41">
        <v>0</v>
      </c>
      <c r="BX17" s="97">
        <v>0</v>
      </c>
      <c r="BY17" s="42">
        <v>0</v>
      </c>
    </row>
    <row r="18" spans="1:77" s="212" customFormat="1" ht="51.75" customHeight="1" thickBot="1" x14ac:dyDescent="0.25">
      <c r="A18" s="337" t="s">
        <v>98</v>
      </c>
      <c r="B18" s="338"/>
      <c r="C18" s="24">
        <f t="shared" ref="C18:C29" si="6">IF(AND(SUM(D18:N18)=SUM(O18:P18))=TRUE,SUM(O18:P18),"HIBA")</f>
        <v>0</v>
      </c>
      <c r="D18" s="142">
        <v>0</v>
      </c>
      <c r="E18" s="143">
        <v>0</v>
      </c>
      <c r="F18" s="144">
        <v>0</v>
      </c>
      <c r="G18" s="145">
        <v>0</v>
      </c>
      <c r="H18" s="142">
        <v>0</v>
      </c>
      <c r="I18" s="143">
        <v>0</v>
      </c>
      <c r="J18" s="143">
        <v>0</v>
      </c>
      <c r="K18" s="143">
        <v>0</v>
      </c>
      <c r="L18" s="143">
        <v>0</v>
      </c>
      <c r="M18" s="143">
        <v>0</v>
      </c>
      <c r="N18" s="144">
        <v>0</v>
      </c>
      <c r="O18" s="142">
        <v>0</v>
      </c>
      <c r="P18" s="145">
        <v>0</v>
      </c>
      <c r="Q18" s="150">
        <v>0</v>
      </c>
      <c r="R18" s="24">
        <f t="shared" ref="R18" si="7">SUM(S18:AQ18)</f>
        <v>0</v>
      </c>
      <c r="S18" s="150">
        <v>0</v>
      </c>
      <c r="T18" s="142">
        <v>0</v>
      </c>
      <c r="U18" s="151">
        <v>0</v>
      </c>
      <c r="V18" s="151">
        <v>0</v>
      </c>
      <c r="W18" s="143">
        <v>0</v>
      </c>
      <c r="X18" s="142">
        <v>0</v>
      </c>
      <c r="Y18" s="151">
        <v>0</v>
      </c>
      <c r="Z18" s="151">
        <v>0</v>
      </c>
      <c r="AA18" s="143">
        <v>0</v>
      </c>
      <c r="AB18" s="142">
        <v>0</v>
      </c>
      <c r="AC18" s="151">
        <v>0</v>
      </c>
      <c r="AD18" s="151">
        <v>0</v>
      </c>
      <c r="AE18" s="145">
        <v>0</v>
      </c>
      <c r="AF18" s="151">
        <v>0</v>
      </c>
      <c r="AG18" s="151">
        <v>0</v>
      </c>
      <c r="AH18" s="151">
        <v>0</v>
      </c>
      <c r="AI18" s="145">
        <v>0</v>
      </c>
      <c r="AJ18" s="151">
        <v>0</v>
      </c>
      <c r="AK18" s="151">
        <v>0</v>
      </c>
      <c r="AL18" s="151">
        <v>0</v>
      </c>
      <c r="AM18" s="143">
        <v>0</v>
      </c>
      <c r="AN18" s="154">
        <v>0</v>
      </c>
      <c r="AO18" s="151">
        <v>0</v>
      </c>
      <c r="AP18" s="151">
        <v>0</v>
      </c>
      <c r="AQ18" s="151">
        <v>0</v>
      </c>
      <c r="AR18" s="114">
        <v>0</v>
      </c>
      <c r="AS18" s="49">
        <v>0</v>
      </c>
      <c r="AT18" s="112">
        <v>0</v>
      </c>
      <c r="AU18" s="155"/>
      <c r="AV18" s="173"/>
      <c r="AW18" s="157"/>
      <c r="AX18" s="174">
        <v>0</v>
      </c>
      <c r="AY18" s="158">
        <v>0</v>
      </c>
      <c r="AZ18" s="159"/>
      <c r="BA18" s="175">
        <v>0</v>
      </c>
      <c r="BB18" s="176">
        <v>0</v>
      </c>
      <c r="BC18" s="49">
        <v>0</v>
      </c>
      <c r="BD18" s="88">
        <v>0</v>
      </c>
      <c r="BE18" s="51">
        <v>0</v>
      </c>
      <c r="BF18" s="51">
        <v>0</v>
      </c>
      <c r="BG18" s="49">
        <v>0</v>
      </c>
      <c r="BH18" s="50">
        <v>0</v>
      </c>
      <c r="BI18" s="49">
        <v>0</v>
      </c>
      <c r="BJ18" s="50">
        <v>0</v>
      </c>
      <c r="BK18" s="40">
        <v>0</v>
      </c>
      <c r="BL18" s="39">
        <v>0</v>
      </c>
      <c r="BM18" s="51">
        <v>0</v>
      </c>
      <c r="BN18" s="51">
        <v>0</v>
      </c>
      <c r="BO18" s="49">
        <v>0</v>
      </c>
      <c r="BP18" s="39">
        <v>0</v>
      </c>
      <c r="BQ18" s="38">
        <v>0</v>
      </c>
      <c r="BR18" s="39">
        <v>0</v>
      </c>
      <c r="BS18" s="38">
        <v>0</v>
      </c>
      <c r="BT18" s="39">
        <v>0</v>
      </c>
      <c r="BU18" s="38">
        <v>0</v>
      </c>
      <c r="BV18" s="40">
        <v>0</v>
      </c>
      <c r="BW18" s="49">
        <v>0</v>
      </c>
      <c r="BX18" s="88">
        <v>0</v>
      </c>
      <c r="BY18" s="50">
        <v>0</v>
      </c>
    </row>
    <row r="19" spans="1:77" s="212" customFormat="1" ht="56.25" customHeight="1" thickBot="1" x14ac:dyDescent="0.25">
      <c r="A19" s="337" t="s">
        <v>99</v>
      </c>
      <c r="B19" s="338"/>
      <c r="C19" s="23">
        <f t="shared" si="6"/>
        <v>0</v>
      </c>
      <c r="D19" s="160">
        <v>0</v>
      </c>
      <c r="E19" s="161">
        <v>0</v>
      </c>
      <c r="F19" s="162">
        <v>0</v>
      </c>
      <c r="G19" s="163">
        <v>0</v>
      </c>
      <c r="H19" s="160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2">
        <v>0</v>
      </c>
      <c r="O19" s="160">
        <v>0</v>
      </c>
      <c r="P19" s="163">
        <v>0</v>
      </c>
      <c r="Q19" s="177">
        <v>0</v>
      </c>
      <c r="R19" s="23">
        <f>SUM(S19:AQ19)</f>
        <v>0</v>
      </c>
      <c r="S19" s="164">
        <v>0</v>
      </c>
      <c r="T19" s="160">
        <v>0</v>
      </c>
      <c r="U19" s="165">
        <v>0</v>
      </c>
      <c r="V19" s="165">
        <v>0</v>
      </c>
      <c r="W19" s="161">
        <v>0</v>
      </c>
      <c r="X19" s="160">
        <v>0</v>
      </c>
      <c r="Y19" s="165">
        <v>0</v>
      </c>
      <c r="Z19" s="165">
        <v>0</v>
      </c>
      <c r="AA19" s="161">
        <v>0</v>
      </c>
      <c r="AB19" s="160">
        <v>0</v>
      </c>
      <c r="AC19" s="165">
        <v>0</v>
      </c>
      <c r="AD19" s="165">
        <v>0</v>
      </c>
      <c r="AE19" s="163">
        <v>0</v>
      </c>
      <c r="AF19" s="165">
        <v>0</v>
      </c>
      <c r="AG19" s="165">
        <v>0</v>
      </c>
      <c r="AH19" s="165">
        <v>0</v>
      </c>
      <c r="AI19" s="163">
        <v>0</v>
      </c>
      <c r="AJ19" s="165">
        <v>0</v>
      </c>
      <c r="AK19" s="165">
        <v>0</v>
      </c>
      <c r="AL19" s="165">
        <v>0</v>
      </c>
      <c r="AM19" s="161">
        <v>0</v>
      </c>
      <c r="AN19" s="166">
        <v>0</v>
      </c>
      <c r="AO19" s="165">
        <v>0</v>
      </c>
      <c r="AP19" s="165">
        <v>0</v>
      </c>
      <c r="AQ19" s="165">
        <v>0</v>
      </c>
      <c r="AR19" s="66">
        <v>0</v>
      </c>
      <c r="AS19" s="41">
        <v>0</v>
      </c>
      <c r="AT19" s="44">
        <v>0</v>
      </c>
      <c r="AU19" s="108"/>
      <c r="AV19" s="178"/>
      <c r="AW19" s="169"/>
      <c r="AX19" s="170">
        <v>0</v>
      </c>
      <c r="AY19" s="179">
        <v>0</v>
      </c>
      <c r="AZ19" s="104"/>
      <c r="BA19" s="139">
        <v>0</v>
      </c>
      <c r="BB19" s="172">
        <v>0</v>
      </c>
      <c r="BC19" s="41">
        <v>0</v>
      </c>
      <c r="BD19" s="97">
        <v>0</v>
      </c>
      <c r="BE19" s="66">
        <v>0</v>
      </c>
      <c r="BF19" s="66">
        <v>0</v>
      </c>
      <c r="BG19" s="41">
        <v>0</v>
      </c>
      <c r="BH19" s="42">
        <v>0</v>
      </c>
      <c r="BI19" s="41">
        <v>0</v>
      </c>
      <c r="BJ19" s="42">
        <v>0</v>
      </c>
      <c r="BK19" s="43">
        <v>0</v>
      </c>
      <c r="BL19" s="44">
        <v>0</v>
      </c>
      <c r="BM19" s="66">
        <v>0</v>
      </c>
      <c r="BN19" s="66">
        <v>0</v>
      </c>
      <c r="BO19" s="41">
        <v>0</v>
      </c>
      <c r="BP19" s="44">
        <v>0</v>
      </c>
      <c r="BQ19" s="67">
        <v>0</v>
      </c>
      <c r="BR19" s="44">
        <v>0</v>
      </c>
      <c r="BS19" s="67">
        <v>0</v>
      </c>
      <c r="BT19" s="44">
        <v>0</v>
      </c>
      <c r="BU19" s="67">
        <v>0</v>
      </c>
      <c r="BV19" s="43">
        <v>0</v>
      </c>
      <c r="BW19" s="41">
        <v>0</v>
      </c>
      <c r="BX19" s="97">
        <v>0</v>
      </c>
      <c r="BY19" s="42">
        <v>0</v>
      </c>
    </row>
    <row r="20" spans="1:77" s="212" customFormat="1" ht="35.25" customHeight="1" thickBot="1" x14ac:dyDescent="0.25">
      <c r="A20" s="337" t="s">
        <v>100</v>
      </c>
      <c r="B20" s="338"/>
      <c r="C20" s="26">
        <f>IF(AND(SUM(D20:N20)=SUM(O20:P20))=TRUE,SUM(O20:P20),"HIBA")</f>
        <v>40</v>
      </c>
      <c r="D20" s="180">
        <v>26</v>
      </c>
      <c r="E20" s="181">
        <v>0</v>
      </c>
      <c r="F20" s="182">
        <v>0</v>
      </c>
      <c r="G20" s="183">
        <v>0</v>
      </c>
      <c r="H20" s="180">
        <v>0</v>
      </c>
      <c r="I20" s="181">
        <v>0</v>
      </c>
      <c r="J20" s="181">
        <v>0</v>
      </c>
      <c r="K20" s="181">
        <v>5</v>
      </c>
      <c r="L20" s="181">
        <v>1</v>
      </c>
      <c r="M20" s="181">
        <v>8</v>
      </c>
      <c r="N20" s="182">
        <v>0</v>
      </c>
      <c r="O20" s="180">
        <v>30</v>
      </c>
      <c r="P20" s="182">
        <v>10</v>
      </c>
      <c r="Q20" s="184">
        <v>3</v>
      </c>
      <c r="R20" s="26">
        <f>SUM(S20:AQ20)</f>
        <v>3</v>
      </c>
      <c r="S20" s="185">
        <v>0</v>
      </c>
      <c r="T20" s="180">
        <v>0</v>
      </c>
      <c r="U20" s="186">
        <v>0</v>
      </c>
      <c r="V20" s="186">
        <v>0</v>
      </c>
      <c r="W20" s="181">
        <v>0</v>
      </c>
      <c r="X20" s="180">
        <v>0</v>
      </c>
      <c r="Y20" s="186">
        <v>0</v>
      </c>
      <c r="Z20" s="186">
        <v>0</v>
      </c>
      <c r="AA20" s="181">
        <v>0</v>
      </c>
      <c r="AB20" s="180">
        <v>0</v>
      </c>
      <c r="AC20" s="186">
        <v>0</v>
      </c>
      <c r="AD20" s="186">
        <v>0</v>
      </c>
      <c r="AE20" s="183">
        <v>0</v>
      </c>
      <c r="AF20" s="186">
        <v>0</v>
      </c>
      <c r="AG20" s="186">
        <v>0</v>
      </c>
      <c r="AH20" s="186">
        <v>0</v>
      </c>
      <c r="AI20" s="183">
        <v>0</v>
      </c>
      <c r="AJ20" s="186">
        <v>3</v>
      </c>
      <c r="AK20" s="186">
        <v>0</v>
      </c>
      <c r="AL20" s="186">
        <v>0</v>
      </c>
      <c r="AM20" s="181">
        <v>0</v>
      </c>
      <c r="AN20" s="184">
        <v>0</v>
      </c>
      <c r="AO20" s="186">
        <v>0</v>
      </c>
      <c r="AP20" s="186">
        <v>0</v>
      </c>
      <c r="AQ20" s="187">
        <v>0</v>
      </c>
      <c r="AR20" s="70">
        <v>35</v>
      </c>
      <c r="AS20" s="68">
        <v>2</v>
      </c>
      <c r="AT20" s="69">
        <v>0</v>
      </c>
      <c r="AU20" s="188">
        <v>100</v>
      </c>
      <c r="AV20" s="189">
        <v>86.33</v>
      </c>
      <c r="AW20" s="190">
        <v>10828</v>
      </c>
      <c r="AX20" s="191">
        <v>108281</v>
      </c>
      <c r="AY20" s="192" t="s">
        <v>112</v>
      </c>
      <c r="AZ20" s="117">
        <v>541454</v>
      </c>
      <c r="BA20" s="121">
        <v>5414536</v>
      </c>
      <c r="BB20" s="122">
        <v>0</v>
      </c>
      <c r="BC20" s="68">
        <v>6</v>
      </c>
      <c r="BD20" s="93">
        <v>0</v>
      </c>
      <c r="BE20" s="72">
        <v>0</v>
      </c>
      <c r="BF20" s="72">
        <v>3</v>
      </c>
      <c r="BG20" s="68">
        <v>0</v>
      </c>
      <c r="BH20" s="69">
        <v>0</v>
      </c>
      <c r="BI20" s="68">
        <v>0</v>
      </c>
      <c r="BJ20" s="69">
        <v>0</v>
      </c>
      <c r="BK20" s="70">
        <v>11</v>
      </c>
      <c r="BL20" s="71">
        <v>8</v>
      </c>
      <c r="BM20" s="72">
        <v>0</v>
      </c>
      <c r="BN20" s="72">
        <v>0</v>
      </c>
      <c r="BO20" s="68">
        <v>0</v>
      </c>
      <c r="BP20" s="71">
        <v>0</v>
      </c>
      <c r="BQ20" s="73">
        <v>0</v>
      </c>
      <c r="BR20" s="71">
        <v>0</v>
      </c>
      <c r="BS20" s="73">
        <v>0</v>
      </c>
      <c r="BT20" s="71">
        <v>0</v>
      </c>
      <c r="BU20" s="73">
        <v>0</v>
      </c>
      <c r="BV20" s="70">
        <v>0</v>
      </c>
      <c r="BW20" s="68">
        <v>0</v>
      </c>
      <c r="BX20" s="93">
        <v>0</v>
      </c>
      <c r="BY20" s="69">
        <v>0</v>
      </c>
    </row>
    <row r="21" spans="1:77" s="212" customFormat="1" ht="35.25" customHeight="1" thickBot="1" x14ac:dyDescent="0.25">
      <c r="A21" s="337" t="s">
        <v>101</v>
      </c>
      <c r="B21" s="338"/>
      <c r="C21" s="25">
        <f t="shared" ref="C21" si="8">IF(AND(SUM(D21:N21)=SUM(O21:P21))=TRUE,SUM(O21:P21),"HIBA")</f>
        <v>4</v>
      </c>
      <c r="D21" s="193">
        <v>0</v>
      </c>
      <c r="E21" s="194">
        <v>0</v>
      </c>
      <c r="F21" s="195">
        <v>4</v>
      </c>
      <c r="G21" s="196">
        <v>0</v>
      </c>
      <c r="H21" s="193">
        <v>0</v>
      </c>
      <c r="I21" s="194">
        <v>0</v>
      </c>
      <c r="J21" s="194">
        <v>0</v>
      </c>
      <c r="K21" s="194">
        <v>0</v>
      </c>
      <c r="L21" s="194">
        <v>0</v>
      </c>
      <c r="M21" s="194">
        <v>0</v>
      </c>
      <c r="N21" s="195">
        <v>0</v>
      </c>
      <c r="O21" s="193">
        <v>4</v>
      </c>
      <c r="P21" s="195">
        <v>0</v>
      </c>
      <c r="Q21" s="197">
        <v>0</v>
      </c>
      <c r="R21" s="23">
        <f t="shared" ref="R21" si="9">SUM(S21:AQ21)</f>
        <v>0</v>
      </c>
      <c r="S21" s="198">
        <v>0</v>
      </c>
      <c r="T21" s="193">
        <v>0</v>
      </c>
      <c r="U21" s="199">
        <v>0</v>
      </c>
      <c r="V21" s="199">
        <v>0</v>
      </c>
      <c r="W21" s="194">
        <v>0</v>
      </c>
      <c r="X21" s="193">
        <v>0</v>
      </c>
      <c r="Y21" s="199">
        <v>0</v>
      </c>
      <c r="Z21" s="199">
        <v>0</v>
      </c>
      <c r="AA21" s="194">
        <v>0</v>
      </c>
      <c r="AB21" s="193">
        <v>0</v>
      </c>
      <c r="AC21" s="199">
        <v>0</v>
      </c>
      <c r="AD21" s="199">
        <v>0</v>
      </c>
      <c r="AE21" s="196">
        <v>0</v>
      </c>
      <c r="AF21" s="199">
        <v>0</v>
      </c>
      <c r="AG21" s="199">
        <v>0</v>
      </c>
      <c r="AH21" s="199">
        <v>0</v>
      </c>
      <c r="AI21" s="196">
        <v>0</v>
      </c>
      <c r="AJ21" s="199">
        <v>0</v>
      </c>
      <c r="AK21" s="199">
        <v>0</v>
      </c>
      <c r="AL21" s="199">
        <v>0</v>
      </c>
      <c r="AM21" s="194">
        <v>0</v>
      </c>
      <c r="AN21" s="200">
        <v>0</v>
      </c>
      <c r="AO21" s="199">
        <v>0</v>
      </c>
      <c r="AP21" s="199">
        <v>0</v>
      </c>
      <c r="AQ21" s="199">
        <v>0</v>
      </c>
      <c r="AR21" s="56">
        <v>0</v>
      </c>
      <c r="AS21" s="54">
        <v>0</v>
      </c>
      <c r="AT21" s="74">
        <v>0</v>
      </c>
      <c r="AU21" s="201">
        <v>24</v>
      </c>
      <c r="AV21" s="168">
        <v>10</v>
      </c>
      <c r="AW21" s="138">
        <v>9000</v>
      </c>
      <c r="AX21" s="202">
        <v>36000</v>
      </c>
      <c r="AY21" s="203">
        <v>36000</v>
      </c>
      <c r="AZ21" s="134"/>
      <c r="BA21" s="123">
        <v>0</v>
      </c>
      <c r="BB21" s="74">
        <v>0</v>
      </c>
      <c r="BC21" s="54">
        <v>4</v>
      </c>
      <c r="BD21" s="123">
        <v>0</v>
      </c>
      <c r="BE21" s="56">
        <v>0</v>
      </c>
      <c r="BF21" s="56">
        <v>1</v>
      </c>
      <c r="BG21" s="54">
        <v>0</v>
      </c>
      <c r="BH21" s="74">
        <v>0</v>
      </c>
      <c r="BI21" s="54">
        <v>0</v>
      </c>
      <c r="BJ21" s="74">
        <v>0</v>
      </c>
      <c r="BK21" s="75">
        <v>4</v>
      </c>
      <c r="BL21" s="55">
        <v>0</v>
      </c>
      <c r="BM21" s="56">
        <v>0</v>
      </c>
      <c r="BN21" s="56">
        <v>0</v>
      </c>
      <c r="BO21" s="54">
        <v>0</v>
      </c>
      <c r="BP21" s="55">
        <v>0</v>
      </c>
      <c r="BQ21" s="59">
        <v>0</v>
      </c>
      <c r="BR21" s="55">
        <v>0</v>
      </c>
      <c r="BS21" s="59">
        <v>0</v>
      </c>
      <c r="BT21" s="55">
        <v>0</v>
      </c>
      <c r="BU21" s="59">
        <v>0</v>
      </c>
      <c r="BV21" s="75">
        <v>0</v>
      </c>
      <c r="BW21" s="54">
        <v>0</v>
      </c>
      <c r="BX21" s="123">
        <v>0</v>
      </c>
      <c r="BY21" s="74">
        <v>0</v>
      </c>
    </row>
    <row r="22" spans="1:77" s="212" customFormat="1" ht="35.25" customHeight="1" thickBot="1" x14ac:dyDescent="0.25">
      <c r="A22" s="337" t="s">
        <v>102</v>
      </c>
      <c r="B22" s="338"/>
      <c r="C22" s="24">
        <f>IF(AND(SUM(D22:N22)=SUM(O22:P22))=TRUE,SUM(O22:P22),"HIBA")</f>
        <v>433</v>
      </c>
      <c r="D22" s="142">
        <v>83</v>
      </c>
      <c r="E22" s="143">
        <v>0</v>
      </c>
      <c r="F22" s="144">
        <v>191</v>
      </c>
      <c r="G22" s="145">
        <v>0</v>
      </c>
      <c r="H22" s="142">
        <v>0</v>
      </c>
      <c r="I22" s="143">
        <v>0</v>
      </c>
      <c r="J22" s="143">
        <v>0</v>
      </c>
      <c r="K22" s="143">
        <v>0</v>
      </c>
      <c r="L22" s="143">
        <v>0</v>
      </c>
      <c r="M22" s="143">
        <v>159</v>
      </c>
      <c r="N22" s="144">
        <v>0</v>
      </c>
      <c r="O22" s="142">
        <v>428</v>
      </c>
      <c r="P22" s="144">
        <v>5</v>
      </c>
      <c r="Q22" s="154">
        <v>0</v>
      </c>
      <c r="R22" s="24">
        <f t="shared" ref="R22" si="10">SUM(S22:AQ22)</f>
        <v>2</v>
      </c>
      <c r="S22" s="150">
        <v>0</v>
      </c>
      <c r="T22" s="142">
        <v>0</v>
      </c>
      <c r="U22" s="151">
        <v>0</v>
      </c>
      <c r="V22" s="151">
        <v>0</v>
      </c>
      <c r="W22" s="143">
        <v>0</v>
      </c>
      <c r="X22" s="142">
        <v>0</v>
      </c>
      <c r="Y22" s="151">
        <v>0</v>
      </c>
      <c r="Z22" s="151">
        <v>0</v>
      </c>
      <c r="AA22" s="143">
        <v>0</v>
      </c>
      <c r="AB22" s="142">
        <v>0</v>
      </c>
      <c r="AC22" s="151">
        <v>0</v>
      </c>
      <c r="AD22" s="151">
        <v>0</v>
      </c>
      <c r="AE22" s="145">
        <v>0</v>
      </c>
      <c r="AF22" s="151">
        <v>0</v>
      </c>
      <c r="AG22" s="151">
        <v>0</v>
      </c>
      <c r="AH22" s="151">
        <v>0</v>
      </c>
      <c r="AI22" s="145">
        <v>0</v>
      </c>
      <c r="AJ22" s="151">
        <v>0</v>
      </c>
      <c r="AK22" s="151">
        <v>0</v>
      </c>
      <c r="AL22" s="151">
        <v>0</v>
      </c>
      <c r="AM22" s="143">
        <v>0</v>
      </c>
      <c r="AN22" s="154">
        <v>2</v>
      </c>
      <c r="AO22" s="151">
        <v>0</v>
      </c>
      <c r="AP22" s="151">
        <v>0</v>
      </c>
      <c r="AQ22" s="151">
        <v>0</v>
      </c>
      <c r="AR22" s="114">
        <v>125</v>
      </c>
      <c r="AS22" s="49">
        <v>785</v>
      </c>
      <c r="AT22" s="50">
        <v>5</v>
      </c>
      <c r="AU22" s="204">
        <v>51</v>
      </c>
      <c r="AV22" s="173">
        <v>68</v>
      </c>
      <c r="AW22" s="157"/>
      <c r="AX22" s="174">
        <v>0</v>
      </c>
      <c r="AY22" s="158">
        <v>0</v>
      </c>
      <c r="AZ22" s="159">
        <v>134444</v>
      </c>
      <c r="BA22" s="147">
        <v>1210000</v>
      </c>
      <c r="BB22" s="50">
        <v>0</v>
      </c>
      <c r="BC22" s="68">
        <v>446</v>
      </c>
      <c r="BD22" s="88">
        <v>0</v>
      </c>
      <c r="BE22" s="51">
        <v>0</v>
      </c>
      <c r="BF22" s="51">
        <v>10</v>
      </c>
      <c r="BG22" s="49">
        <v>15</v>
      </c>
      <c r="BH22" s="50">
        <v>6</v>
      </c>
      <c r="BI22" s="49">
        <v>0</v>
      </c>
      <c r="BJ22" s="50">
        <v>0</v>
      </c>
      <c r="BK22" s="70">
        <v>214</v>
      </c>
      <c r="BL22" s="39">
        <v>39</v>
      </c>
      <c r="BM22" s="51">
        <v>0</v>
      </c>
      <c r="BN22" s="51">
        <v>69</v>
      </c>
      <c r="BO22" s="49">
        <v>0</v>
      </c>
      <c r="BP22" s="39">
        <v>0</v>
      </c>
      <c r="BQ22" s="38">
        <v>0</v>
      </c>
      <c r="BR22" s="39">
        <v>0</v>
      </c>
      <c r="BS22" s="38">
        <v>0</v>
      </c>
      <c r="BT22" s="39">
        <v>0</v>
      </c>
      <c r="BU22" s="38">
        <v>0</v>
      </c>
      <c r="BV22" s="40">
        <v>0</v>
      </c>
      <c r="BW22" s="49">
        <v>0</v>
      </c>
      <c r="BX22" s="88">
        <v>0</v>
      </c>
      <c r="BY22" s="50">
        <v>0</v>
      </c>
    </row>
    <row r="23" spans="1:77" s="212" customFormat="1" ht="35.25" customHeight="1" thickBot="1" x14ac:dyDescent="0.25">
      <c r="A23" s="337" t="s">
        <v>103</v>
      </c>
      <c r="B23" s="338"/>
      <c r="C23" s="23">
        <f t="shared" si="6"/>
        <v>0</v>
      </c>
      <c r="D23" s="160">
        <v>0</v>
      </c>
      <c r="E23" s="161">
        <v>0</v>
      </c>
      <c r="F23" s="162">
        <v>0</v>
      </c>
      <c r="G23" s="163">
        <v>0</v>
      </c>
      <c r="H23" s="160">
        <v>0</v>
      </c>
      <c r="I23" s="161">
        <v>0</v>
      </c>
      <c r="J23" s="161">
        <v>0</v>
      </c>
      <c r="K23" s="161">
        <v>0</v>
      </c>
      <c r="L23" s="161">
        <v>0</v>
      </c>
      <c r="M23" s="161">
        <v>0</v>
      </c>
      <c r="N23" s="162">
        <v>0</v>
      </c>
      <c r="O23" s="160">
        <v>0</v>
      </c>
      <c r="P23" s="162">
        <v>0</v>
      </c>
      <c r="Q23" s="166">
        <v>0</v>
      </c>
      <c r="R23" s="23">
        <f t="shared" ref="R23" si="11">SUM(S23:AQ23)</f>
        <v>0</v>
      </c>
      <c r="S23" s="164">
        <v>0</v>
      </c>
      <c r="T23" s="160">
        <v>0</v>
      </c>
      <c r="U23" s="165">
        <v>0</v>
      </c>
      <c r="V23" s="165">
        <v>0</v>
      </c>
      <c r="W23" s="161">
        <v>0</v>
      </c>
      <c r="X23" s="160">
        <v>0</v>
      </c>
      <c r="Y23" s="165">
        <v>0</v>
      </c>
      <c r="Z23" s="165">
        <v>0</v>
      </c>
      <c r="AA23" s="161">
        <v>0</v>
      </c>
      <c r="AB23" s="160">
        <v>0</v>
      </c>
      <c r="AC23" s="165">
        <v>0</v>
      </c>
      <c r="AD23" s="165">
        <v>0</v>
      </c>
      <c r="AE23" s="163">
        <v>0</v>
      </c>
      <c r="AF23" s="165">
        <v>0</v>
      </c>
      <c r="AG23" s="165">
        <v>0</v>
      </c>
      <c r="AH23" s="165">
        <v>0</v>
      </c>
      <c r="AI23" s="163">
        <v>0</v>
      </c>
      <c r="AJ23" s="165">
        <v>0</v>
      </c>
      <c r="AK23" s="165">
        <v>0</v>
      </c>
      <c r="AL23" s="165">
        <v>0</v>
      </c>
      <c r="AM23" s="161">
        <v>0</v>
      </c>
      <c r="AN23" s="177">
        <v>0</v>
      </c>
      <c r="AO23" s="165">
        <v>0</v>
      </c>
      <c r="AP23" s="165">
        <v>0</v>
      </c>
      <c r="AQ23" s="165">
        <v>0</v>
      </c>
      <c r="AR23" s="66">
        <v>0</v>
      </c>
      <c r="AS23" s="41">
        <v>0</v>
      </c>
      <c r="AT23" s="42">
        <v>0</v>
      </c>
      <c r="AU23" s="104"/>
      <c r="AV23" s="178"/>
      <c r="AW23" s="169"/>
      <c r="AX23" s="170">
        <v>0</v>
      </c>
      <c r="AY23" s="205">
        <v>0</v>
      </c>
      <c r="AZ23" s="104"/>
      <c r="BA23" s="139">
        <v>0</v>
      </c>
      <c r="BB23" s="172">
        <v>0</v>
      </c>
      <c r="BC23" s="41">
        <v>0</v>
      </c>
      <c r="BD23" s="97">
        <v>0</v>
      </c>
      <c r="BE23" s="66">
        <v>0</v>
      </c>
      <c r="BF23" s="66">
        <v>0</v>
      </c>
      <c r="BG23" s="41">
        <v>0</v>
      </c>
      <c r="BH23" s="42">
        <v>0</v>
      </c>
      <c r="BI23" s="41">
        <v>0</v>
      </c>
      <c r="BJ23" s="42">
        <v>0</v>
      </c>
      <c r="BK23" s="43">
        <v>0</v>
      </c>
      <c r="BL23" s="44">
        <v>0</v>
      </c>
      <c r="BM23" s="66">
        <v>0</v>
      </c>
      <c r="BN23" s="66">
        <v>0</v>
      </c>
      <c r="BO23" s="41">
        <v>0</v>
      </c>
      <c r="BP23" s="44">
        <v>0</v>
      </c>
      <c r="BQ23" s="67">
        <v>0</v>
      </c>
      <c r="BR23" s="44">
        <v>0</v>
      </c>
      <c r="BS23" s="67">
        <v>0</v>
      </c>
      <c r="BT23" s="44">
        <v>0</v>
      </c>
      <c r="BU23" s="67">
        <v>0</v>
      </c>
      <c r="BV23" s="43">
        <v>0</v>
      </c>
      <c r="BW23" s="41">
        <v>0</v>
      </c>
      <c r="BX23" s="97">
        <v>0</v>
      </c>
      <c r="BY23" s="42">
        <v>0</v>
      </c>
    </row>
    <row r="24" spans="1:77" s="212" customFormat="1" ht="35.25" customHeight="1" thickBot="1" x14ac:dyDescent="0.25">
      <c r="A24" s="337" t="s">
        <v>104</v>
      </c>
      <c r="B24" s="338"/>
      <c r="C24" s="23">
        <f t="shared" si="6"/>
        <v>141</v>
      </c>
      <c r="D24" s="180">
        <v>0</v>
      </c>
      <c r="E24" s="181">
        <v>0</v>
      </c>
      <c r="F24" s="182">
        <v>141</v>
      </c>
      <c r="G24" s="183">
        <v>0</v>
      </c>
      <c r="H24" s="180">
        <v>0</v>
      </c>
      <c r="I24" s="181">
        <v>0</v>
      </c>
      <c r="J24" s="181">
        <v>0</v>
      </c>
      <c r="K24" s="181">
        <v>0</v>
      </c>
      <c r="L24" s="181">
        <v>0</v>
      </c>
      <c r="M24" s="181">
        <v>0</v>
      </c>
      <c r="N24" s="182">
        <v>0</v>
      </c>
      <c r="O24" s="180">
        <v>141</v>
      </c>
      <c r="P24" s="182">
        <v>0</v>
      </c>
      <c r="Q24" s="184">
        <v>0</v>
      </c>
      <c r="R24" s="26">
        <f t="shared" ref="R24" si="12">SUM(S24:AQ24)</f>
        <v>0</v>
      </c>
      <c r="S24" s="185">
        <v>0</v>
      </c>
      <c r="T24" s="180">
        <v>0</v>
      </c>
      <c r="U24" s="186">
        <v>0</v>
      </c>
      <c r="V24" s="186">
        <v>0</v>
      </c>
      <c r="W24" s="181">
        <v>0</v>
      </c>
      <c r="X24" s="180">
        <v>0</v>
      </c>
      <c r="Y24" s="186">
        <v>0</v>
      </c>
      <c r="Z24" s="186">
        <v>0</v>
      </c>
      <c r="AA24" s="181">
        <v>0</v>
      </c>
      <c r="AB24" s="180">
        <v>0</v>
      </c>
      <c r="AC24" s="186">
        <v>0</v>
      </c>
      <c r="AD24" s="186">
        <v>0</v>
      </c>
      <c r="AE24" s="183">
        <v>0</v>
      </c>
      <c r="AF24" s="186">
        <v>0</v>
      </c>
      <c r="AG24" s="186">
        <v>0</v>
      </c>
      <c r="AH24" s="186">
        <v>0</v>
      </c>
      <c r="AI24" s="183">
        <v>0</v>
      </c>
      <c r="AJ24" s="186">
        <v>0</v>
      </c>
      <c r="AK24" s="186">
        <v>0</v>
      </c>
      <c r="AL24" s="186">
        <v>0</v>
      </c>
      <c r="AM24" s="181">
        <v>0</v>
      </c>
      <c r="AN24" s="184">
        <v>0</v>
      </c>
      <c r="AO24" s="186">
        <v>0</v>
      </c>
      <c r="AP24" s="186">
        <v>0</v>
      </c>
      <c r="AQ24" s="186">
        <v>0</v>
      </c>
      <c r="AR24" s="206">
        <v>0</v>
      </c>
      <c r="AS24" s="68">
        <v>4</v>
      </c>
      <c r="AT24" s="69">
        <v>0</v>
      </c>
      <c r="AU24" s="117">
        <v>3</v>
      </c>
      <c r="AV24" s="189">
        <v>5</v>
      </c>
      <c r="AW24" s="190"/>
      <c r="AX24" s="191">
        <v>0</v>
      </c>
      <c r="AY24" s="207">
        <v>0</v>
      </c>
      <c r="AZ24" s="117"/>
      <c r="BA24" s="93">
        <v>0</v>
      </c>
      <c r="BB24" s="69">
        <v>0</v>
      </c>
      <c r="BC24" s="68">
        <v>141</v>
      </c>
      <c r="BD24" s="93">
        <v>0</v>
      </c>
      <c r="BE24" s="72">
        <v>0</v>
      </c>
      <c r="BF24" s="72">
        <v>1</v>
      </c>
      <c r="BG24" s="68">
        <v>0</v>
      </c>
      <c r="BH24" s="69">
        <v>0</v>
      </c>
      <c r="BI24" s="68">
        <v>0</v>
      </c>
      <c r="BJ24" s="69">
        <v>0</v>
      </c>
      <c r="BK24" s="70">
        <v>141</v>
      </c>
      <c r="BL24" s="71">
        <v>0</v>
      </c>
      <c r="BM24" s="72">
        <v>0</v>
      </c>
      <c r="BN24" s="72">
        <v>141</v>
      </c>
      <c r="BO24" s="68">
        <v>0</v>
      </c>
      <c r="BP24" s="71">
        <v>0</v>
      </c>
      <c r="BQ24" s="73">
        <v>0</v>
      </c>
      <c r="BR24" s="71">
        <v>0</v>
      </c>
      <c r="BS24" s="73">
        <v>0</v>
      </c>
      <c r="BT24" s="71">
        <v>0</v>
      </c>
      <c r="BU24" s="73">
        <v>0</v>
      </c>
      <c r="BV24" s="70">
        <v>0</v>
      </c>
      <c r="BW24" s="68">
        <v>0</v>
      </c>
      <c r="BX24" s="93">
        <v>0</v>
      </c>
      <c r="BY24" s="69">
        <v>0</v>
      </c>
    </row>
    <row r="25" spans="1:77" s="212" customFormat="1" ht="35.25" customHeight="1" thickBot="1" x14ac:dyDescent="0.25">
      <c r="A25" s="337" t="s">
        <v>105</v>
      </c>
      <c r="B25" s="338"/>
      <c r="C25" s="23">
        <f>IF(AND(SUM(D25:N25)=SUM(O25:P25))=TRUE,SUM(O25:P25),"HIBA")</f>
        <v>0</v>
      </c>
      <c r="D25" s="160">
        <v>0</v>
      </c>
      <c r="E25" s="161">
        <v>0</v>
      </c>
      <c r="F25" s="162">
        <v>0</v>
      </c>
      <c r="G25" s="163">
        <v>0</v>
      </c>
      <c r="H25" s="160">
        <v>0</v>
      </c>
      <c r="I25" s="161">
        <v>0</v>
      </c>
      <c r="J25" s="161">
        <v>0</v>
      </c>
      <c r="K25" s="161">
        <v>0</v>
      </c>
      <c r="L25" s="161">
        <v>0</v>
      </c>
      <c r="M25" s="161">
        <v>0</v>
      </c>
      <c r="N25" s="162">
        <v>0</v>
      </c>
      <c r="O25" s="160">
        <v>0</v>
      </c>
      <c r="P25" s="162">
        <v>0</v>
      </c>
      <c r="Q25" s="166">
        <v>0</v>
      </c>
      <c r="R25" s="23">
        <f t="shared" ref="R25" si="13">SUM(S25:AQ25)</f>
        <v>0</v>
      </c>
      <c r="S25" s="164">
        <v>0</v>
      </c>
      <c r="T25" s="160">
        <v>0</v>
      </c>
      <c r="U25" s="165">
        <v>0</v>
      </c>
      <c r="V25" s="165">
        <v>0</v>
      </c>
      <c r="W25" s="161">
        <v>0</v>
      </c>
      <c r="X25" s="160">
        <v>0</v>
      </c>
      <c r="Y25" s="165">
        <v>0</v>
      </c>
      <c r="Z25" s="165">
        <v>0</v>
      </c>
      <c r="AA25" s="161">
        <v>0</v>
      </c>
      <c r="AB25" s="160">
        <v>0</v>
      </c>
      <c r="AC25" s="165">
        <v>0</v>
      </c>
      <c r="AD25" s="165">
        <v>0</v>
      </c>
      <c r="AE25" s="163">
        <v>0</v>
      </c>
      <c r="AF25" s="165">
        <v>0</v>
      </c>
      <c r="AG25" s="165">
        <v>0</v>
      </c>
      <c r="AH25" s="165">
        <v>0</v>
      </c>
      <c r="AI25" s="163">
        <v>0</v>
      </c>
      <c r="AJ25" s="165">
        <v>0</v>
      </c>
      <c r="AK25" s="165">
        <v>0</v>
      </c>
      <c r="AL25" s="165">
        <v>0</v>
      </c>
      <c r="AM25" s="161">
        <v>0</v>
      </c>
      <c r="AN25" s="166">
        <v>0</v>
      </c>
      <c r="AO25" s="165">
        <v>0</v>
      </c>
      <c r="AP25" s="165">
        <v>0</v>
      </c>
      <c r="AQ25" s="165">
        <v>0</v>
      </c>
      <c r="AR25" s="45">
        <v>0</v>
      </c>
      <c r="AS25" s="41">
        <v>0</v>
      </c>
      <c r="AT25" s="42">
        <v>0</v>
      </c>
      <c r="AU25" s="104"/>
      <c r="AV25" s="178"/>
      <c r="AW25" s="169"/>
      <c r="AX25" s="170">
        <v>0</v>
      </c>
      <c r="AY25" s="205">
        <v>0</v>
      </c>
      <c r="AZ25" s="104"/>
      <c r="BA25" s="139">
        <v>0</v>
      </c>
      <c r="BB25" s="172">
        <v>0</v>
      </c>
      <c r="BC25" s="41">
        <v>0</v>
      </c>
      <c r="BD25" s="97">
        <v>0</v>
      </c>
      <c r="BE25" s="66">
        <v>0</v>
      </c>
      <c r="BF25" s="66">
        <v>0</v>
      </c>
      <c r="BG25" s="41">
        <v>0</v>
      </c>
      <c r="BH25" s="42">
        <v>0</v>
      </c>
      <c r="BI25" s="41">
        <v>0</v>
      </c>
      <c r="BJ25" s="42">
        <v>0</v>
      </c>
      <c r="BK25" s="43">
        <v>0</v>
      </c>
      <c r="BL25" s="44">
        <v>0</v>
      </c>
      <c r="BM25" s="66">
        <v>0</v>
      </c>
      <c r="BN25" s="66">
        <v>0</v>
      </c>
      <c r="BO25" s="41">
        <v>0</v>
      </c>
      <c r="BP25" s="44">
        <v>0</v>
      </c>
      <c r="BQ25" s="67">
        <v>0</v>
      </c>
      <c r="BR25" s="44">
        <v>0</v>
      </c>
      <c r="BS25" s="67">
        <v>0</v>
      </c>
      <c r="BT25" s="44">
        <v>0</v>
      </c>
      <c r="BU25" s="67">
        <v>0</v>
      </c>
      <c r="BV25" s="43">
        <v>0</v>
      </c>
      <c r="BW25" s="41">
        <v>0</v>
      </c>
      <c r="BX25" s="97">
        <v>0</v>
      </c>
      <c r="BY25" s="42">
        <v>0</v>
      </c>
    </row>
    <row r="26" spans="1:77" s="212" customFormat="1" ht="35.25" customHeight="1" thickBot="1" x14ac:dyDescent="0.25">
      <c r="A26" s="337" t="s">
        <v>106</v>
      </c>
      <c r="B26" s="338"/>
      <c r="C26" s="26">
        <f>IF(AND(SUM(D26:N26)=SUM(O26:P26))=TRUE,SUM(O26:P26),"HIBA")</f>
        <v>7</v>
      </c>
      <c r="D26" s="180">
        <v>7</v>
      </c>
      <c r="E26" s="181">
        <v>0</v>
      </c>
      <c r="F26" s="182">
        <v>0</v>
      </c>
      <c r="G26" s="183">
        <v>0</v>
      </c>
      <c r="H26" s="180">
        <v>0</v>
      </c>
      <c r="I26" s="181">
        <v>0</v>
      </c>
      <c r="J26" s="181">
        <v>0</v>
      </c>
      <c r="K26" s="181">
        <v>0</v>
      </c>
      <c r="L26" s="181">
        <v>0</v>
      </c>
      <c r="M26" s="181">
        <v>0</v>
      </c>
      <c r="N26" s="182">
        <v>0</v>
      </c>
      <c r="O26" s="180">
        <v>7</v>
      </c>
      <c r="P26" s="182">
        <v>0</v>
      </c>
      <c r="Q26" s="184">
        <v>0</v>
      </c>
      <c r="R26" s="26">
        <f>SUM(S26:AQ26)</f>
        <v>0</v>
      </c>
      <c r="S26" s="185">
        <v>0</v>
      </c>
      <c r="T26" s="180">
        <v>0</v>
      </c>
      <c r="U26" s="186">
        <v>0</v>
      </c>
      <c r="V26" s="186">
        <v>0</v>
      </c>
      <c r="W26" s="181">
        <v>0</v>
      </c>
      <c r="X26" s="180">
        <v>0</v>
      </c>
      <c r="Y26" s="186">
        <v>0</v>
      </c>
      <c r="Z26" s="186">
        <v>0</v>
      </c>
      <c r="AA26" s="181">
        <v>0</v>
      </c>
      <c r="AB26" s="180">
        <v>0</v>
      </c>
      <c r="AC26" s="186">
        <v>0</v>
      </c>
      <c r="AD26" s="186">
        <v>0</v>
      </c>
      <c r="AE26" s="183">
        <v>0</v>
      </c>
      <c r="AF26" s="186">
        <v>0</v>
      </c>
      <c r="AG26" s="186">
        <v>0</v>
      </c>
      <c r="AH26" s="186">
        <v>0</v>
      </c>
      <c r="AI26" s="187">
        <v>0</v>
      </c>
      <c r="AJ26" s="186">
        <v>0</v>
      </c>
      <c r="AK26" s="186">
        <v>0</v>
      </c>
      <c r="AL26" s="186">
        <v>0</v>
      </c>
      <c r="AM26" s="181">
        <v>0</v>
      </c>
      <c r="AN26" s="184">
        <v>0</v>
      </c>
      <c r="AO26" s="186">
        <v>0</v>
      </c>
      <c r="AP26" s="186">
        <v>0</v>
      </c>
      <c r="AQ26" s="186">
        <v>0</v>
      </c>
      <c r="AR26" s="208">
        <v>0</v>
      </c>
      <c r="AS26" s="68">
        <v>0</v>
      </c>
      <c r="AT26" s="69">
        <v>0</v>
      </c>
      <c r="AU26" s="117">
        <v>8</v>
      </c>
      <c r="AV26" s="189">
        <v>5</v>
      </c>
      <c r="AW26" s="190"/>
      <c r="AX26" s="191">
        <v>0</v>
      </c>
      <c r="AY26" s="207">
        <v>0</v>
      </c>
      <c r="AZ26" s="117"/>
      <c r="BA26" s="121">
        <v>0</v>
      </c>
      <c r="BB26" s="122">
        <v>0</v>
      </c>
      <c r="BC26" s="68">
        <v>4</v>
      </c>
      <c r="BD26" s="93">
        <v>0</v>
      </c>
      <c r="BE26" s="72">
        <v>0</v>
      </c>
      <c r="BF26" s="72">
        <v>1</v>
      </c>
      <c r="BG26" s="68">
        <v>0</v>
      </c>
      <c r="BH26" s="69">
        <v>0</v>
      </c>
      <c r="BI26" s="68">
        <v>0</v>
      </c>
      <c r="BJ26" s="69">
        <v>0</v>
      </c>
      <c r="BK26" s="70">
        <v>7</v>
      </c>
      <c r="BL26" s="71">
        <v>0</v>
      </c>
      <c r="BM26" s="72">
        <v>0</v>
      </c>
      <c r="BN26" s="72">
        <v>7</v>
      </c>
      <c r="BO26" s="68">
        <v>0</v>
      </c>
      <c r="BP26" s="71">
        <v>0</v>
      </c>
      <c r="BQ26" s="73">
        <v>0</v>
      </c>
      <c r="BR26" s="71">
        <v>0</v>
      </c>
      <c r="BS26" s="73">
        <v>0</v>
      </c>
      <c r="BT26" s="71">
        <v>0</v>
      </c>
      <c r="BU26" s="73">
        <v>0</v>
      </c>
      <c r="BV26" s="70">
        <v>0</v>
      </c>
      <c r="BW26" s="68">
        <v>0</v>
      </c>
      <c r="BX26" s="93">
        <v>0</v>
      </c>
      <c r="BY26" s="69">
        <v>0</v>
      </c>
    </row>
    <row r="27" spans="1:77" s="212" customFormat="1" ht="60" customHeight="1" thickBot="1" x14ac:dyDescent="0.25">
      <c r="A27" s="337" t="s">
        <v>107</v>
      </c>
      <c r="B27" s="338"/>
      <c r="C27" s="23">
        <f t="shared" ref="C27:C28" si="14">IF(AND(SUM(D27:N27)=SUM(O27:P27))=TRUE,SUM(O27:P27),"HIBA")</f>
        <v>239</v>
      </c>
      <c r="D27" s="160">
        <v>203</v>
      </c>
      <c r="E27" s="161">
        <v>0</v>
      </c>
      <c r="F27" s="162">
        <v>0</v>
      </c>
      <c r="G27" s="163">
        <v>0</v>
      </c>
      <c r="H27" s="160">
        <v>7</v>
      </c>
      <c r="I27" s="161">
        <v>0</v>
      </c>
      <c r="J27" s="161">
        <v>0</v>
      </c>
      <c r="K27" s="161">
        <v>29</v>
      </c>
      <c r="L27" s="161">
        <v>0</v>
      </c>
      <c r="M27" s="161">
        <v>0</v>
      </c>
      <c r="N27" s="162">
        <v>0</v>
      </c>
      <c r="O27" s="160">
        <v>239</v>
      </c>
      <c r="P27" s="162">
        <v>0</v>
      </c>
      <c r="Q27" s="166">
        <v>0</v>
      </c>
      <c r="R27" s="23">
        <f t="shared" ref="R27:R28" si="15">SUM(S27:AQ27)</f>
        <v>7</v>
      </c>
      <c r="S27" s="164">
        <v>0</v>
      </c>
      <c r="T27" s="160">
        <v>0</v>
      </c>
      <c r="U27" s="165">
        <v>0</v>
      </c>
      <c r="V27" s="165">
        <v>0</v>
      </c>
      <c r="W27" s="161">
        <v>0</v>
      </c>
      <c r="X27" s="160">
        <v>0</v>
      </c>
      <c r="Y27" s="165">
        <v>0</v>
      </c>
      <c r="Z27" s="165">
        <v>0</v>
      </c>
      <c r="AA27" s="161">
        <v>0</v>
      </c>
      <c r="AB27" s="160">
        <v>0</v>
      </c>
      <c r="AC27" s="165">
        <v>0</v>
      </c>
      <c r="AD27" s="165">
        <v>0</v>
      </c>
      <c r="AE27" s="163">
        <v>0</v>
      </c>
      <c r="AF27" s="165">
        <v>0</v>
      </c>
      <c r="AG27" s="165">
        <v>0</v>
      </c>
      <c r="AH27" s="165">
        <v>0</v>
      </c>
      <c r="AI27" s="209">
        <v>0</v>
      </c>
      <c r="AJ27" s="165">
        <v>0</v>
      </c>
      <c r="AK27" s="165">
        <v>0</v>
      </c>
      <c r="AL27" s="165">
        <v>0</v>
      </c>
      <c r="AM27" s="161">
        <v>0</v>
      </c>
      <c r="AN27" s="166">
        <v>7</v>
      </c>
      <c r="AO27" s="165">
        <v>0</v>
      </c>
      <c r="AP27" s="165">
        <v>0</v>
      </c>
      <c r="AQ27" s="165">
        <v>0</v>
      </c>
      <c r="AR27" s="66">
        <v>0</v>
      </c>
      <c r="AS27" s="41">
        <v>1</v>
      </c>
      <c r="AT27" s="42">
        <v>0</v>
      </c>
      <c r="AU27" s="210">
        <v>5.63</v>
      </c>
      <c r="AV27" s="161">
        <v>3</v>
      </c>
      <c r="AW27" s="161">
        <v>56259</v>
      </c>
      <c r="AX27" s="161">
        <v>15640000</v>
      </c>
      <c r="AY27" s="161">
        <v>15640000</v>
      </c>
      <c r="AZ27" s="161">
        <v>0</v>
      </c>
      <c r="BA27" s="161">
        <v>0</v>
      </c>
      <c r="BB27" s="161">
        <v>0</v>
      </c>
      <c r="BC27" s="161">
        <v>210</v>
      </c>
      <c r="BD27" s="161">
        <v>1</v>
      </c>
      <c r="BE27" s="161">
        <v>0</v>
      </c>
      <c r="BF27" s="161">
        <v>1.5</v>
      </c>
      <c r="BG27" s="161">
        <v>12</v>
      </c>
      <c r="BH27" s="161">
        <v>0</v>
      </c>
      <c r="BI27" s="161">
        <v>0</v>
      </c>
      <c r="BJ27" s="161">
        <v>0</v>
      </c>
      <c r="BK27" s="161">
        <v>198</v>
      </c>
      <c r="BL27" s="161">
        <v>0</v>
      </c>
      <c r="BM27" s="161">
        <v>210</v>
      </c>
      <c r="BN27" s="161">
        <v>0</v>
      </c>
      <c r="BO27" s="41">
        <v>0</v>
      </c>
      <c r="BP27" s="44">
        <v>0</v>
      </c>
      <c r="BQ27" s="67">
        <v>0</v>
      </c>
      <c r="BR27" s="44">
        <v>0</v>
      </c>
      <c r="BS27" s="67">
        <v>0</v>
      </c>
      <c r="BT27" s="44">
        <v>0</v>
      </c>
      <c r="BU27" s="67">
        <v>0</v>
      </c>
      <c r="BV27" s="43">
        <v>0</v>
      </c>
      <c r="BW27" s="41">
        <v>0</v>
      </c>
      <c r="BX27" s="97">
        <v>0</v>
      </c>
      <c r="BY27" s="42">
        <v>0</v>
      </c>
    </row>
    <row r="28" spans="1:77" s="212" customFormat="1" ht="74.25" customHeight="1" thickBot="1" x14ac:dyDescent="0.25">
      <c r="A28" s="337" t="s">
        <v>108</v>
      </c>
      <c r="B28" s="338"/>
      <c r="C28" s="24">
        <f t="shared" si="14"/>
        <v>161</v>
      </c>
      <c r="D28" s="180">
        <v>59</v>
      </c>
      <c r="E28" s="143">
        <v>0</v>
      </c>
      <c r="F28" s="144">
        <v>0</v>
      </c>
      <c r="G28" s="145">
        <v>0</v>
      </c>
      <c r="H28" s="142">
        <v>27</v>
      </c>
      <c r="I28" s="143">
        <v>0</v>
      </c>
      <c r="J28" s="143">
        <v>0</v>
      </c>
      <c r="K28" s="143">
        <v>0</v>
      </c>
      <c r="L28" s="143">
        <v>0</v>
      </c>
      <c r="M28" s="143">
        <v>75</v>
      </c>
      <c r="N28" s="144">
        <v>0</v>
      </c>
      <c r="O28" s="142">
        <v>161</v>
      </c>
      <c r="P28" s="144">
        <v>0</v>
      </c>
      <c r="Q28" s="154">
        <v>0</v>
      </c>
      <c r="R28" s="24">
        <f t="shared" si="15"/>
        <v>1</v>
      </c>
      <c r="S28" s="150">
        <v>0</v>
      </c>
      <c r="T28" s="142">
        <v>0</v>
      </c>
      <c r="U28" s="151">
        <v>0</v>
      </c>
      <c r="V28" s="151">
        <v>0</v>
      </c>
      <c r="W28" s="143">
        <v>0</v>
      </c>
      <c r="X28" s="142">
        <v>0</v>
      </c>
      <c r="Y28" s="151">
        <v>0</v>
      </c>
      <c r="Z28" s="151">
        <v>0</v>
      </c>
      <c r="AA28" s="143">
        <v>0</v>
      </c>
      <c r="AB28" s="142">
        <v>0</v>
      </c>
      <c r="AC28" s="151">
        <v>0</v>
      </c>
      <c r="AD28" s="151">
        <v>0</v>
      </c>
      <c r="AE28" s="145">
        <v>0</v>
      </c>
      <c r="AF28" s="151">
        <v>0</v>
      </c>
      <c r="AG28" s="151">
        <v>0</v>
      </c>
      <c r="AH28" s="151">
        <v>0</v>
      </c>
      <c r="AI28" s="145">
        <v>0</v>
      </c>
      <c r="AJ28" s="151">
        <v>0</v>
      </c>
      <c r="AK28" s="151">
        <v>0</v>
      </c>
      <c r="AL28" s="151">
        <v>0</v>
      </c>
      <c r="AM28" s="143">
        <v>0</v>
      </c>
      <c r="AN28" s="154">
        <v>1</v>
      </c>
      <c r="AO28" s="151">
        <v>0</v>
      </c>
      <c r="AP28" s="151">
        <v>0</v>
      </c>
      <c r="AQ28" s="151">
        <v>0</v>
      </c>
      <c r="AR28" s="114">
        <v>544</v>
      </c>
      <c r="AS28" s="49">
        <v>0</v>
      </c>
      <c r="AT28" s="50">
        <v>0</v>
      </c>
      <c r="AU28" s="204">
        <v>7</v>
      </c>
      <c r="AV28" s="49">
        <v>5</v>
      </c>
      <c r="AW28" s="49">
        <v>0</v>
      </c>
      <c r="AX28" s="49">
        <v>0</v>
      </c>
      <c r="AY28" s="49">
        <v>0</v>
      </c>
      <c r="AZ28" s="49">
        <v>663214.28</v>
      </c>
      <c r="BA28" s="49">
        <v>9285000</v>
      </c>
      <c r="BB28" s="49">
        <v>8235000</v>
      </c>
      <c r="BC28" s="49">
        <v>68</v>
      </c>
      <c r="BD28" s="49">
        <v>3</v>
      </c>
      <c r="BE28" s="49">
        <v>0</v>
      </c>
      <c r="BF28" s="49">
        <v>1.5</v>
      </c>
      <c r="BG28" s="49">
        <v>1</v>
      </c>
      <c r="BH28" s="49">
        <v>0</v>
      </c>
      <c r="BI28" s="49">
        <v>0</v>
      </c>
      <c r="BJ28" s="49">
        <v>0</v>
      </c>
      <c r="BK28" s="49">
        <v>85</v>
      </c>
      <c r="BL28" s="49">
        <v>5</v>
      </c>
      <c r="BM28" s="49">
        <v>0</v>
      </c>
      <c r="BN28" s="51">
        <v>86</v>
      </c>
      <c r="BO28" s="49">
        <v>0</v>
      </c>
      <c r="BP28" s="39">
        <v>0</v>
      </c>
      <c r="BQ28" s="38">
        <v>0</v>
      </c>
      <c r="BR28" s="39">
        <v>0</v>
      </c>
      <c r="BS28" s="38">
        <v>0</v>
      </c>
      <c r="BT28" s="39">
        <v>0</v>
      </c>
      <c r="BU28" s="38">
        <v>0</v>
      </c>
      <c r="BV28" s="40">
        <v>0</v>
      </c>
      <c r="BW28" s="49">
        <v>0</v>
      </c>
      <c r="BX28" s="88">
        <v>0</v>
      </c>
      <c r="BY28" s="50">
        <v>0</v>
      </c>
    </row>
    <row r="29" spans="1:77" s="212" customFormat="1" ht="30" customHeight="1" thickBot="1" x14ac:dyDescent="0.25">
      <c r="A29" s="366" t="s">
        <v>93</v>
      </c>
      <c r="B29" s="367"/>
      <c r="C29" s="27">
        <f t="shared" si="6"/>
        <v>346409</v>
      </c>
      <c r="D29" s="28">
        <f t="shared" ref="D29:AT29" si="16">SUM(D11:D28)</f>
        <v>13242</v>
      </c>
      <c r="E29" s="28">
        <f t="shared" si="16"/>
        <v>0</v>
      </c>
      <c r="F29" s="28">
        <f t="shared" si="16"/>
        <v>332119</v>
      </c>
      <c r="G29" s="28">
        <f t="shared" si="16"/>
        <v>0</v>
      </c>
      <c r="H29" s="28">
        <f t="shared" si="16"/>
        <v>37</v>
      </c>
      <c r="I29" s="28">
        <f t="shared" si="16"/>
        <v>80</v>
      </c>
      <c r="J29" s="28">
        <f t="shared" si="16"/>
        <v>1</v>
      </c>
      <c r="K29" s="28">
        <f t="shared" si="16"/>
        <v>448</v>
      </c>
      <c r="L29" s="28">
        <f t="shared" si="16"/>
        <v>4</v>
      </c>
      <c r="M29" s="28">
        <f t="shared" si="16"/>
        <v>478</v>
      </c>
      <c r="N29" s="28">
        <f t="shared" si="16"/>
        <v>0</v>
      </c>
      <c r="O29" s="28">
        <f t="shared" si="16"/>
        <v>345407</v>
      </c>
      <c r="P29" s="28">
        <f t="shared" si="16"/>
        <v>1002</v>
      </c>
      <c r="Q29" s="28">
        <f t="shared" si="16"/>
        <v>23</v>
      </c>
      <c r="R29" s="28">
        <f t="shared" si="16"/>
        <v>33</v>
      </c>
      <c r="S29" s="28">
        <f t="shared" si="16"/>
        <v>0</v>
      </c>
      <c r="T29" s="28">
        <f t="shared" si="16"/>
        <v>0</v>
      </c>
      <c r="U29" s="28">
        <f t="shared" si="16"/>
        <v>0</v>
      </c>
      <c r="V29" s="28">
        <f t="shared" si="16"/>
        <v>0</v>
      </c>
      <c r="W29" s="28">
        <f t="shared" si="16"/>
        <v>0</v>
      </c>
      <c r="X29" s="28">
        <f t="shared" si="16"/>
        <v>1</v>
      </c>
      <c r="Y29" s="28">
        <f t="shared" si="16"/>
        <v>0</v>
      </c>
      <c r="Z29" s="28">
        <f t="shared" si="16"/>
        <v>0</v>
      </c>
      <c r="AA29" s="28">
        <f t="shared" si="16"/>
        <v>0</v>
      </c>
      <c r="AB29" s="28">
        <f t="shared" si="16"/>
        <v>0</v>
      </c>
      <c r="AC29" s="28">
        <f t="shared" si="16"/>
        <v>0</v>
      </c>
      <c r="AD29" s="28">
        <f t="shared" si="16"/>
        <v>0</v>
      </c>
      <c r="AE29" s="28">
        <f t="shared" si="16"/>
        <v>0</v>
      </c>
      <c r="AF29" s="28">
        <f t="shared" si="16"/>
        <v>0</v>
      </c>
      <c r="AG29" s="28">
        <f t="shared" si="16"/>
        <v>0</v>
      </c>
      <c r="AH29" s="28">
        <f t="shared" si="16"/>
        <v>0</v>
      </c>
      <c r="AI29" s="28">
        <f t="shared" si="16"/>
        <v>0</v>
      </c>
      <c r="AJ29" s="28">
        <f t="shared" si="16"/>
        <v>17</v>
      </c>
      <c r="AK29" s="28">
        <f t="shared" si="16"/>
        <v>0</v>
      </c>
      <c r="AL29" s="28">
        <f t="shared" si="16"/>
        <v>0</v>
      </c>
      <c r="AM29" s="28">
        <f t="shared" si="16"/>
        <v>0</v>
      </c>
      <c r="AN29" s="28">
        <f t="shared" si="16"/>
        <v>15</v>
      </c>
      <c r="AO29" s="28">
        <f t="shared" si="16"/>
        <v>0</v>
      </c>
      <c r="AP29" s="28">
        <f t="shared" si="16"/>
        <v>0</v>
      </c>
      <c r="AQ29" s="28">
        <f t="shared" si="16"/>
        <v>0</v>
      </c>
      <c r="AR29" s="29">
        <f t="shared" si="16"/>
        <v>2170</v>
      </c>
      <c r="AS29" s="29">
        <f t="shared" si="16"/>
        <v>3489</v>
      </c>
      <c r="AT29" s="29">
        <f t="shared" si="16"/>
        <v>674</v>
      </c>
      <c r="AU29" s="30">
        <f>AVERAGE(AU11:AU28)</f>
        <v>26.123571428571431</v>
      </c>
      <c r="AV29" s="30">
        <f>AVERAGE(AV11:AV28)</f>
        <v>23.56642857142857</v>
      </c>
      <c r="AW29" s="30">
        <f>AVERAGE(AW11:AW28)</f>
        <v>34529.342857142859</v>
      </c>
      <c r="AX29" s="31">
        <f>SUM(AX11:AX28)</f>
        <v>381398113</v>
      </c>
      <c r="AY29" s="31">
        <f>SUM(AY11:AY28)</f>
        <v>370343636</v>
      </c>
      <c r="AZ29" s="30">
        <f>AVERAGE(AZ11:AZ28)</f>
        <v>2182614.0866666669</v>
      </c>
      <c r="BA29" s="29">
        <f t="shared" ref="BA29:BY29" si="17">SUM(BA11:BA28)</f>
        <v>1050871020</v>
      </c>
      <c r="BB29" s="29">
        <f t="shared" si="17"/>
        <v>169124805</v>
      </c>
      <c r="BC29" s="29">
        <f t="shared" si="17"/>
        <v>67845</v>
      </c>
      <c r="BD29" s="29">
        <f t="shared" si="17"/>
        <v>655</v>
      </c>
      <c r="BE29" s="29">
        <f t="shared" si="17"/>
        <v>2</v>
      </c>
      <c r="BF29" s="29">
        <f t="shared" si="17"/>
        <v>258</v>
      </c>
      <c r="BG29" s="29">
        <f t="shared" si="17"/>
        <v>2045</v>
      </c>
      <c r="BH29" s="29">
        <f t="shared" si="17"/>
        <v>355</v>
      </c>
      <c r="BI29" s="29">
        <f t="shared" si="17"/>
        <v>0</v>
      </c>
      <c r="BJ29" s="29">
        <f t="shared" si="17"/>
        <v>0</v>
      </c>
      <c r="BK29" s="29">
        <f t="shared" si="17"/>
        <v>338949</v>
      </c>
      <c r="BL29" s="29">
        <f t="shared" si="17"/>
        <v>1224</v>
      </c>
      <c r="BM29" s="29">
        <f t="shared" si="17"/>
        <v>2544</v>
      </c>
      <c r="BN29" s="29">
        <f t="shared" si="17"/>
        <v>322398</v>
      </c>
      <c r="BO29" s="29">
        <f t="shared" si="17"/>
        <v>0</v>
      </c>
      <c r="BP29" s="29">
        <f t="shared" si="17"/>
        <v>22</v>
      </c>
      <c r="BQ29" s="29">
        <f t="shared" si="17"/>
        <v>0</v>
      </c>
      <c r="BR29" s="29">
        <f t="shared" si="17"/>
        <v>0</v>
      </c>
      <c r="BS29" s="29">
        <f t="shared" si="17"/>
        <v>0</v>
      </c>
      <c r="BT29" s="29">
        <f t="shared" si="17"/>
        <v>22</v>
      </c>
      <c r="BU29" s="29">
        <f t="shared" si="17"/>
        <v>0</v>
      </c>
      <c r="BV29" s="29">
        <f t="shared" si="17"/>
        <v>0</v>
      </c>
      <c r="BW29" s="29">
        <f t="shared" si="17"/>
        <v>0</v>
      </c>
      <c r="BX29" s="29">
        <f t="shared" si="17"/>
        <v>0</v>
      </c>
      <c r="BY29" s="29">
        <f t="shared" si="17"/>
        <v>0</v>
      </c>
    </row>
    <row r="31" spans="1:77" ht="15" customHeight="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77" x14ac:dyDescent="0.2">
      <c r="D32" s="3"/>
      <c r="E32" s="3"/>
      <c r="F32" s="3"/>
    </row>
    <row r="33" spans="2:15" ht="44.25" customHeight="1" x14ac:dyDescent="0.2">
      <c r="B33" s="8"/>
      <c r="C33" s="8"/>
      <c r="D33" s="8"/>
      <c r="E33" s="8"/>
      <c r="F33" s="8"/>
      <c r="G33" s="8"/>
      <c r="N33" s="4"/>
      <c r="O33" s="4"/>
    </row>
    <row r="34" spans="2:15" x14ac:dyDescent="0.2">
      <c r="B34" s="6"/>
      <c r="C34" s="7"/>
      <c r="D34" s="7"/>
      <c r="E34" s="7"/>
      <c r="F34" s="7"/>
      <c r="G34" s="7"/>
      <c r="H34" s="4"/>
      <c r="I34" s="4"/>
      <c r="J34" s="4"/>
      <c r="K34" s="4"/>
      <c r="L34" s="4"/>
      <c r="M34" s="4"/>
      <c r="N34" s="4"/>
      <c r="O34" s="4"/>
    </row>
  </sheetData>
  <sheetProtection password="CCE5" sheet="1" objects="1" scenarios="1" selectLockedCells="1" selectUnlockedCells="1"/>
  <mergeCells count="134">
    <mergeCell ref="A29:B29"/>
    <mergeCell ref="A22:B22"/>
    <mergeCell ref="A23:B23"/>
    <mergeCell ref="A24:B24"/>
    <mergeCell ref="A25:B25"/>
    <mergeCell ref="A26:B26"/>
    <mergeCell ref="A27:B27"/>
    <mergeCell ref="A19:B19"/>
    <mergeCell ref="A20:B20"/>
    <mergeCell ref="A21:B21"/>
    <mergeCell ref="A13:B13"/>
    <mergeCell ref="A14:B14"/>
    <mergeCell ref="A15:B15"/>
    <mergeCell ref="J7:J8"/>
    <mergeCell ref="T7:T8"/>
    <mergeCell ref="U7:U8"/>
    <mergeCell ref="P6:P8"/>
    <mergeCell ref="S6:S9"/>
    <mergeCell ref="A28:B28"/>
    <mergeCell ref="A16:B16"/>
    <mergeCell ref="A17:B17"/>
    <mergeCell ref="A18:B18"/>
    <mergeCell ref="AY5:AY9"/>
    <mergeCell ref="AZ5:AZ9"/>
    <mergeCell ref="T6:AA6"/>
    <mergeCell ref="AB6:AM6"/>
    <mergeCell ref="W7:W8"/>
    <mergeCell ref="X7:X8"/>
    <mergeCell ref="AM7:AM8"/>
    <mergeCell ref="D9:N9"/>
    <mergeCell ref="O9:P9"/>
    <mergeCell ref="T9:W9"/>
    <mergeCell ref="X9:AA9"/>
    <mergeCell ref="AB9:AE9"/>
    <mergeCell ref="AF9:AI9"/>
    <mergeCell ref="AJ9:AM9"/>
    <mergeCell ref="AG7:AG8"/>
    <mergeCell ref="AH7:AH8"/>
    <mergeCell ref="AA7:AA8"/>
    <mergeCell ref="AB7:AB8"/>
    <mergeCell ref="A10:B10"/>
    <mergeCell ref="A11:B11"/>
    <mergeCell ref="A12:B12"/>
    <mergeCell ref="H7:H8"/>
    <mergeCell ref="I7:I8"/>
    <mergeCell ref="BX5:BX9"/>
    <mergeCell ref="BY5:BY9"/>
    <mergeCell ref="D6:D8"/>
    <mergeCell ref="E6:E8"/>
    <mergeCell ref="F6:F8"/>
    <mergeCell ref="G6:G8"/>
    <mergeCell ref="H6:J6"/>
    <mergeCell ref="K6:K8"/>
    <mergeCell ref="L6:L8"/>
    <mergeCell ref="M6:M8"/>
    <mergeCell ref="BO5:BP5"/>
    <mergeCell ref="BQ5:BR5"/>
    <mergeCell ref="BS5:BT5"/>
    <mergeCell ref="BU5:BU9"/>
    <mergeCell ref="BV5:BV9"/>
    <mergeCell ref="BW5:BW9"/>
    <mergeCell ref="BR6:BR8"/>
    <mergeCell ref="BS6:BS8"/>
    <mergeCell ref="V7:V8"/>
    <mergeCell ref="N6:N8"/>
    <mergeCell ref="O6:O8"/>
    <mergeCell ref="Y7:Y8"/>
    <mergeCell ref="Z7:Z8"/>
    <mergeCell ref="AI7:AI8"/>
    <mergeCell ref="AJ7:AJ8"/>
    <mergeCell ref="AK7:AK8"/>
    <mergeCell ref="AL7:AL8"/>
    <mergeCell ref="AN6:AN9"/>
    <mergeCell ref="AO6:AO8"/>
    <mergeCell ref="AP6:AP8"/>
    <mergeCell ref="AC7:AC8"/>
    <mergeCell ref="AD7:AD8"/>
    <mergeCell ref="AE7:AE8"/>
    <mergeCell ref="AF7:AF8"/>
    <mergeCell ref="AQ6:AQ8"/>
    <mergeCell ref="AO9:AQ9"/>
    <mergeCell ref="AS9:AT9"/>
    <mergeCell ref="BM4:BM9"/>
    <mergeCell ref="BN4:BN9"/>
    <mergeCell ref="BG5:BH5"/>
    <mergeCell ref="BI5:BJ5"/>
    <mergeCell ref="BK5:BL5"/>
    <mergeCell ref="BI6:BI9"/>
    <mergeCell ref="BJ6:BJ9"/>
    <mergeCell ref="BK6:BK9"/>
    <mergeCell ref="BL6:BL9"/>
    <mergeCell ref="AS5:AS8"/>
    <mergeCell ref="AT5:AT8"/>
    <mergeCell ref="AU5:AU9"/>
    <mergeCell ref="AV5:AV9"/>
    <mergeCell ref="AW5:AW9"/>
    <mergeCell ref="AX5:AX9"/>
    <mergeCell ref="BT6:BT8"/>
    <mergeCell ref="BS9:BT9"/>
    <mergeCell ref="BA5:BA9"/>
    <mergeCell ref="BB5:BB9"/>
    <mergeCell ref="BC5:BC9"/>
    <mergeCell ref="BD5:BD9"/>
    <mergeCell ref="BP6:BP8"/>
    <mergeCell ref="BQ6:BQ8"/>
    <mergeCell ref="BO9:BP9"/>
    <mergeCell ref="BQ9:BR9"/>
    <mergeCell ref="BG6:BG9"/>
    <mergeCell ref="BH6:BH9"/>
    <mergeCell ref="BO6:BO8"/>
    <mergeCell ref="A1:BY1"/>
    <mergeCell ref="A2:BY3"/>
    <mergeCell ref="A4:B9"/>
    <mergeCell ref="C4:P4"/>
    <mergeCell ref="Q4:AQ4"/>
    <mergeCell ref="AR4:AR9"/>
    <mergeCell ref="AS4:AT4"/>
    <mergeCell ref="AU4:AV4"/>
    <mergeCell ref="AW4:AY4"/>
    <mergeCell ref="AZ4:BB4"/>
    <mergeCell ref="BO4:BV4"/>
    <mergeCell ref="BW4:BY4"/>
    <mergeCell ref="C5:C9"/>
    <mergeCell ref="D5:G5"/>
    <mergeCell ref="H5:N5"/>
    <mergeCell ref="O5:P5"/>
    <mergeCell ref="Q5:Q9"/>
    <mergeCell ref="R5:R9"/>
    <mergeCell ref="S5:AM5"/>
    <mergeCell ref="AN5:AQ5"/>
    <mergeCell ref="BC4:BD4"/>
    <mergeCell ref="BE4:BE9"/>
    <mergeCell ref="BF4:BF9"/>
    <mergeCell ref="BG4:BL4"/>
  </mergeCells>
  <dataValidations count="1">
    <dataValidation type="whole" operator="greaterThanOrEqual" allowBlank="1" showInputMessage="1" showErrorMessage="1" errorTitle="HIBA" error="HIBÁS ÉRTÉK!" sqref="D16:AQ28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scale="4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NÉBIH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Csorba Zsanett</cp:lastModifiedBy>
  <cp:lastPrinted>2017-08-29T11:19:59Z</cp:lastPrinted>
  <dcterms:created xsi:type="dcterms:W3CDTF">2002-10-08T10:44:06Z</dcterms:created>
  <dcterms:modified xsi:type="dcterms:W3CDTF">2017-11-21T09:23:59Z</dcterms:modified>
</cp:coreProperties>
</file>