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440" windowHeight="11850" tabRatio="335"/>
  </bookViews>
  <sheets>
    <sheet name="OGYÉI" sheetId="11" r:id="rId1"/>
  </sheets>
  <definedNames>
    <definedName name="megye">#REF!</definedName>
    <definedName name="telepules">#REF!</definedName>
  </definedNames>
  <calcPr calcId="145621"/>
</workbook>
</file>

<file path=xl/calcChain.xml><?xml version="1.0" encoding="utf-8"?>
<calcChain xmlns="http://schemas.openxmlformats.org/spreadsheetml/2006/main">
  <c r="C13" i="11" l="1"/>
  <c r="BY21" i="11" l="1"/>
  <c r="BX21" i="11"/>
  <c r="BW21" i="11"/>
  <c r="BV21" i="11"/>
  <c r="BU21" i="11"/>
  <c r="BT21" i="11"/>
  <c r="BS21" i="11"/>
  <c r="BR21" i="11"/>
  <c r="BQ21" i="11"/>
  <c r="BP21" i="11"/>
  <c r="BO21" i="11"/>
  <c r="BN21" i="11"/>
  <c r="BM21" i="11"/>
  <c r="BL21" i="11"/>
  <c r="BK21" i="11"/>
  <c r="BJ21" i="11"/>
  <c r="BI21" i="11"/>
  <c r="BH21" i="11"/>
  <c r="BG21" i="11"/>
  <c r="BF21" i="11"/>
  <c r="BE21" i="11"/>
  <c r="BD21" i="11"/>
  <c r="BC21" i="11"/>
  <c r="BB21" i="11"/>
  <c r="BA21" i="11"/>
  <c r="AY21" i="11"/>
  <c r="AX21" i="11"/>
  <c r="AW21" i="11"/>
  <c r="AV21" i="11"/>
  <c r="AU21" i="11"/>
  <c r="AT21" i="11"/>
  <c r="AS21" i="11"/>
  <c r="AR21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E21" i="11"/>
  <c r="AD21" i="11"/>
  <c r="AC21" i="11"/>
  <c r="AB21" i="11"/>
  <c r="AA21" i="11"/>
  <c r="Z21" i="11"/>
  <c r="Y21" i="11"/>
  <c r="X21" i="11"/>
  <c r="W21" i="11"/>
  <c r="V21" i="11"/>
  <c r="U21" i="11"/>
  <c r="T21" i="11"/>
  <c r="S21" i="11"/>
  <c r="Q21" i="11"/>
  <c r="P21" i="11"/>
  <c r="O21" i="11"/>
  <c r="N21" i="11"/>
  <c r="M21" i="11"/>
  <c r="L21" i="11"/>
  <c r="K21" i="11"/>
  <c r="J21" i="11"/>
  <c r="I21" i="11"/>
  <c r="H21" i="11"/>
  <c r="G21" i="11"/>
  <c r="F21" i="11"/>
  <c r="E21" i="11"/>
  <c r="D21" i="11"/>
  <c r="R20" i="11"/>
  <c r="C20" i="11"/>
  <c r="R19" i="11"/>
  <c r="C19" i="11"/>
  <c r="R18" i="11"/>
  <c r="C18" i="11"/>
  <c r="R17" i="11"/>
  <c r="C17" i="11"/>
  <c r="R16" i="11"/>
  <c r="C16" i="11"/>
  <c r="R15" i="11"/>
  <c r="C15" i="11"/>
  <c r="R14" i="11"/>
  <c r="C14" i="11"/>
  <c r="R13" i="11"/>
  <c r="R12" i="11"/>
  <c r="C12" i="11"/>
  <c r="R11" i="11"/>
  <c r="C11" i="11"/>
  <c r="R21" i="11" l="1"/>
  <c r="C21" i="11"/>
</calcChain>
</file>

<file path=xl/sharedStrings.xml><?xml version="1.0" encoding="utf-8"?>
<sst xmlns="http://schemas.openxmlformats.org/spreadsheetml/2006/main" count="127" uniqueCount="106">
  <si>
    <t>a bíróság</t>
  </si>
  <si>
    <t>száma</t>
  </si>
  <si>
    <t>érdemi döntések</t>
  </si>
  <si>
    <t>önálló határozatok</t>
  </si>
  <si>
    <t>egyezség jóváhagyását tartalmazó határozatok</t>
  </si>
  <si>
    <t>hatósági szerződések</t>
  </si>
  <si>
    <t>végzések</t>
  </si>
  <si>
    <t>eljárást lezáró végzések</t>
  </si>
  <si>
    <t>végrehajtási eljárásban hozott végzések</t>
  </si>
  <si>
    <t>a Ket. 30. § alapján történő elutasítások</t>
  </si>
  <si>
    <t>határidőn belül</t>
  </si>
  <si>
    <t>határidőn túl</t>
  </si>
  <si>
    <t>nemperes eljárásban a bíróság</t>
  </si>
  <si>
    <t>döntések száma összesen</t>
  </si>
  <si>
    <t>hatósági ügyekben hozott, megtámadott döntések száma</t>
  </si>
  <si>
    <t>eljárási                        határidő</t>
  </si>
  <si>
    <t>jogorvoslati eljárások kérelem alapján</t>
  </si>
  <si>
    <t>hivatalból módosított vagy visszavont elsőfokú döntések</t>
  </si>
  <si>
    <t>a másodfokon eljáró szerv</t>
  </si>
  <si>
    <t>elsőfokú döntések</t>
  </si>
  <si>
    <t>fellebbezés alapján módosított vagy visszavont elsőfokú döntések száma</t>
  </si>
  <si>
    <t>hivatalból lefolytatható döntés-felülvizsgálati eljárások száma</t>
  </si>
  <si>
    <t>hatósági bizonyítványok</t>
  </si>
  <si>
    <t>egyéb első fokú végzések</t>
  </si>
  <si>
    <t>hozott döntések száma</t>
  </si>
  <si>
    <t>Hatósági ellenőrzések száma</t>
  </si>
  <si>
    <t>az elsőfokú döntésekkel szembeni jogorvoslatok</t>
  </si>
  <si>
    <t>végzésekkel szembeni jogorvoslatok száma</t>
  </si>
  <si>
    <t>érdemi döntésekkel szembeni jogorvoslatok száma</t>
  </si>
  <si>
    <t>elutasította a kérelmet / az eljárást megszüntette</t>
  </si>
  <si>
    <t>elutasította a keresetet / a pert megszüntette</t>
  </si>
  <si>
    <t>jogorvoslati eljárásban született döntések száma</t>
  </si>
  <si>
    <t>hiánypótlási felhívások</t>
  </si>
  <si>
    <t>eljárást felfüggesztő végzések</t>
  </si>
  <si>
    <t>ügyintézési idő</t>
  </si>
  <si>
    <t>eljárási költség</t>
  </si>
  <si>
    <t>egy ügyre jutó átlagos eljárási költség (Ft)</t>
  </si>
  <si>
    <t>közigazgatási bírság</t>
  </si>
  <si>
    <t>a tárgyidőszakban megállapított összes eljárási költség (Ft)</t>
  </si>
  <si>
    <t>a tárgyidőszakban beszedett összes eljárási költség (Ft)</t>
  </si>
  <si>
    <t>a tárgyidőszakban kiszabott közigazgatási bírság átlagosan (Ft)</t>
  </si>
  <si>
    <t>a tárgyidőszakban kiszabott összes közigazgatási bírság (Ft)</t>
  </si>
  <si>
    <t>a tárgyidőszakban beszedett összes közigazgatási bírság (Ft)</t>
  </si>
  <si>
    <t>ügyfelek</t>
  </si>
  <si>
    <t>ügyfelek száma összesen</t>
  </si>
  <si>
    <t>ügyfélként eljáró állami szervek száma összesen</t>
  </si>
  <si>
    <t>kirendelt szakértők száma</t>
  </si>
  <si>
    <t>érdemi ügyintézők száma</t>
  </si>
  <si>
    <t>végrehajtás</t>
  </si>
  <si>
    <t>végrehajtási eljárások száma</t>
  </si>
  <si>
    <t>eredményes végrehajtások száma</t>
  </si>
  <si>
    <t>eredménytelen végrehajtások száma</t>
  </si>
  <si>
    <t>átlagos ügyintézési idő (nap)</t>
  </si>
  <si>
    <t>egy ügyre fordított munkaórák száma átlagosan</t>
  </si>
  <si>
    <t>Hatósági hatáskör</t>
  </si>
  <si>
    <t>Helybenhagyta</t>
  </si>
  <si>
    <t>Megváltoztatta</t>
  </si>
  <si>
    <t>Megsemmisítette</t>
  </si>
  <si>
    <t>Megsemmisítette és új eljárásra utasította</t>
  </si>
  <si>
    <t>megváltoztatta</t>
  </si>
  <si>
    <t>hatályon kívül helyezte</t>
  </si>
  <si>
    <t>hatályon kívül helyezte és új eljárásra utasította</t>
  </si>
  <si>
    <t>elutasította a kérelmet</t>
  </si>
  <si>
    <t>módosította</t>
  </si>
  <si>
    <t>visszavonta</t>
  </si>
  <si>
    <t>új döntést hozott</t>
  </si>
  <si>
    <t>megsemmisítette</t>
  </si>
  <si>
    <t>a felügyeleti szerv</t>
  </si>
  <si>
    <t>Eljárások száma</t>
  </si>
  <si>
    <t>Előző félévről áthúzódó</t>
  </si>
  <si>
    <t>Megismételt</t>
  </si>
  <si>
    <t>Tárgyfélévben indult</t>
  </si>
  <si>
    <t>lezárt</t>
  </si>
  <si>
    <t>folyamatban</t>
  </si>
  <si>
    <t>a Ket. 31. § (1) a)-k) és (2) alapján történő megszüntetések</t>
  </si>
  <si>
    <t>a Ket. 31. § (1) l) alapján történő megszüntetések</t>
  </si>
  <si>
    <t>az adatszolgáltatótól kért</t>
  </si>
  <si>
    <t>az adatszolgáltató által kért</t>
  </si>
  <si>
    <t>Belföldi jogsegélyek</t>
  </si>
  <si>
    <t>Sommás eljárások száma</t>
  </si>
  <si>
    <t>Függő hatályú döntések</t>
  </si>
  <si>
    <t>határozatok</t>
  </si>
  <si>
    <t>nem lépett hatályba</t>
  </si>
  <si>
    <t>hatályba lépett</t>
  </si>
  <si>
    <t>8 napon belül lezárt, nem sommás eljárások száma</t>
  </si>
  <si>
    <t>határozat</t>
  </si>
  <si>
    <t>végzés</t>
  </si>
  <si>
    <t>Összes függő hatályú döntés</t>
  </si>
  <si>
    <t>a Ket. 71/A. § (2) a) pontja alapján a hatóság által visszafizetett összeg (Ft)</t>
  </si>
  <si>
    <t>a Ket. 71/A. § (2) b) pontja alapján a hatóságot terhelő eljárási költség összege (Ft)</t>
  </si>
  <si>
    <t>AZ ORSZÁGOS GYÓGYSZERÉSZETI ÉS ÉLELMEZÉS-EGÉSZSÉGÜGYI INTÉZET ELSŐFOKÚ HATÓSÁGI ELJÁRÁSAINAK 2017. ÉV ELSŐ FÉLÉVI ÖSSZEFOGLALÓ ADATAI HATÓSÁGI HATÁSKÖRÖK SZERINT</t>
  </si>
  <si>
    <t>Mindösszesen</t>
  </si>
  <si>
    <t xml:space="preserve">OGYÉI/1. </t>
  </si>
  <si>
    <t>újrafelvételi eljárásban az elsőfokú döntést hozó hatóság</t>
  </si>
  <si>
    <t>1. Gyógyszerészeti igazgatás</t>
  </si>
  <si>
    <t xml:space="preserve">2. Géntechnológiai tevékenységekkel kapcsolatos eljárások </t>
  </si>
  <si>
    <t>3. Gyógyszer előállítás és forgalmazás felügyelete</t>
  </si>
  <si>
    <t>4. Eseti kutatási engedély kiadása, módosítása iránti eljárás lefolytatása</t>
  </si>
  <si>
    <t>5. Orvosi igazolás hitelesítése iránti eljárás lefolytatása egyéni utazók részére</t>
  </si>
  <si>
    <t>6. Orvostechnikai eszközök felügyelete</t>
  </si>
  <si>
    <t>7. Free sales certificate (hatósági bizonyítvány) kiadása</t>
  </si>
  <si>
    <t>8. Kijelölt szervezetek kezdeti kijelölési eljárása, felügyelete, ellenőrzése</t>
  </si>
  <si>
    <t>9. Klinikai vizsgálatok engedélyezése, az engedély (lényeges/nem lényeges) módosítása érdekében indított eljárások</t>
  </si>
  <si>
    <t>10. Beavatkozással nem járó orvostudományi kutatások engedélyezése</t>
  </si>
  <si>
    <t>137.000.000</t>
  </si>
  <si>
    <t xml:space="preserve">60; 21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</si>
</sst>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b/>
      <sz val="18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4"/>
      <name val="Arial Narrow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1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3" fillId="0" borderId="0" xfId="0" applyFont="1" applyBorder="1" applyAlignment="1" applyProtection="1">
      <protection hidden="1"/>
    </xf>
    <xf numFmtId="0" fontId="8" fillId="0" borderId="0" xfId="0" applyFont="1" applyBorder="1" applyAlignment="1" applyProtection="1">
      <alignment vertical="center"/>
      <protection locked="0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0" fontId="13" fillId="0" borderId="32" xfId="0" applyFont="1" applyBorder="1" applyAlignment="1" applyProtection="1">
      <alignment horizontal="center" vertical="center"/>
      <protection hidden="1"/>
    </xf>
    <xf numFmtId="0" fontId="13" fillId="0" borderId="33" xfId="0" applyFont="1" applyBorder="1" applyAlignment="1" applyProtection="1">
      <alignment horizontal="center" vertical="center"/>
      <protection hidden="1"/>
    </xf>
    <xf numFmtId="0" fontId="13" fillId="0" borderId="34" xfId="0" applyFont="1" applyBorder="1" applyAlignment="1" applyProtection="1">
      <alignment horizontal="center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13" fillId="0" borderId="36" xfId="0" applyFont="1" applyBorder="1" applyAlignment="1" applyProtection="1">
      <alignment horizontal="center" vertical="center"/>
      <protection hidden="1"/>
    </xf>
    <xf numFmtId="0" fontId="13" fillId="0" borderId="32" xfId="0" applyFont="1" applyFill="1" applyBorder="1" applyAlignment="1" applyProtection="1">
      <alignment horizontal="center" vertical="center"/>
      <protection hidden="1"/>
    </xf>
    <xf numFmtId="0" fontId="13" fillId="0" borderId="37" xfId="0" applyFont="1" applyFill="1" applyBorder="1" applyAlignment="1" applyProtection="1">
      <alignment horizontal="center" vertical="center"/>
      <protection hidden="1"/>
    </xf>
    <xf numFmtId="0" fontId="13" fillId="0" borderId="30" xfId="0" applyFont="1" applyFill="1" applyBorder="1" applyAlignment="1" applyProtection="1">
      <alignment horizontal="center" vertical="center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protection hidden="1"/>
    </xf>
    <xf numFmtId="3" fontId="2" fillId="0" borderId="5" xfId="0" applyNumberFormat="1" applyFont="1" applyFill="1" applyBorder="1" applyAlignment="1" applyProtection="1">
      <alignment horizontal="center" vertical="center"/>
      <protection hidden="1"/>
    </xf>
    <xf numFmtId="3" fontId="2" fillId="2" borderId="5" xfId="0" applyNumberFormat="1" applyFont="1" applyFill="1" applyBorder="1" applyAlignment="1" applyProtection="1">
      <alignment horizontal="center" vertical="center"/>
      <protection hidden="1"/>
    </xf>
    <xf numFmtId="3" fontId="2" fillId="0" borderId="32" xfId="0" applyNumberFormat="1" applyFont="1" applyFill="1" applyBorder="1" applyAlignment="1" applyProtection="1">
      <alignment horizontal="center" vertical="center"/>
      <protection hidden="1"/>
    </xf>
    <xf numFmtId="3" fontId="2" fillId="0" borderId="33" xfId="0" applyNumberFormat="1" applyFont="1" applyFill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hidden="1"/>
    </xf>
    <xf numFmtId="164" fontId="2" fillId="0" borderId="32" xfId="0" applyNumberFormat="1" applyFont="1" applyBorder="1" applyAlignment="1" applyProtection="1">
      <alignment horizontal="center" vertical="center"/>
      <protection hidden="1"/>
    </xf>
    <xf numFmtId="1" fontId="2" fillId="0" borderId="32" xfId="0" applyNumberFormat="1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0" fontId="14" fillId="2" borderId="15" xfId="0" applyFont="1" applyFill="1" applyBorder="1" applyAlignment="1" applyProtection="1">
      <alignment horizontal="center" vertical="center"/>
      <protection locked="0"/>
    </xf>
    <xf numFmtId="0" fontId="14" fillId="2" borderId="16" xfId="0" applyFont="1" applyFill="1" applyBorder="1" applyAlignment="1" applyProtection="1">
      <alignment horizontal="center" vertical="center"/>
      <protection locked="0"/>
    </xf>
    <xf numFmtId="0" fontId="14" fillId="2" borderId="17" xfId="0" applyFont="1" applyFill="1" applyBorder="1" applyAlignment="1" applyProtection="1">
      <alignment horizontal="center" vertical="center"/>
      <protection locked="0"/>
    </xf>
    <xf numFmtId="0" fontId="14" fillId="2" borderId="18" xfId="0" applyFont="1" applyFill="1" applyBorder="1" applyAlignment="1" applyProtection="1">
      <alignment horizontal="center" vertical="center"/>
      <protection locked="0"/>
    </xf>
    <xf numFmtId="0" fontId="14" fillId="2" borderId="19" xfId="0" applyFont="1" applyFill="1" applyBorder="1" applyAlignment="1" applyProtection="1">
      <alignment horizontal="center" vertical="center"/>
      <protection locked="0"/>
    </xf>
    <xf numFmtId="0" fontId="14" fillId="2" borderId="2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16" xfId="0" applyFont="1" applyBorder="1" applyAlignment="1" applyProtection="1">
      <alignment horizontal="center" vertical="center"/>
      <protection locked="0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8" xfId="0" applyFont="1" applyFill="1" applyBorder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8" xfId="0" applyFont="1" applyBorder="1" applyAlignment="1" applyProtection="1">
      <alignment horizontal="center" vertical="center"/>
      <protection locked="0"/>
    </xf>
    <xf numFmtId="0" fontId="14" fillId="0" borderId="27" xfId="0" applyFont="1" applyBorder="1" applyAlignment="1" applyProtection="1">
      <alignment horizontal="center" vertical="center"/>
      <protection locked="0"/>
    </xf>
    <xf numFmtId="0" fontId="14" fillId="0" borderId="17" xfId="0" applyFont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6" xfId="0" applyFont="1" applyFill="1" applyBorder="1" applyAlignment="1" applyProtection="1">
      <alignment horizontal="center" vertical="center"/>
      <protection locked="0"/>
    </xf>
    <xf numFmtId="0" fontId="14" fillId="0" borderId="19" xfId="0" applyFont="1" applyFill="1" applyBorder="1" applyAlignment="1" applyProtection="1">
      <alignment horizontal="center" vertical="center"/>
      <protection locked="0"/>
    </xf>
    <xf numFmtId="0" fontId="14" fillId="0" borderId="27" xfId="0" applyFont="1" applyFill="1" applyBorder="1" applyAlignment="1" applyProtection="1">
      <alignment horizontal="center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8" xfId="0" applyFont="1" applyFill="1" applyBorder="1" applyAlignment="1" applyProtection="1">
      <alignment horizontal="center" vertical="center"/>
      <protection locked="0"/>
    </xf>
    <xf numFmtId="0" fontId="14" fillId="0" borderId="9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164" fontId="14" fillId="0" borderId="9" xfId="0" applyNumberFormat="1" applyFont="1" applyBorder="1" applyAlignment="1" applyProtection="1">
      <alignment horizontal="center" vertical="center"/>
      <protection locked="0"/>
    </xf>
    <xf numFmtId="164" fontId="14" fillId="0" borderId="10" xfId="0" applyNumberFormat="1" applyFont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1" fontId="14" fillId="0" borderId="2" xfId="0" applyNumberFormat="1" applyFont="1" applyBorder="1" applyAlignment="1" applyProtection="1">
      <alignment horizontal="center" vertical="center"/>
      <protection locked="0"/>
    </xf>
    <xf numFmtId="1" fontId="14" fillId="0" borderId="11" xfId="0" applyNumberFormat="1" applyFont="1" applyBorder="1" applyAlignment="1" applyProtection="1">
      <alignment horizontal="center" vertical="center"/>
      <protection locked="0"/>
    </xf>
    <xf numFmtId="3" fontId="14" fillId="0" borderId="2" xfId="0" applyNumberFormat="1" applyFont="1" applyBorder="1" applyAlignment="1" applyProtection="1">
      <alignment horizontal="center" vertical="center"/>
      <protection locked="0"/>
    </xf>
    <xf numFmtId="3" fontId="14" fillId="2" borderId="20" xfId="0" applyNumberFormat="1" applyFont="1" applyFill="1" applyBorder="1" applyAlignment="1" applyProtection="1">
      <alignment horizontal="center" vertical="center"/>
      <protection locked="0"/>
    </xf>
    <xf numFmtId="3" fontId="14" fillId="2" borderId="21" xfId="0" applyNumberFormat="1" applyFont="1" applyFill="1" applyBorder="1" applyAlignment="1" applyProtection="1">
      <alignment horizontal="center" vertical="center"/>
      <protection locked="0"/>
    </xf>
    <xf numFmtId="3" fontId="14" fillId="2" borderId="22" xfId="0" applyNumberFormat="1" applyFont="1" applyFill="1" applyBorder="1" applyAlignment="1" applyProtection="1">
      <alignment horizontal="center" vertical="center"/>
      <protection locked="0"/>
    </xf>
    <xf numFmtId="3" fontId="14" fillId="2" borderId="23" xfId="0" applyNumberFormat="1" applyFont="1" applyFill="1" applyBorder="1" applyAlignment="1" applyProtection="1">
      <alignment horizontal="center" vertical="center"/>
      <protection locked="0"/>
    </xf>
    <xf numFmtId="3" fontId="14" fillId="2" borderId="29" xfId="0" applyNumberFormat="1" applyFont="1" applyFill="1" applyBorder="1" applyAlignment="1" applyProtection="1">
      <alignment horizontal="center" vertical="center"/>
      <protection locked="0"/>
    </xf>
    <xf numFmtId="3" fontId="14" fillId="2" borderId="25" xfId="0" applyNumberFormat="1" applyFont="1" applyFill="1" applyBorder="1" applyAlignment="1" applyProtection="1">
      <alignment horizontal="center" vertical="center"/>
      <protection locked="0"/>
    </xf>
    <xf numFmtId="3" fontId="14" fillId="2" borderId="26" xfId="0" applyNumberFormat="1" applyFont="1" applyFill="1" applyBorder="1" applyAlignment="1" applyProtection="1">
      <alignment horizontal="center" vertical="center"/>
      <protection locked="0"/>
    </xf>
    <xf numFmtId="3" fontId="14" fillId="2" borderId="18" xfId="0" applyNumberFormat="1" applyFont="1" applyFill="1" applyBorder="1" applyAlignment="1" applyProtection="1">
      <alignment horizontal="center" vertical="center"/>
      <protection locked="0"/>
    </xf>
    <xf numFmtId="0" fontId="14" fillId="2" borderId="41" xfId="0" applyFont="1" applyFill="1" applyBorder="1" applyAlignment="1" applyProtection="1">
      <alignment horizontal="center" vertical="center"/>
      <protection locked="0"/>
    </xf>
    <xf numFmtId="164" fontId="14" fillId="2" borderId="15" xfId="0" applyNumberFormat="1" applyFont="1" applyFill="1" applyBorder="1" applyAlignment="1" applyProtection="1">
      <alignment horizontal="center" vertical="center"/>
      <protection locked="0"/>
    </xf>
    <xf numFmtId="164" fontId="14" fillId="2" borderId="25" xfId="0" applyNumberFormat="1" applyFont="1" applyFill="1" applyBorder="1" applyAlignment="1" applyProtection="1">
      <alignment horizontal="center" vertical="center"/>
      <protection locked="0"/>
    </xf>
    <xf numFmtId="164" fontId="14" fillId="2" borderId="20" xfId="0" applyNumberFormat="1" applyFont="1" applyFill="1" applyBorder="1" applyAlignment="1" applyProtection="1">
      <alignment horizontal="center" vertical="center"/>
      <protection locked="0"/>
    </xf>
    <xf numFmtId="1" fontId="14" fillId="2" borderId="21" xfId="0" applyNumberFormat="1" applyFont="1" applyFill="1" applyBorder="1" applyAlignment="1" applyProtection="1">
      <alignment horizontal="center" vertical="center"/>
      <protection locked="0"/>
    </xf>
    <xf numFmtId="1" fontId="14" fillId="2" borderId="25" xfId="0" applyNumberFormat="1" applyFont="1" applyFill="1" applyBorder="1" applyAlignment="1" applyProtection="1">
      <alignment horizontal="center" vertical="center"/>
      <protection locked="0"/>
    </xf>
    <xf numFmtId="0" fontId="14" fillId="2" borderId="24" xfId="0" applyFont="1" applyFill="1" applyBorder="1" applyAlignment="1" applyProtection="1">
      <alignment horizontal="center" vertical="center"/>
      <protection locked="0"/>
    </xf>
    <xf numFmtId="3" fontId="14" fillId="0" borderId="20" xfId="0" applyNumberFormat="1" applyFont="1" applyFill="1" applyBorder="1" applyAlignment="1" applyProtection="1">
      <alignment horizontal="center" vertical="center"/>
      <protection locked="0"/>
    </xf>
    <xf numFmtId="3" fontId="14" fillId="0" borderId="21" xfId="0" applyNumberFormat="1" applyFont="1" applyFill="1" applyBorder="1" applyAlignment="1" applyProtection="1">
      <alignment horizontal="center" vertical="center"/>
      <protection locked="0"/>
    </xf>
    <xf numFmtId="3" fontId="14" fillId="0" borderId="22" xfId="0" applyNumberFormat="1" applyFont="1" applyFill="1" applyBorder="1" applyAlignment="1" applyProtection="1">
      <alignment horizontal="center" vertical="center"/>
      <protection locked="0"/>
    </xf>
    <xf numFmtId="3" fontId="14" fillId="0" borderId="23" xfId="0" applyNumberFormat="1" applyFont="1" applyFill="1" applyBorder="1" applyAlignment="1" applyProtection="1">
      <alignment horizontal="center" vertical="center"/>
      <protection locked="0"/>
    </xf>
    <xf numFmtId="3" fontId="14" fillId="0" borderId="29" xfId="0" applyNumberFormat="1" applyFont="1" applyFill="1" applyBorder="1" applyAlignment="1" applyProtection="1">
      <alignment horizontal="center" vertical="center"/>
      <protection locked="0"/>
    </xf>
    <xf numFmtId="3" fontId="14" fillId="0" borderId="25" xfId="0" applyNumberFormat="1" applyFont="1" applyFill="1" applyBorder="1" applyAlignment="1" applyProtection="1">
      <alignment horizontal="center" vertical="center"/>
      <protection locked="0"/>
    </xf>
    <xf numFmtId="3" fontId="14" fillId="0" borderId="26" xfId="0" applyNumberFormat="1" applyFont="1" applyFill="1" applyBorder="1" applyAlignment="1" applyProtection="1">
      <alignment horizontal="center" vertical="center"/>
      <protection locked="0"/>
    </xf>
    <xf numFmtId="3" fontId="14" fillId="0" borderId="18" xfId="0" applyNumberFormat="1" applyFont="1" applyFill="1" applyBorder="1" applyAlignment="1" applyProtection="1">
      <alignment horizontal="center" vertical="center"/>
      <protection locked="0"/>
    </xf>
    <xf numFmtId="164" fontId="14" fillId="0" borderId="45" xfId="0" applyNumberFormat="1" applyFont="1" applyBorder="1" applyAlignment="1" applyProtection="1">
      <alignment horizontal="center" vertical="center"/>
      <protection locked="0"/>
    </xf>
    <xf numFmtId="164" fontId="14" fillId="0" borderId="25" xfId="0" applyNumberFormat="1" applyFont="1" applyBorder="1" applyAlignment="1" applyProtection="1">
      <alignment horizontal="center" vertical="center"/>
      <protection locked="0"/>
    </xf>
    <xf numFmtId="164" fontId="14" fillId="0" borderId="20" xfId="0" applyNumberFormat="1" applyFont="1" applyBorder="1" applyAlignment="1" applyProtection="1">
      <alignment horizontal="center" vertical="center"/>
      <protection locked="0"/>
    </xf>
    <xf numFmtId="1" fontId="14" fillId="0" borderId="21" xfId="0" applyNumberFormat="1" applyFont="1" applyBorder="1" applyAlignment="1" applyProtection="1">
      <alignment horizontal="center" vertical="center"/>
      <protection locked="0"/>
    </xf>
    <xf numFmtId="1" fontId="14" fillId="0" borderId="25" xfId="0" applyNumberFormat="1" applyFont="1" applyBorder="1" applyAlignment="1" applyProtection="1">
      <alignment horizontal="center" vertical="center"/>
      <protection locked="0"/>
    </xf>
    <xf numFmtId="164" fontId="14" fillId="0" borderId="15" xfId="0" applyNumberFormat="1" applyFont="1" applyBorder="1" applyAlignment="1" applyProtection="1">
      <alignment horizontal="center" vertical="center"/>
      <protection locked="0"/>
    </xf>
    <xf numFmtId="0" fontId="14" fillId="0" borderId="24" xfId="0" applyFont="1" applyBorder="1" applyAlignment="1" applyProtection="1">
      <alignment horizontal="center" vertical="center"/>
      <protection locked="0"/>
    </xf>
    <xf numFmtId="3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29" xfId="0" applyFont="1" applyBorder="1" applyAlignment="1" applyProtection="1">
      <alignment horizontal="center" vertical="center"/>
      <protection locked="0"/>
    </xf>
    <xf numFmtId="164" fontId="14" fillId="0" borderId="42" xfId="0" applyNumberFormat="1" applyFont="1" applyBorder="1" applyAlignment="1" applyProtection="1">
      <alignment horizontal="center" vertical="center"/>
      <protection locked="0"/>
    </xf>
    <xf numFmtId="3" fontId="14" fillId="0" borderId="15" xfId="0" applyNumberFormat="1" applyFont="1" applyFill="1" applyBorder="1" applyAlignment="1" applyProtection="1">
      <alignment horizontal="center" vertical="center"/>
      <protection locked="0"/>
    </xf>
    <xf numFmtId="3" fontId="14" fillId="0" borderId="24" xfId="0" applyNumberFormat="1" applyFont="1" applyFill="1" applyBorder="1" applyAlignment="1" applyProtection="1">
      <alignment horizontal="center" vertical="center"/>
      <protection locked="0"/>
    </xf>
    <xf numFmtId="3" fontId="14" fillId="0" borderId="28" xfId="0" applyNumberFormat="1" applyFont="1" applyFill="1" applyBorder="1" applyAlignment="1" applyProtection="1">
      <alignment horizontal="center" vertical="center"/>
      <protection locked="0"/>
    </xf>
    <xf numFmtId="3" fontId="14" fillId="0" borderId="16" xfId="0" applyNumberFormat="1" applyFont="1" applyFill="1" applyBorder="1" applyAlignment="1" applyProtection="1">
      <alignment horizontal="center" vertical="center"/>
      <protection locked="0"/>
    </xf>
    <xf numFmtId="3" fontId="14" fillId="0" borderId="27" xfId="0" applyNumberFormat="1" applyFont="1" applyFill="1" applyBorder="1" applyAlignment="1" applyProtection="1">
      <alignment horizontal="center" vertical="center"/>
      <protection locked="0"/>
    </xf>
    <xf numFmtId="3" fontId="14" fillId="0" borderId="19" xfId="0" applyNumberFormat="1" applyFont="1" applyFill="1" applyBorder="1" applyAlignment="1" applyProtection="1">
      <alignment horizontal="center" vertical="center"/>
      <protection locked="0"/>
    </xf>
    <xf numFmtId="0" fontId="14" fillId="0" borderId="45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1" fontId="14" fillId="0" borderId="24" xfId="0" applyNumberFormat="1" applyFont="1" applyBorder="1" applyAlignment="1" applyProtection="1">
      <alignment horizontal="center" vertical="center"/>
      <protection locked="0"/>
    </xf>
    <xf numFmtId="1" fontId="14" fillId="0" borderId="16" xfId="0" applyNumberFormat="1" applyFont="1" applyBorder="1" applyAlignment="1" applyProtection="1">
      <alignment horizontal="center" vertical="center"/>
      <protection locked="0"/>
    </xf>
    <xf numFmtId="0" fontId="14" fillId="0" borderId="29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164" fontId="14" fillId="0" borderId="42" xfId="0" applyNumberFormat="1" applyFont="1" applyFill="1" applyBorder="1" applyAlignment="1" applyProtection="1">
      <alignment horizontal="center" vertical="center"/>
      <protection locked="0"/>
    </xf>
    <xf numFmtId="164" fontId="14" fillId="0" borderId="46" xfId="0" applyNumberFormat="1" applyFont="1" applyFill="1" applyBorder="1" applyAlignment="1" applyProtection="1">
      <alignment horizontal="center" vertical="center"/>
      <protection locked="0"/>
    </xf>
    <xf numFmtId="164" fontId="14" fillId="0" borderId="15" xfId="0" applyNumberFormat="1" applyFont="1" applyFill="1" applyBorder="1" applyAlignment="1" applyProtection="1">
      <alignment horizontal="center" vertical="center"/>
      <protection locked="0"/>
    </xf>
    <xf numFmtId="1" fontId="14" fillId="0" borderId="24" xfId="0" applyNumberFormat="1" applyFont="1" applyFill="1" applyBorder="1" applyAlignment="1" applyProtection="1">
      <alignment horizontal="center" vertical="center"/>
      <protection locked="0"/>
    </xf>
    <xf numFmtId="1" fontId="14" fillId="0" borderId="16" xfId="0" applyNumberFormat="1" applyFont="1" applyFill="1" applyBorder="1" applyAlignment="1" applyProtection="1">
      <alignment horizontal="center" vertical="center"/>
      <protection locked="0"/>
    </xf>
    <xf numFmtId="0" fontId="14" fillId="0" borderId="24" xfId="0" applyFont="1" applyFill="1" applyBorder="1" applyAlignment="1" applyProtection="1">
      <alignment horizontal="center" vertical="center"/>
      <protection locked="0"/>
    </xf>
    <xf numFmtId="0" fontId="14" fillId="0" borderId="42" xfId="0" applyFont="1" applyFill="1" applyBorder="1" applyAlignment="1" applyProtection="1">
      <alignment horizontal="center" vertical="center"/>
      <protection locked="0"/>
    </xf>
    <xf numFmtId="164" fontId="14" fillId="0" borderId="43" xfId="0" applyNumberFormat="1" applyFont="1" applyFill="1" applyBorder="1" applyAlignment="1" applyProtection="1">
      <alignment horizontal="center" vertical="center"/>
      <protection locked="0"/>
    </xf>
    <xf numFmtId="0" fontId="14" fillId="0" borderId="44" xfId="0" applyFont="1" applyFill="1" applyBorder="1" applyAlignment="1" applyProtection="1">
      <alignment horizontal="center" vertical="center"/>
      <protection locked="0"/>
    </xf>
    <xf numFmtId="3" fontId="14" fillId="2" borderId="15" xfId="0" applyNumberFormat="1" applyFont="1" applyFill="1" applyBorder="1" applyAlignment="1" applyProtection="1">
      <alignment horizontal="center" vertical="center"/>
      <protection locked="0"/>
    </xf>
    <xf numFmtId="3" fontId="14" fillId="2" borderId="24" xfId="0" applyNumberFormat="1" applyFont="1" applyFill="1" applyBorder="1" applyAlignment="1" applyProtection="1">
      <alignment horizontal="center" vertical="center"/>
      <protection locked="0"/>
    </xf>
    <xf numFmtId="3" fontId="14" fillId="2" borderId="28" xfId="0" applyNumberFormat="1" applyFont="1" applyFill="1" applyBorder="1" applyAlignment="1" applyProtection="1">
      <alignment horizontal="center" vertical="center"/>
      <protection locked="0"/>
    </xf>
    <xf numFmtId="3" fontId="14" fillId="2" borderId="16" xfId="0" applyNumberFormat="1" applyFont="1" applyFill="1" applyBorder="1" applyAlignment="1" applyProtection="1">
      <alignment horizontal="center" vertical="center"/>
      <protection locked="0"/>
    </xf>
    <xf numFmtId="3" fontId="14" fillId="2" borderId="27" xfId="0" applyNumberFormat="1" applyFont="1" applyFill="1" applyBorder="1" applyAlignment="1" applyProtection="1">
      <alignment horizontal="center" vertical="center"/>
      <protection locked="0"/>
    </xf>
    <xf numFmtId="3" fontId="14" fillId="2" borderId="19" xfId="0" applyNumberFormat="1" applyFont="1" applyFill="1" applyBorder="1" applyAlignment="1" applyProtection="1">
      <alignment horizontal="center" vertical="center"/>
      <protection locked="0"/>
    </xf>
    <xf numFmtId="164" fontId="14" fillId="2" borderId="42" xfId="0" applyNumberFormat="1" applyFont="1" applyFill="1" applyBorder="1" applyAlignment="1" applyProtection="1">
      <alignment horizontal="center" vertical="center"/>
      <protection locked="0"/>
    </xf>
    <xf numFmtId="164" fontId="14" fillId="3" borderId="43" xfId="0" applyNumberFormat="1" applyFont="1" applyFill="1" applyBorder="1" applyAlignment="1" applyProtection="1">
      <alignment horizontal="center" vertical="center"/>
      <protection locked="0"/>
    </xf>
    <xf numFmtId="1" fontId="14" fillId="2" borderId="24" xfId="0" applyNumberFormat="1" applyFont="1" applyFill="1" applyBorder="1" applyAlignment="1" applyProtection="1">
      <alignment horizontal="center" vertical="center"/>
      <protection locked="0"/>
    </xf>
    <xf numFmtId="1" fontId="14" fillId="2" borderId="16" xfId="0" applyNumberFormat="1" applyFont="1" applyFill="1" applyBorder="1" applyAlignment="1" applyProtection="1">
      <alignment horizontal="center" vertical="center"/>
      <protection locked="0"/>
    </xf>
    <xf numFmtId="0" fontId="14" fillId="0" borderId="43" xfId="0" applyFont="1" applyBorder="1" applyAlignment="1" applyProtection="1">
      <alignment horizontal="center" vertical="center"/>
      <protection locked="0"/>
    </xf>
    <xf numFmtId="164" fontId="14" fillId="0" borderId="18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2" fillId="0" borderId="34" xfId="0" applyFont="1" applyFill="1" applyBorder="1" applyAlignment="1" applyProtection="1">
      <alignment horizontal="center" vertical="center"/>
      <protection hidden="1"/>
    </xf>
    <xf numFmtId="0" fontId="2" fillId="0" borderId="35" xfId="0" applyFont="1" applyFill="1" applyBorder="1" applyAlignment="1" applyProtection="1">
      <alignment horizontal="center" vertical="center"/>
      <protection hidden="1"/>
    </xf>
    <xf numFmtId="0" fontId="2" fillId="0" borderId="56" xfId="0" applyFont="1" applyFill="1" applyBorder="1" applyAlignment="1" applyProtection="1">
      <alignment horizontal="center" vertical="center" wrapText="1"/>
      <protection hidden="1"/>
    </xf>
    <xf numFmtId="0" fontId="2" fillId="0" borderId="57" xfId="0" applyFont="1" applyFill="1" applyBorder="1" applyAlignment="1" applyProtection="1">
      <alignment horizontal="center" vertical="center" wrapText="1"/>
      <protection hidden="1"/>
    </xf>
    <xf numFmtId="0" fontId="2" fillId="3" borderId="56" xfId="0" applyFont="1" applyFill="1" applyBorder="1" applyAlignment="1" applyProtection="1">
      <alignment horizontal="center" vertical="center" wrapText="1"/>
      <protection hidden="1"/>
    </xf>
    <xf numFmtId="0" fontId="2" fillId="3" borderId="57" xfId="0" applyFont="1" applyFill="1" applyBorder="1" applyAlignment="1" applyProtection="1">
      <alignment horizontal="center" vertical="center" wrapText="1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0" fontId="2" fillId="0" borderId="58" xfId="0" applyFont="1" applyFill="1" applyBorder="1" applyAlignment="1" applyProtection="1">
      <alignment horizontal="center" vertical="center" wrapText="1"/>
      <protection hidden="1"/>
    </xf>
    <xf numFmtId="0" fontId="2" fillId="0" borderId="59" xfId="0" applyFont="1" applyFill="1" applyBorder="1" applyAlignment="1" applyProtection="1">
      <alignment horizontal="center" vertical="center" wrapText="1"/>
      <protection hidden="1"/>
    </xf>
    <xf numFmtId="0" fontId="4" fillId="0" borderId="60" xfId="0" applyFont="1" applyBorder="1" applyAlignment="1" applyProtection="1">
      <alignment horizontal="center" vertical="center" textRotation="90" wrapText="1"/>
      <protection hidden="1"/>
    </xf>
    <xf numFmtId="0" fontId="4" fillId="0" borderId="61" xfId="0" applyFont="1" applyBorder="1" applyAlignment="1" applyProtection="1">
      <alignment horizontal="center" vertical="center" textRotation="90" wrapText="1"/>
      <protection hidden="1"/>
    </xf>
    <xf numFmtId="0" fontId="6" fillId="0" borderId="62" xfId="0" applyFont="1" applyBorder="1" applyAlignment="1" applyProtection="1">
      <alignment horizontal="center" vertical="center" wrapText="1"/>
      <protection hidden="1"/>
    </xf>
    <xf numFmtId="0" fontId="6" fillId="0" borderId="63" xfId="0" applyFont="1" applyBorder="1" applyAlignment="1" applyProtection="1">
      <alignment horizontal="center" vertical="center" wrapText="1"/>
      <protection hidden="1"/>
    </xf>
    <xf numFmtId="0" fontId="6" fillId="0" borderId="64" xfId="0" applyFont="1" applyBorder="1" applyAlignment="1" applyProtection="1">
      <alignment horizontal="center" vertical="center" wrapText="1"/>
      <protection hidden="1"/>
    </xf>
    <xf numFmtId="0" fontId="6" fillId="0" borderId="33" xfId="0" applyFont="1" applyBorder="1" applyAlignment="1" applyProtection="1">
      <alignment horizontal="center" vertical="center" wrapText="1"/>
      <protection hidden="1"/>
    </xf>
    <xf numFmtId="0" fontId="6" fillId="0" borderId="34" xfId="0" applyFont="1" applyBorder="1" applyAlignment="1" applyProtection="1">
      <alignment horizontal="center" vertical="center" wrapText="1"/>
      <protection hidden="1"/>
    </xf>
    <xf numFmtId="0" fontId="6" fillId="0" borderId="65" xfId="0" applyFont="1" applyBorder="1" applyAlignment="1" applyProtection="1">
      <alignment horizontal="center" vertical="center" wrapText="1"/>
      <protection hidden="1"/>
    </xf>
    <xf numFmtId="0" fontId="6" fillId="0" borderId="66" xfId="0" applyFont="1" applyBorder="1" applyAlignment="1" applyProtection="1">
      <alignment horizontal="center" vertical="center" wrapText="1"/>
      <protection hidden="1"/>
    </xf>
    <xf numFmtId="0" fontId="6" fillId="0" borderId="67" xfId="0" applyFont="1" applyBorder="1" applyAlignment="1" applyProtection="1">
      <alignment horizontal="center" vertical="center" wrapText="1"/>
      <protection hidden="1"/>
    </xf>
    <xf numFmtId="0" fontId="6" fillId="0" borderId="68" xfId="0" applyFont="1" applyBorder="1" applyAlignment="1" applyProtection="1">
      <alignment horizontal="center" vertical="center" wrapText="1"/>
      <protection hidden="1"/>
    </xf>
    <xf numFmtId="0" fontId="4" fillId="0" borderId="69" xfId="0" applyFont="1" applyBorder="1" applyAlignment="1" applyProtection="1">
      <alignment horizontal="center" vertical="center" textRotation="90" wrapText="1"/>
      <protection hidden="1"/>
    </xf>
    <xf numFmtId="0" fontId="4" fillId="0" borderId="55" xfId="0" applyFont="1" applyBorder="1" applyAlignment="1" applyProtection="1">
      <alignment horizontal="center" vertical="center" textRotation="90" wrapText="1"/>
      <protection hidden="1"/>
    </xf>
    <xf numFmtId="0" fontId="4" fillId="0" borderId="70" xfId="0" applyFont="1" applyBorder="1" applyAlignment="1" applyProtection="1">
      <alignment horizontal="center" vertical="center" textRotation="90" wrapText="1"/>
      <protection hidden="1"/>
    </xf>
    <xf numFmtId="0" fontId="4" fillId="0" borderId="53" xfId="0" applyFont="1" applyBorder="1" applyAlignment="1" applyProtection="1">
      <alignment horizontal="center" vertical="center" textRotation="90" wrapText="1"/>
      <protection hidden="1"/>
    </xf>
    <xf numFmtId="0" fontId="4" fillId="0" borderId="71" xfId="0" applyFont="1" applyBorder="1" applyAlignment="1" applyProtection="1">
      <alignment horizontal="center" vertical="center" textRotation="90" wrapText="1"/>
      <protection hidden="1"/>
    </xf>
    <xf numFmtId="0" fontId="4" fillId="0" borderId="72" xfId="0" applyFont="1" applyBorder="1" applyAlignment="1" applyProtection="1">
      <alignment horizontal="center" vertical="center" textRotation="90" wrapText="1"/>
      <protection hidden="1"/>
    </xf>
    <xf numFmtId="0" fontId="4" fillId="0" borderId="58" xfId="0" applyFont="1" applyBorder="1" applyAlignment="1" applyProtection="1">
      <alignment horizontal="center" vertical="center" textRotation="90" wrapText="1"/>
      <protection hidden="1"/>
    </xf>
    <xf numFmtId="0" fontId="4" fillId="0" borderId="51" xfId="0" applyFont="1" applyBorder="1" applyAlignment="1" applyProtection="1">
      <alignment horizontal="center" vertical="center" textRotation="90" wrapText="1"/>
      <protection hidden="1"/>
    </xf>
    <xf numFmtId="0" fontId="4" fillId="0" borderId="73" xfId="0" applyFont="1" applyBorder="1" applyAlignment="1" applyProtection="1">
      <alignment horizontal="center" vertical="center" textRotation="90" wrapText="1"/>
      <protection hidden="1"/>
    </xf>
    <xf numFmtId="0" fontId="4" fillId="0" borderId="74" xfId="0" applyFont="1" applyBorder="1" applyAlignment="1" applyProtection="1">
      <alignment horizontal="center" vertical="center" textRotation="90" wrapText="1"/>
      <protection hidden="1"/>
    </xf>
    <xf numFmtId="0" fontId="4" fillId="0" borderId="75" xfId="0" applyFont="1" applyBorder="1" applyAlignment="1" applyProtection="1">
      <alignment horizontal="center" vertical="center" textRotation="90" wrapText="1"/>
      <protection hidden="1"/>
    </xf>
    <xf numFmtId="0" fontId="6" fillId="0" borderId="75" xfId="0" applyFont="1" applyBorder="1" applyAlignment="1" applyProtection="1">
      <alignment horizontal="center" vertical="center" textRotation="90" wrapText="1"/>
      <protection hidden="1"/>
    </xf>
    <xf numFmtId="0" fontId="6" fillId="0" borderId="65" xfId="0" applyFont="1" applyBorder="1" applyAlignment="1" applyProtection="1">
      <alignment horizontal="center" vertical="center" textRotation="90" wrapText="1"/>
      <protection hidden="1"/>
    </xf>
    <xf numFmtId="0" fontId="4" fillId="0" borderId="76" xfId="0" applyFont="1" applyBorder="1" applyAlignment="1" applyProtection="1">
      <alignment horizontal="center" vertical="center" textRotation="90" wrapText="1"/>
      <protection hidden="1"/>
    </xf>
    <xf numFmtId="0" fontId="4" fillId="0" borderId="77" xfId="0" applyFont="1" applyBorder="1" applyAlignment="1" applyProtection="1">
      <alignment horizontal="center" vertical="center" textRotation="90" wrapText="1"/>
      <protection hidden="1"/>
    </xf>
    <xf numFmtId="0" fontId="4" fillId="0" borderId="63" xfId="0" applyFont="1" applyBorder="1" applyAlignment="1" applyProtection="1">
      <alignment horizontal="center" vertical="center" textRotation="90" wrapText="1"/>
      <protection hidden="1"/>
    </xf>
    <xf numFmtId="0" fontId="4" fillId="0" borderId="78" xfId="0" applyFont="1" applyBorder="1" applyAlignment="1" applyProtection="1">
      <alignment horizontal="center" vertical="center" textRotation="90" wrapText="1"/>
      <protection hidden="1"/>
    </xf>
    <xf numFmtId="0" fontId="4" fillId="0" borderId="52" xfId="0" applyFont="1" applyBorder="1" applyAlignment="1" applyProtection="1">
      <alignment horizontal="center" vertical="center" textRotation="90" wrapText="1"/>
      <protection hidden="1"/>
    </xf>
    <xf numFmtId="0" fontId="6" fillId="0" borderId="54" xfId="0" applyFont="1" applyBorder="1" applyAlignment="1" applyProtection="1">
      <alignment horizontal="center" vertical="center" textRotation="90" wrapText="1"/>
      <protection hidden="1"/>
    </xf>
    <xf numFmtId="0" fontId="6" fillId="0" borderId="56" xfId="0" applyFont="1" applyBorder="1" applyAlignment="1" applyProtection="1">
      <alignment horizontal="center" vertical="center" textRotation="90" wrapText="1"/>
      <protection hidden="1"/>
    </xf>
    <xf numFmtId="0" fontId="6" fillId="0" borderId="79" xfId="0" applyFont="1" applyBorder="1" applyAlignment="1" applyProtection="1">
      <alignment horizontal="center" vertical="center" textRotation="90" wrapText="1"/>
      <protection hidden="1"/>
    </xf>
    <xf numFmtId="0" fontId="6" fillId="0" borderId="80" xfId="0" applyFont="1" applyBorder="1" applyAlignment="1" applyProtection="1">
      <alignment horizontal="center" vertical="center" textRotation="90" wrapText="1"/>
      <protection hidden="1"/>
    </xf>
    <xf numFmtId="0" fontId="6" fillId="0" borderId="81" xfId="0" applyFont="1" applyBorder="1" applyAlignment="1" applyProtection="1">
      <alignment horizontal="center" vertical="center" textRotation="90" wrapText="1"/>
      <protection hidden="1"/>
    </xf>
    <xf numFmtId="0" fontId="6" fillId="0" borderId="51" xfId="0" applyFont="1" applyBorder="1" applyAlignment="1" applyProtection="1">
      <alignment horizontal="center" vertical="center" textRotation="90" wrapText="1"/>
      <protection hidden="1"/>
    </xf>
    <xf numFmtId="0" fontId="11" fillId="0" borderId="59" xfId="0" applyFont="1" applyBorder="1" applyAlignment="1" applyProtection="1">
      <alignment horizontal="center" vertical="center" textRotation="90" wrapText="1"/>
      <protection hidden="1"/>
    </xf>
    <xf numFmtId="0" fontId="11" fillId="0" borderId="57" xfId="0" applyFont="1" applyBorder="1" applyAlignment="1" applyProtection="1">
      <alignment horizontal="center" vertical="center" textRotation="90" wrapText="1"/>
      <protection hidden="1"/>
    </xf>
    <xf numFmtId="0" fontId="11" fillId="0" borderId="82" xfId="0" applyFont="1" applyBorder="1" applyAlignment="1" applyProtection="1">
      <alignment horizontal="center" vertical="center" textRotation="90" wrapText="1"/>
      <protection hidden="1"/>
    </xf>
    <xf numFmtId="0" fontId="4" fillId="0" borderId="83" xfId="0" applyFont="1" applyBorder="1" applyAlignment="1" applyProtection="1">
      <alignment horizontal="center" vertical="center" textRotation="90" wrapText="1"/>
      <protection hidden="1"/>
    </xf>
    <xf numFmtId="0" fontId="4" fillId="0" borderId="84" xfId="0" applyFont="1" applyBorder="1" applyAlignment="1" applyProtection="1">
      <alignment horizontal="center" vertical="center" textRotation="90" wrapText="1"/>
      <protection hidden="1"/>
    </xf>
    <xf numFmtId="0" fontId="4" fillId="0" borderId="50" xfId="0" applyFont="1" applyBorder="1" applyAlignment="1" applyProtection="1">
      <alignment horizontal="center" vertical="center" textRotation="90" wrapText="1"/>
      <protection hidden="1"/>
    </xf>
    <xf numFmtId="0" fontId="4" fillId="0" borderId="47" xfId="0" applyFont="1" applyBorder="1" applyAlignment="1" applyProtection="1">
      <alignment horizontal="center" vertical="center" textRotation="90" wrapText="1"/>
      <protection hidden="1"/>
    </xf>
    <xf numFmtId="0" fontId="5" fillId="0" borderId="33" xfId="0" applyFont="1" applyBorder="1" applyAlignment="1" applyProtection="1">
      <alignment horizontal="center" vertical="center" wrapText="1"/>
      <protection hidden="1"/>
    </xf>
    <xf numFmtId="0" fontId="5" fillId="0" borderId="36" xfId="0" applyFont="1" applyBorder="1" applyAlignment="1" applyProtection="1">
      <alignment horizontal="center" vertical="center" wrapText="1"/>
      <protection hidden="1"/>
    </xf>
    <xf numFmtId="0" fontId="5" fillId="0" borderId="30" xfId="0" applyFont="1" applyBorder="1" applyAlignment="1" applyProtection="1">
      <alignment horizontal="center" vertical="center" wrapText="1"/>
      <protection hidden="1"/>
    </xf>
    <xf numFmtId="0" fontId="5" fillId="0" borderId="34" xfId="0" applyFont="1" applyBorder="1" applyAlignment="1" applyProtection="1">
      <alignment horizontal="center" vertical="center" wrapText="1"/>
      <protection hidden="1"/>
    </xf>
    <xf numFmtId="0" fontId="5" fillId="0" borderId="38" xfId="0" applyFont="1" applyBorder="1" applyAlignment="1" applyProtection="1">
      <alignment horizontal="center" vertical="center" wrapText="1"/>
      <protection hidden="1"/>
    </xf>
    <xf numFmtId="0" fontId="5" fillId="0" borderId="37" xfId="0" applyFont="1" applyBorder="1" applyAlignment="1" applyProtection="1">
      <alignment horizontal="center" vertical="center" wrapText="1"/>
      <protection hidden="1"/>
    </xf>
    <xf numFmtId="0" fontId="5" fillId="0" borderId="35" xfId="0" applyFont="1" applyBorder="1" applyAlignment="1" applyProtection="1">
      <alignment horizontal="center" vertical="center" wrapText="1"/>
      <protection hidden="1"/>
    </xf>
    <xf numFmtId="0" fontId="4" fillId="0" borderId="81" xfId="0" applyFont="1" applyBorder="1" applyAlignment="1" applyProtection="1">
      <alignment horizontal="center" vertical="center" textRotation="90" wrapText="1"/>
      <protection hidden="1"/>
    </xf>
    <xf numFmtId="0" fontId="4" fillId="0" borderId="87" xfId="0" applyFont="1" applyBorder="1" applyAlignment="1" applyProtection="1">
      <alignment horizontal="center" vertical="center" textRotation="90" wrapText="1"/>
      <protection hidden="1"/>
    </xf>
    <xf numFmtId="0" fontId="4" fillId="0" borderId="88" xfId="0" applyFont="1" applyBorder="1" applyAlignment="1" applyProtection="1">
      <alignment horizontal="center" vertical="center" textRotation="90" wrapText="1"/>
      <protection hidden="1"/>
    </xf>
    <xf numFmtId="0" fontId="4" fillId="0" borderId="89" xfId="0" applyFont="1" applyBorder="1" applyAlignment="1" applyProtection="1">
      <alignment horizontal="center" vertical="center" textRotation="90" wrapText="1"/>
      <protection hidden="1"/>
    </xf>
    <xf numFmtId="0" fontId="4" fillId="0" borderId="39" xfId="0" applyFont="1" applyBorder="1" applyAlignment="1" applyProtection="1">
      <alignment horizontal="center" vertical="center" textRotation="90" wrapText="1"/>
      <protection hidden="1"/>
    </xf>
    <xf numFmtId="0" fontId="4" fillId="0" borderId="90" xfId="0" applyFont="1" applyBorder="1" applyAlignment="1" applyProtection="1">
      <alignment horizontal="center" vertical="center" textRotation="90" wrapText="1"/>
      <protection hidden="1"/>
    </xf>
    <xf numFmtId="0" fontId="4" fillId="0" borderId="12" xfId="0" applyFont="1" applyBorder="1" applyAlignment="1" applyProtection="1">
      <alignment horizontal="center" vertical="center" textRotation="90" wrapText="1"/>
      <protection hidden="1"/>
    </xf>
    <xf numFmtId="0" fontId="4" fillId="0" borderId="91" xfId="0" applyFont="1" applyBorder="1" applyAlignment="1" applyProtection="1">
      <alignment horizontal="center" vertical="center" textRotation="90" wrapText="1"/>
      <protection hidden="1"/>
    </xf>
    <xf numFmtId="0" fontId="4" fillId="0" borderId="85" xfId="0" applyFont="1" applyBorder="1" applyAlignment="1" applyProtection="1">
      <alignment horizontal="center" vertical="center" wrapText="1"/>
      <protection hidden="1"/>
    </xf>
    <xf numFmtId="0" fontId="4" fillId="0" borderId="86" xfId="0" applyFont="1" applyBorder="1" applyAlignment="1" applyProtection="1">
      <alignment horizontal="center" vertical="center" wrapText="1"/>
      <protection hidden="1"/>
    </xf>
    <xf numFmtId="0" fontId="4" fillId="0" borderId="92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textRotation="90" wrapText="1"/>
      <protection hidden="1"/>
    </xf>
    <xf numFmtId="0" fontId="3" fillId="0" borderId="44" xfId="0" applyFont="1" applyBorder="1" applyAlignment="1" applyProtection="1">
      <alignment horizontal="center" vertical="center" textRotation="90" wrapText="1"/>
      <protection hidden="1"/>
    </xf>
    <xf numFmtId="0" fontId="3" fillId="0" borderId="40" xfId="0" applyFont="1" applyBorder="1" applyAlignment="1" applyProtection="1">
      <alignment horizontal="center" vertical="center" textRotation="90" wrapText="1"/>
      <protection hidden="1"/>
    </xf>
    <xf numFmtId="0" fontId="1" fillId="0" borderId="6" xfId="0" applyFont="1" applyBorder="1" applyAlignment="1" applyProtection="1">
      <alignment horizontal="center" vertical="center" textRotation="90" wrapText="1"/>
      <protection hidden="1"/>
    </xf>
    <xf numFmtId="0" fontId="1" fillId="0" borderId="44" xfId="0" applyFont="1" applyBorder="1" applyAlignment="1" applyProtection="1">
      <alignment horizontal="center" vertical="center" textRotation="90" wrapText="1"/>
      <protection hidden="1"/>
    </xf>
    <xf numFmtId="0" fontId="1" fillId="0" borderId="40" xfId="0" applyFont="1" applyBorder="1" applyAlignment="1" applyProtection="1">
      <alignment horizontal="center" vertical="center" textRotation="90" wrapText="1"/>
      <protection hidden="1"/>
    </xf>
    <xf numFmtId="0" fontId="4" fillId="0" borderId="9" xfId="0" applyFont="1" applyBorder="1" applyAlignment="1" applyProtection="1">
      <alignment horizontal="center" vertical="center" textRotation="90" wrapText="1"/>
      <protection hidden="1"/>
    </xf>
    <xf numFmtId="0" fontId="4" fillId="0" borderId="45" xfId="0" applyFont="1" applyBorder="1" applyAlignment="1" applyProtection="1">
      <alignment horizontal="center" vertical="center" textRotation="90" wrapText="1"/>
      <protection hidden="1"/>
    </xf>
    <xf numFmtId="0" fontId="3" fillId="0" borderId="87" xfId="0" applyFont="1" applyBorder="1" applyAlignment="1" applyProtection="1">
      <alignment horizontal="center" vertical="center" textRotation="90"/>
      <protection hidden="1"/>
    </xf>
    <xf numFmtId="0" fontId="3" fillId="0" borderId="88" xfId="0" applyFont="1" applyBorder="1" applyAlignment="1" applyProtection="1">
      <alignment horizontal="center" vertical="center" textRotation="90"/>
      <protection hidden="1"/>
    </xf>
    <xf numFmtId="0" fontId="1" fillId="0" borderId="87" xfId="0" applyFont="1" applyBorder="1" applyAlignment="1" applyProtection="1">
      <alignment horizontal="center" vertical="center" textRotation="90"/>
      <protection hidden="1"/>
    </xf>
    <xf numFmtId="0" fontId="1" fillId="0" borderId="88" xfId="0" applyFont="1" applyBorder="1" applyAlignment="1" applyProtection="1">
      <alignment horizontal="center" vertical="center" textRotation="90"/>
      <protection hidden="1"/>
    </xf>
    <xf numFmtId="0" fontId="4" fillId="0" borderId="80" xfId="0" applyFont="1" applyBorder="1" applyAlignment="1" applyProtection="1">
      <alignment horizontal="center" vertical="center" textRotation="90" wrapText="1"/>
      <protection hidden="1"/>
    </xf>
    <xf numFmtId="0" fontId="4" fillId="0" borderId="54" xfId="0" applyFont="1" applyBorder="1" applyAlignment="1" applyProtection="1">
      <alignment horizontal="center" vertical="center" textRotation="90" wrapText="1"/>
      <protection hidden="1"/>
    </xf>
    <xf numFmtId="0" fontId="13" fillId="0" borderId="6" xfId="0" applyFont="1" applyBorder="1" applyAlignment="1" applyProtection="1">
      <alignment horizontal="center" vertical="center" textRotation="90" wrapText="1"/>
      <protection hidden="1"/>
    </xf>
    <xf numFmtId="0" fontId="13" fillId="0" borderId="44" xfId="0" applyFont="1" applyBorder="1" applyAlignment="1" applyProtection="1">
      <alignment horizontal="center" vertical="center" textRotation="90" wrapText="1"/>
      <protection hidden="1"/>
    </xf>
    <xf numFmtId="0" fontId="13" fillId="0" borderId="40" xfId="0" applyFont="1" applyBorder="1" applyAlignment="1" applyProtection="1">
      <alignment horizontal="center" vertical="center" textRotation="90" wrapText="1"/>
      <protection hidden="1"/>
    </xf>
    <xf numFmtId="0" fontId="13" fillId="0" borderId="39" xfId="0" applyFont="1" applyBorder="1" applyAlignment="1" applyProtection="1">
      <alignment horizontal="center" vertical="center" textRotation="90" wrapText="1"/>
      <protection hidden="1"/>
    </xf>
    <xf numFmtId="0" fontId="13" fillId="0" borderId="50" xfId="0" applyFont="1" applyBorder="1" applyAlignment="1" applyProtection="1">
      <alignment horizontal="center" vertical="center" textRotation="90" wrapText="1"/>
      <protection hidden="1"/>
    </xf>
    <xf numFmtId="0" fontId="13" fillId="0" borderId="47" xfId="0" applyFont="1" applyBorder="1" applyAlignment="1" applyProtection="1">
      <alignment horizontal="center" vertical="center" textRotation="90" wrapText="1"/>
      <protection hidden="1"/>
    </xf>
    <xf numFmtId="0" fontId="4" fillId="0" borderId="39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4" fillId="0" borderId="71" xfId="0" applyFont="1" applyBorder="1" applyAlignment="1" applyProtection="1">
      <alignment horizontal="center" vertical="center" wrapText="1"/>
      <protection hidden="1"/>
    </xf>
    <xf numFmtId="0" fontId="4" fillId="0" borderId="59" xfId="0" applyFont="1" applyBorder="1" applyAlignment="1" applyProtection="1">
      <alignment horizontal="center" vertical="center" wrapText="1"/>
      <protection hidden="1"/>
    </xf>
    <xf numFmtId="0" fontId="4" fillId="0" borderId="78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wrapText="1"/>
      <protection hidden="1"/>
    </xf>
    <xf numFmtId="0" fontId="13" fillId="0" borderId="37" xfId="0" applyFont="1" applyBorder="1" applyAlignment="1" applyProtection="1">
      <alignment horizontal="center" vertical="center" wrapText="1"/>
      <protection hidden="1"/>
    </xf>
    <xf numFmtId="0" fontId="3" fillId="0" borderId="93" xfId="0" applyFont="1" applyBorder="1" applyAlignment="1" applyProtection="1">
      <alignment horizontal="center" vertical="center" textRotation="90" wrapText="1"/>
      <protection hidden="1"/>
    </xf>
    <xf numFmtId="0" fontId="6" fillId="0" borderId="94" xfId="0" applyFont="1" applyBorder="1" applyAlignment="1" applyProtection="1">
      <alignment horizontal="center" vertical="center" textRotation="90" wrapText="1"/>
      <protection hidden="1"/>
    </xf>
    <xf numFmtId="0" fontId="6" fillId="0" borderId="55" xfId="0" applyFont="1" applyBorder="1" applyAlignment="1" applyProtection="1">
      <alignment horizontal="center" vertical="center" textRotation="90" wrapText="1"/>
      <protection hidden="1"/>
    </xf>
    <xf numFmtId="0" fontId="6" fillId="0" borderId="76" xfId="0" applyFont="1" applyBorder="1" applyAlignment="1" applyProtection="1">
      <alignment horizontal="center" vertical="center" textRotation="90" wrapText="1"/>
      <protection hidden="1"/>
    </xf>
    <xf numFmtId="0" fontId="6" fillId="0" borderId="95" xfId="0" applyFont="1" applyBorder="1" applyAlignment="1" applyProtection="1">
      <alignment horizontal="center" vertical="center" textRotation="90" wrapText="1"/>
      <protection hidden="1"/>
    </xf>
    <xf numFmtId="0" fontId="6" fillId="0" borderId="61" xfId="0" applyFont="1" applyBorder="1" applyAlignment="1" applyProtection="1">
      <alignment horizontal="center" vertical="center" textRotation="90" wrapText="1"/>
      <protection hidden="1"/>
    </xf>
    <xf numFmtId="0" fontId="6" fillId="0" borderId="67" xfId="0" applyFont="1" applyBorder="1" applyAlignment="1" applyProtection="1">
      <alignment horizontal="center" vertical="center" textRotation="90" wrapText="1"/>
      <protection hidden="1"/>
    </xf>
    <xf numFmtId="0" fontId="4" fillId="0" borderId="70" xfId="0" applyFont="1" applyBorder="1" applyAlignment="1" applyProtection="1">
      <alignment horizontal="center" vertical="center" wrapText="1"/>
      <protection hidden="1"/>
    </xf>
    <xf numFmtId="0" fontId="6" fillId="0" borderId="94" xfId="0" applyFont="1" applyFill="1" applyBorder="1" applyAlignment="1" applyProtection="1">
      <alignment horizontal="center" vertical="center" textRotation="90" wrapText="1"/>
      <protection hidden="1"/>
    </xf>
    <xf numFmtId="0" fontId="6" fillId="0" borderId="55" xfId="0" applyFont="1" applyFill="1" applyBorder="1" applyAlignment="1" applyProtection="1">
      <alignment horizontal="center" vertical="center" textRotation="90" wrapText="1"/>
      <protection hidden="1"/>
    </xf>
    <xf numFmtId="0" fontId="6" fillId="0" borderId="76" xfId="0" applyFont="1" applyFill="1" applyBorder="1" applyAlignment="1" applyProtection="1">
      <alignment horizontal="center" vertical="center" textRotation="90" wrapText="1"/>
      <protection hidden="1"/>
    </xf>
    <xf numFmtId="0" fontId="4" fillId="0" borderId="68" xfId="0" applyFont="1" applyBorder="1" applyAlignment="1" applyProtection="1">
      <alignment horizontal="center" vertical="center" textRotation="90" wrapText="1"/>
      <protection hidden="1"/>
    </xf>
    <xf numFmtId="0" fontId="9" fillId="0" borderId="6" xfId="0" applyFont="1" applyBorder="1" applyAlignment="1" applyProtection="1">
      <alignment horizontal="center" vertical="center" textRotation="90" wrapText="1"/>
      <protection hidden="1"/>
    </xf>
    <xf numFmtId="0" fontId="9" fillId="0" borderId="44" xfId="0" applyFont="1" applyBorder="1" applyAlignment="1" applyProtection="1">
      <alignment horizontal="center" vertical="center" textRotation="90" wrapText="1"/>
      <protection hidden="1"/>
    </xf>
    <xf numFmtId="0" fontId="9" fillId="0" borderId="40" xfId="0" applyFont="1" applyBorder="1" applyAlignment="1" applyProtection="1">
      <alignment horizontal="center" vertical="center" textRotation="90" wrapText="1"/>
      <protection hidden="1"/>
    </xf>
    <xf numFmtId="0" fontId="9" fillId="0" borderId="87" xfId="0" applyFont="1" applyBorder="1" applyAlignment="1" applyProtection="1">
      <alignment horizontal="center" vertical="center" textRotation="90"/>
      <protection hidden="1"/>
    </xf>
    <xf numFmtId="0" fontId="9" fillId="0" borderId="88" xfId="0" applyFont="1" applyBorder="1" applyAlignment="1" applyProtection="1">
      <alignment horizontal="center" vertical="center" textRotation="90"/>
      <protection hidden="1"/>
    </xf>
    <xf numFmtId="0" fontId="4" fillId="0" borderId="64" xfId="0" applyFont="1" applyBorder="1" applyAlignment="1" applyProtection="1">
      <alignment horizontal="center" vertical="center" textRotation="90" wrapText="1"/>
      <protection hidden="1"/>
    </xf>
    <xf numFmtId="0" fontId="7" fillId="0" borderId="38" xfId="0" applyFont="1" applyBorder="1" applyAlignment="1" applyProtection="1">
      <alignment horizontal="center" vertical="center"/>
      <protection hidden="1"/>
    </xf>
    <xf numFmtId="0" fontId="7" fillId="0" borderId="37" xfId="0" applyFont="1" applyBorder="1" applyAlignment="1" applyProtection="1">
      <alignment horizontal="center" vertical="center"/>
      <protection hidden="1"/>
    </xf>
    <xf numFmtId="0" fontId="7" fillId="0" borderId="35" xfId="0" applyFont="1" applyBorder="1" applyAlignment="1" applyProtection="1">
      <alignment horizontal="center" vertical="center"/>
      <protection hidden="1"/>
    </xf>
    <xf numFmtId="0" fontId="7" fillId="0" borderId="39" xfId="0" applyFont="1" applyBorder="1" applyAlignment="1" applyProtection="1">
      <alignment horizontal="center" vertical="center"/>
      <protection hidden="1"/>
    </xf>
    <xf numFmtId="0" fontId="7" fillId="0" borderId="14" xfId="0" applyFont="1" applyBorder="1" applyAlignment="1" applyProtection="1">
      <alignment horizontal="center" vertical="center"/>
      <protection hidden="1"/>
    </xf>
    <xf numFmtId="0" fontId="7" fillId="0" borderId="10" xfId="0" applyFont="1" applyBorder="1" applyAlignment="1" applyProtection="1">
      <alignment horizontal="center" vertical="center"/>
      <protection hidden="1"/>
    </xf>
    <xf numFmtId="0" fontId="7" fillId="0" borderId="47" xfId="0" applyFont="1" applyBorder="1" applyAlignment="1" applyProtection="1">
      <alignment horizontal="center" vertical="center"/>
      <protection hidden="1"/>
    </xf>
    <xf numFmtId="0" fontId="7" fillId="0" borderId="48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49" xfId="0" applyFont="1" applyBorder="1" applyAlignment="1" applyProtection="1">
      <alignment horizontal="center" vertical="center"/>
      <protection hidden="1"/>
    </xf>
    <xf numFmtId="0" fontId="13" fillId="0" borderId="90" xfId="0" applyFont="1" applyBorder="1" applyAlignment="1" applyProtection="1">
      <alignment horizontal="center" vertical="center"/>
      <protection hidden="1"/>
    </xf>
    <xf numFmtId="0" fontId="12" fillId="0" borderId="10" xfId="0" applyFont="1" applyBorder="1" applyProtection="1">
      <protection hidden="1"/>
    </xf>
    <xf numFmtId="0" fontId="12" fillId="0" borderId="12" xfId="0" applyFont="1" applyBorder="1" applyProtection="1">
      <protection hidden="1"/>
    </xf>
    <xf numFmtId="0" fontId="12" fillId="0" borderId="46" xfId="0" applyFont="1" applyBorder="1" applyProtection="1">
      <protection hidden="1"/>
    </xf>
    <xf numFmtId="0" fontId="12" fillId="0" borderId="64" xfId="0" applyFont="1" applyBorder="1" applyProtection="1">
      <protection hidden="1"/>
    </xf>
    <xf numFmtId="0" fontId="12" fillId="0" borderId="49" xfId="0" applyFont="1" applyBorder="1" applyProtection="1">
      <protection hidden="1"/>
    </xf>
    <xf numFmtId="0" fontId="5" fillId="0" borderId="33" xfId="0" applyFont="1" applyBorder="1" applyAlignment="1" applyProtection="1">
      <alignment horizontal="center" vertical="center"/>
      <protection hidden="1"/>
    </xf>
    <xf numFmtId="0" fontId="5" fillId="0" borderId="30" xfId="0" applyFont="1" applyBorder="1" applyAlignment="1" applyProtection="1">
      <alignment horizontal="center" vertical="center"/>
      <protection hidden="1"/>
    </xf>
    <xf numFmtId="0" fontId="5" fillId="0" borderId="34" xfId="0" applyFont="1" applyBorder="1" applyAlignment="1" applyProtection="1">
      <alignment horizontal="center" vertical="center"/>
      <protection hidden="1"/>
    </xf>
    <xf numFmtId="0" fontId="3" fillId="0" borderId="89" xfId="0" applyFont="1" applyBorder="1" applyAlignment="1" applyProtection="1">
      <alignment horizontal="center" vertical="center" textRotation="90"/>
      <protection hidden="1"/>
    </xf>
    <xf numFmtId="0" fontId="13" fillId="0" borderId="35" xfId="0" applyFont="1" applyBorder="1" applyAlignment="1" applyProtection="1">
      <alignment horizontal="center" vertical="center" wrapText="1"/>
      <protection hidden="1"/>
    </xf>
    <xf numFmtId="0" fontId="5" fillId="0" borderId="38" xfId="0" applyFont="1" applyBorder="1" applyAlignment="1" applyProtection="1">
      <alignment horizontal="center" vertical="center"/>
      <protection hidden="1"/>
    </xf>
    <xf numFmtId="0" fontId="5" fillId="0" borderId="35" xfId="0" applyFont="1" applyBorder="1" applyAlignment="1" applyProtection="1">
      <alignment horizontal="center" vertical="center"/>
      <protection hidden="1"/>
    </xf>
    <xf numFmtId="0" fontId="5" fillId="0" borderId="37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 wrapText="1"/>
      <protection hidden="1"/>
    </xf>
    <xf numFmtId="0" fontId="13" fillId="0" borderId="14" xfId="0" applyFont="1" applyBorder="1" applyAlignment="1" applyProtection="1">
      <alignment horizontal="center" vertical="center" wrapText="1"/>
      <protection hidden="1"/>
    </xf>
    <xf numFmtId="0" fontId="13" fillId="0" borderId="10" xfId="0" applyFont="1" applyBorder="1" applyAlignment="1" applyProtection="1">
      <alignment horizontal="center" vertical="center" wrapText="1"/>
      <protection hidden="1"/>
    </xf>
    <xf numFmtId="0" fontId="6" fillId="0" borderId="87" xfId="0" applyFont="1" applyBorder="1" applyAlignment="1" applyProtection="1">
      <alignment horizontal="center" vertical="center" textRotation="90" wrapText="1"/>
      <protection hidden="1"/>
    </xf>
    <xf numFmtId="0" fontId="6" fillId="0" borderId="88" xfId="0" applyFont="1" applyBorder="1" applyAlignment="1" applyProtection="1">
      <alignment horizontal="center" vertical="center" textRotation="90" wrapText="1"/>
      <protection hidden="1"/>
    </xf>
    <xf numFmtId="0" fontId="6" fillId="0" borderId="89" xfId="0" applyFont="1" applyBorder="1" applyAlignment="1" applyProtection="1">
      <alignment horizontal="center" vertical="center" textRotation="90" wrapText="1"/>
      <protection hidden="1"/>
    </xf>
    <xf numFmtId="0" fontId="5" fillId="0" borderId="31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44" xfId="0" applyFont="1" applyBorder="1" applyAlignment="1" applyProtection="1">
      <alignment horizontal="center" vertical="center" textRotation="90" wrapText="1"/>
      <protection hidden="1"/>
    </xf>
    <xf numFmtId="0" fontId="6" fillId="0" borderId="40" xfId="0" applyFont="1" applyBorder="1" applyAlignment="1" applyProtection="1">
      <alignment horizontal="center" vertical="center" textRotation="90" wrapText="1"/>
      <protection hidden="1"/>
    </xf>
    <xf numFmtId="0" fontId="2" fillId="0" borderId="68" xfId="0" applyFont="1" applyBorder="1" applyAlignment="1" applyProtection="1">
      <alignment horizontal="center" vertical="center" wrapText="1"/>
      <protection hidden="1"/>
    </xf>
    <xf numFmtId="0" fontId="2" fillId="0" borderId="62" xfId="0" applyFont="1" applyBorder="1" applyAlignment="1" applyProtection="1">
      <alignment horizontal="center" vertical="center" wrapText="1"/>
      <protection hidden="1"/>
    </xf>
    <xf numFmtId="0" fontId="2" fillId="0" borderId="63" xfId="0" applyFont="1" applyBorder="1" applyAlignment="1" applyProtection="1">
      <alignment horizontal="center" vertical="center" wrapText="1"/>
      <protection hidden="1"/>
    </xf>
    <xf numFmtId="0" fontId="10" fillId="0" borderId="39" xfId="0" applyFont="1" applyBorder="1" applyAlignment="1" applyProtection="1">
      <alignment horizontal="center" vertical="center" textRotation="90"/>
      <protection hidden="1"/>
    </xf>
    <xf numFmtId="0" fontId="10" fillId="0" borderId="50" xfId="0" applyFont="1" applyBorder="1" applyAlignment="1" applyProtection="1">
      <alignment horizontal="center" vertical="center" textRotation="90"/>
      <protection hidden="1"/>
    </xf>
    <xf numFmtId="0" fontId="10" fillId="0" borderId="47" xfId="0" applyFont="1" applyBorder="1" applyAlignment="1" applyProtection="1">
      <alignment horizontal="center" vertical="center" textRotation="90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33"/>
  <sheetViews>
    <sheetView tabSelected="1" topLeftCell="A7" zoomScale="64" zoomScaleNormal="64" workbookViewId="0">
      <selection activeCell="AJ13" sqref="AJ13"/>
    </sheetView>
  </sheetViews>
  <sheetFormatPr defaultRowHeight="14.25" x14ac:dyDescent="0.2"/>
  <cols>
    <col min="1" max="2" width="15.7109375" style="2" customWidth="1"/>
    <col min="3" max="8" width="7.140625" style="2" customWidth="1"/>
    <col min="9" max="9" width="9.7109375" style="2" customWidth="1"/>
    <col min="10" max="10" width="9.85546875" style="2" customWidth="1"/>
    <col min="11" max="23" width="7.140625" style="2" customWidth="1"/>
    <col min="24" max="24" width="8.42578125" style="2" customWidth="1"/>
    <col min="25" max="26" width="7.140625" style="2" customWidth="1"/>
    <col min="27" max="27" width="9" style="2" customWidth="1"/>
    <col min="28" max="38" width="7.140625" style="2" customWidth="1"/>
    <col min="39" max="39" width="9.140625" style="2" customWidth="1"/>
    <col min="40" max="42" width="11.140625" style="2" customWidth="1"/>
    <col min="43" max="43" width="10.5703125" style="2" customWidth="1"/>
    <col min="44" max="44" width="9.140625" style="2"/>
    <col min="45" max="45" width="12" style="2" customWidth="1"/>
    <col min="46" max="46" width="12.28515625" style="2" customWidth="1"/>
    <col min="47" max="47" width="11.42578125" style="2" customWidth="1"/>
    <col min="48" max="48" width="11.5703125" style="2" customWidth="1"/>
    <col min="49" max="49" width="13.5703125" style="2" customWidth="1"/>
    <col min="50" max="50" width="13.140625" style="2" customWidth="1"/>
    <col min="51" max="51" width="12.85546875" style="2" customWidth="1"/>
    <col min="52" max="52" width="12.7109375" style="2" customWidth="1"/>
    <col min="53" max="53" width="11.85546875" style="2" customWidth="1"/>
    <col min="54" max="54" width="13.42578125" style="2" customWidth="1"/>
    <col min="55" max="55" width="12.7109375" style="2" customWidth="1"/>
    <col min="56" max="56" width="14.140625" style="2" customWidth="1"/>
    <col min="57" max="58" width="9.140625" style="2"/>
    <col min="59" max="63" width="15" style="2" customWidth="1"/>
    <col min="64" max="66" width="14.42578125" style="2" customWidth="1"/>
    <col min="67" max="67" width="16" style="2" customWidth="1"/>
    <col min="68" max="74" width="15" style="2" customWidth="1"/>
    <col min="75" max="16384" width="9.140625" style="2"/>
  </cols>
  <sheetData>
    <row r="1" spans="1:77" ht="24" thickBot="1" x14ac:dyDescent="0.25">
      <c r="A1" s="250" t="s">
        <v>92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  <c r="BG1" s="251"/>
      <c r="BH1" s="251"/>
      <c r="BI1" s="251"/>
      <c r="BJ1" s="251"/>
      <c r="BK1" s="251"/>
      <c r="BL1" s="251"/>
      <c r="BM1" s="251"/>
      <c r="BN1" s="251"/>
      <c r="BO1" s="251"/>
      <c r="BP1" s="251"/>
      <c r="BQ1" s="251"/>
      <c r="BR1" s="251"/>
      <c r="BS1" s="251"/>
      <c r="BT1" s="251"/>
      <c r="BU1" s="251"/>
      <c r="BV1" s="251"/>
      <c r="BW1" s="251"/>
      <c r="BX1" s="251"/>
      <c r="BY1" s="252"/>
    </row>
    <row r="2" spans="1:77" ht="35.25" customHeight="1" x14ac:dyDescent="0.2">
      <c r="A2" s="253" t="s">
        <v>90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W2" s="254"/>
      <c r="X2" s="254"/>
      <c r="Y2" s="254"/>
      <c r="Z2" s="254"/>
      <c r="AA2" s="254"/>
      <c r="AB2" s="254"/>
      <c r="AC2" s="254"/>
      <c r="AD2" s="254"/>
      <c r="AE2" s="254"/>
      <c r="AF2" s="254"/>
      <c r="AG2" s="254"/>
      <c r="AH2" s="254"/>
      <c r="AI2" s="254"/>
      <c r="AJ2" s="254"/>
      <c r="AK2" s="254"/>
      <c r="AL2" s="254"/>
      <c r="AM2" s="254"/>
      <c r="AN2" s="254"/>
      <c r="AO2" s="254"/>
      <c r="AP2" s="254"/>
      <c r="AQ2" s="254"/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F2" s="254"/>
      <c r="BG2" s="254"/>
      <c r="BH2" s="254"/>
      <c r="BI2" s="254"/>
      <c r="BJ2" s="254"/>
      <c r="BK2" s="254"/>
      <c r="BL2" s="254"/>
      <c r="BM2" s="254"/>
      <c r="BN2" s="254"/>
      <c r="BO2" s="254"/>
      <c r="BP2" s="254"/>
      <c r="BQ2" s="254"/>
      <c r="BR2" s="254"/>
      <c r="BS2" s="254"/>
      <c r="BT2" s="254"/>
      <c r="BU2" s="254"/>
      <c r="BV2" s="254"/>
      <c r="BW2" s="254"/>
      <c r="BX2" s="254"/>
      <c r="BY2" s="255"/>
    </row>
    <row r="3" spans="1:77" ht="29.25" customHeight="1" thickBot="1" x14ac:dyDescent="0.25">
      <c r="A3" s="256"/>
      <c r="B3" s="257"/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7"/>
      <c r="O3" s="257"/>
      <c r="P3" s="257"/>
      <c r="Q3" s="257"/>
      <c r="R3" s="257"/>
      <c r="S3" s="257"/>
      <c r="T3" s="257"/>
      <c r="U3" s="257"/>
      <c r="V3" s="257"/>
      <c r="W3" s="257"/>
      <c r="X3" s="257"/>
      <c r="Y3" s="257"/>
      <c r="Z3" s="257"/>
      <c r="AA3" s="257"/>
      <c r="AB3" s="257"/>
      <c r="AC3" s="257"/>
      <c r="AD3" s="257"/>
      <c r="AE3" s="257"/>
      <c r="AF3" s="257"/>
      <c r="AG3" s="257"/>
      <c r="AH3" s="257"/>
      <c r="AI3" s="257"/>
      <c r="AJ3" s="257"/>
      <c r="AK3" s="257"/>
      <c r="AL3" s="257"/>
      <c r="AM3" s="257"/>
      <c r="AN3" s="257"/>
      <c r="AO3" s="257"/>
      <c r="AP3" s="257"/>
      <c r="AQ3" s="257"/>
      <c r="AR3" s="257"/>
      <c r="AS3" s="257"/>
      <c r="AT3" s="257"/>
      <c r="AU3" s="257"/>
      <c r="AV3" s="257"/>
      <c r="AW3" s="257"/>
      <c r="AX3" s="257"/>
      <c r="AY3" s="257"/>
      <c r="AZ3" s="257"/>
      <c r="BA3" s="257"/>
      <c r="BB3" s="257"/>
      <c r="BC3" s="257"/>
      <c r="BD3" s="257"/>
      <c r="BE3" s="257"/>
      <c r="BF3" s="257"/>
      <c r="BG3" s="257"/>
      <c r="BH3" s="257"/>
      <c r="BI3" s="257"/>
      <c r="BJ3" s="257"/>
      <c r="BK3" s="257"/>
      <c r="BL3" s="257"/>
      <c r="BM3" s="257"/>
      <c r="BN3" s="258"/>
      <c r="BO3" s="257"/>
      <c r="BP3" s="257"/>
      <c r="BQ3" s="257"/>
      <c r="BR3" s="257"/>
      <c r="BS3" s="257"/>
      <c r="BT3" s="257"/>
      <c r="BU3" s="257"/>
      <c r="BV3" s="257"/>
      <c r="BW3" s="257"/>
      <c r="BX3" s="257"/>
      <c r="BY3" s="259"/>
    </row>
    <row r="4" spans="1:77" ht="48.75" customHeight="1" thickBot="1" x14ac:dyDescent="0.25">
      <c r="A4" s="260" t="s">
        <v>54</v>
      </c>
      <c r="B4" s="261"/>
      <c r="C4" s="266" t="s">
        <v>19</v>
      </c>
      <c r="D4" s="267"/>
      <c r="E4" s="267"/>
      <c r="F4" s="267"/>
      <c r="G4" s="267"/>
      <c r="H4" s="267"/>
      <c r="I4" s="267"/>
      <c r="J4" s="267"/>
      <c r="K4" s="267"/>
      <c r="L4" s="267"/>
      <c r="M4" s="267"/>
      <c r="N4" s="267"/>
      <c r="O4" s="267"/>
      <c r="P4" s="268"/>
      <c r="Q4" s="191" t="s">
        <v>26</v>
      </c>
      <c r="R4" s="192"/>
      <c r="S4" s="192"/>
      <c r="T4" s="192"/>
      <c r="U4" s="192"/>
      <c r="V4" s="192"/>
      <c r="W4" s="192"/>
      <c r="X4" s="192"/>
      <c r="Y4" s="192"/>
      <c r="Z4" s="192"/>
      <c r="AA4" s="192"/>
      <c r="AB4" s="192"/>
      <c r="AC4" s="192"/>
      <c r="AD4" s="192"/>
      <c r="AE4" s="192"/>
      <c r="AF4" s="192"/>
      <c r="AG4" s="192"/>
      <c r="AH4" s="192"/>
      <c r="AI4" s="192"/>
      <c r="AJ4" s="192"/>
      <c r="AK4" s="192"/>
      <c r="AL4" s="192"/>
      <c r="AM4" s="192"/>
      <c r="AN4" s="192"/>
      <c r="AO4" s="192"/>
      <c r="AP4" s="192"/>
      <c r="AQ4" s="193"/>
      <c r="AR4" s="213" t="s">
        <v>25</v>
      </c>
      <c r="AS4" s="230" t="s">
        <v>78</v>
      </c>
      <c r="AT4" s="270"/>
      <c r="AU4" s="271" t="s">
        <v>34</v>
      </c>
      <c r="AV4" s="272"/>
      <c r="AW4" s="271" t="s">
        <v>35</v>
      </c>
      <c r="AX4" s="273"/>
      <c r="AY4" s="272"/>
      <c r="AZ4" s="271" t="s">
        <v>37</v>
      </c>
      <c r="BA4" s="273"/>
      <c r="BB4" s="272"/>
      <c r="BC4" s="271" t="s">
        <v>43</v>
      </c>
      <c r="BD4" s="273"/>
      <c r="BE4" s="287" t="s">
        <v>46</v>
      </c>
      <c r="BF4" s="287" t="s">
        <v>47</v>
      </c>
      <c r="BG4" s="230" t="s">
        <v>68</v>
      </c>
      <c r="BH4" s="231"/>
      <c r="BI4" s="231"/>
      <c r="BJ4" s="231"/>
      <c r="BK4" s="231"/>
      <c r="BL4" s="231"/>
      <c r="BM4" s="219" t="s">
        <v>79</v>
      </c>
      <c r="BN4" s="222" t="s">
        <v>84</v>
      </c>
      <c r="BO4" s="274" t="s">
        <v>80</v>
      </c>
      <c r="BP4" s="275"/>
      <c r="BQ4" s="275"/>
      <c r="BR4" s="275"/>
      <c r="BS4" s="275"/>
      <c r="BT4" s="275"/>
      <c r="BU4" s="275"/>
      <c r="BV4" s="276"/>
      <c r="BW4" s="271" t="s">
        <v>48</v>
      </c>
      <c r="BX4" s="273"/>
      <c r="BY4" s="272"/>
    </row>
    <row r="5" spans="1:77" ht="52.5" customHeight="1" thickBot="1" x14ac:dyDescent="0.25">
      <c r="A5" s="262"/>
      <c r="B5" s="263"/>
      <c r="C5" s="277" t="s">
        <v>13</v>
      </c>
      <c r="D5" s="266" t="s">
        <v>2</v>
      </c>
      <c r="E5" s="267"/>
      <c r="F5" s="268"/>
      <c r="G5" s="280"/>
      <c r="H5" s="266" t="s">
        <v>6</v>
      </c>
      <c r="I5" s="267"/>
      <c r="J5" s="267"/>
      <c r="K5" s="267"/>
      <c r="L5" s="267"/>
      <c r="M5" s="267"/>
      <c r="N5" s="280"/>
      <c r="O5" s="191" t="s">
        <v>15</v>
      </c>
      <c r="P5" s="192"/>
      <c r="Q5" s="281" t="s">
        <v>14</v>
      </c>
      <c r="R5" s="281" t="s">
        <v>31</v>
      </c>
      <c r="S5" s="192" t="s">
        <v>16</v>
      </c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284" t="s">
        <v>21</v>
      </c>
      <c r="AO5" s="285"/>
      <c r="AP5" s="285"/>
      <c r="AQ5" s="286"/>
      <c r="AR5" s="214"/>
      <c r="AS5" s="211" t="s">
        <v>76</v>
      </c>
      <c r="AT5" s="201" t="s">
        <v>77</v>
      </c>
      <c r="AU5" s="213" t="s">
        <v>53</v>
      </c>
      <c r="AV5" s="213" t="s">
        <v>52</v>
      </c>
      <c r="AW5" s="213" t="s">
        <v>36</v>
      </c>
      <c r="AX5" s="215" t="s">
        <v>38</v>
      </c>
      <c r="AY5" s="205" t="s">
        <v>39</v>
      </c>
      <c r="AZ5" s="208" t="s">
        <v>40</v>
      </c>
      <c r="BA5" s="205" t="s">
        <v>41</v>
      </c>
      <c r="BB5" s="205" t="s">
        <v>42</v>
      </c>
      <c r="BC5" s="247" t="s">
        <v>44</v>
      </c>
      <c r="BD5" s="213" t="s">
        <v>45</v>
      </c>
      <c r="BE5" s="288"/>
      <c r="BF5" s="288"/>
      <c r="BG5" s="225" t="s">
        <v>69</v>
      </c>
      <c r="BH5" s="226"/>
      <c r="BI5" s="227" t="s">
        <v>70</v>
      </c>
      <c r="BJ5" s="228"/>
      <c r="BK5" s="227" t="s">
        <v>71</v>
      </c>
      <c r="BL5" s="229"/>
      <c r="BM5" s="220"/>
      <c r="BN5" s="223"/>
      <c r="BO5" s="227" t="s">
        <v>87</v>
      </c>
      <c r="BP5" s="229"/>
      <c r="BQ5" s="227" t="s">
        <v>81</v>
      </c>
      <c r="BR5" s="229"/>
      <c r="BS5" s="227" t="s">
        <v>6</v>
      </c>
      <c r="BT5" s="229"/>
      <c r="BU5" s="211" t="s">
        <v>88</v>
      </c>
      <c r="BV5" s="201" t="s">
        <v>89</v>
      </c>
      <c r="BW5" s="244" t="s">
        <v>49</v>
      </c>
      <c r="BX5" s="205" t="s">
        <v>50</v>
      </c>
      <c r="BY5" s="205" t="s">
        <v>51</v>
      </c>
    </row>
    <row r="6" spans="1:77" ht="36.75" customHeight="1" thickBot="1" x14ac:dyDescent="0.25">
      <c r="A6" s="262"/>
      <c r="B6" s="263"/>
      <c r="C6" s="278"/>
      <c r="D6" s="177" t="s">
        <v>3</v>
      </c>
      <c r="E6" s="233" t="s">
        <v>4</v>
      </c>
      <c r="F6" s="233" t="s">
        <v>22</v>
      </c>
      <c r="G6" s="236" t="s">
        <v>5</v>
      </c>
      <c r="H6" s="227" t="s">
        <v>7</v>
      </c>
      <c r="I6" s="229"/>
      <c r="J6" s="239"/>
      <c r="K6" s="240" t="s">
        <v>32</v>
      </c>
      <c r="L6" s="240" t="s">
        <v>33</v>
      </c>
      <c r="M6" s="240" t="s">
        <v>23</v>
      </c>
      <c r="N6" s="174" t="s">
        <v>8</v>
      </c>
      <c r="O6" s="177" t="s">
        <v>10</v>
      </c>
      <c r="P6" s="174" t="s">
        <v>11</v>
      </c>
      <c r="Q6" s="282"/>
      <c r="R6" s="282"/>
      <c r="S6" s="180" t="s">
        <v>20</v>
      </c>
      <c r="T6" s="187" t="s">
        <v>27</v>
      </c>
      <c r="U6" s="188"/>
      <c r="V6" s="188"/>
      <c r="W6" s="189"/>
      <c r="X6" s="189"/>
      <c r="Y6" s="189"/>
      <c r="Z6" s="189"/>
      <c r="AA6" s="190"/>
      <c r="AB6" s="191" t="s">
        <v>28</v>
      </c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3"/>
      <c r="AN6" s="195" t="s">
        <v>17</v>
      </c>
      <c r="AO6" s="198" t="s">
        <v>59</v>
      </c>
      <c r="AP6" s="199" t="s">
        <v>66</v>
      </c>
      <c r="AQ6" s="201" t="s">
        <v>61</v>
      </c>
      <c r="AR6" s="214"/>
      <c r="AS6" s="212"/>
      <c r="AT6" s="183"/>
      <c r="AU6" s="214"/>
      <c r="AV6" s="214"/>
      <c r="AW6" s="214"/>
      <c r="AX6" s="216"/>
      <c r="AY6" s="206"/>
      <c r="AZ6" s="209"/>
      <c r="BA6" s="206"/>
      <c r="BB6" s="206"/>
      <c r="BC6" s="248"/>
      <c r="BD6" s="214"/>
      <c r="BE6" s="288"/>
      <c r="BF6" s="288"/>
      <c r="BG6" s="161" t="s">
        <v>72</v>
      </c>
      <c r="BH6" s="164" t="s">
        <v>73</v>
      </c>
      <c r="BI6" s="161" t="s">
        <v>72</v>
      </c>
      <c r="BJ6" s="164" t="s">
        <v>73</v>
      </c>
      <c r="BK6" s="161" t="s">
        <v>72</v>
      </c>
      <c r="BL6" s="163" t="s">
        <v>73</v>
      </c>
      <c r="BM6" s="220"/>
      <c r="BN6" s="223"/>
      <c r="BO6" s="194" t="s">
        <v>85</v>
      </c>
      <c r="BP6" s="163" t="s">
        <v>86</v>
      </c>
      <c r="BQ6" s="194" t="s">
        <v>82</v>
      </c>
      <c r="BR6" s="163" t="s">
        <v>83</v>
      </c>
      <c r="BS6" s="194" t="s">
        <v>82</v>
      </c>
      <c r="BT6" s="200" t="s">
        <v>83</v>
      </c>
      <c r="BU6" s="212"/>
      <c r="BV6" s="183"/>
      <c r="BW6" s="245"/>
      <c r="BX6" s="206"/>
      <c r="BY6" s="206"/>
    </row>
    <row r="7" spans="1:77" ht="15.95" customHeight="1" x14ac:dyDescent="0.2">
      <c r="A7" s="262"/>
      <c r="B7" s="263"/>
      <c r="C7" s="278"/>
      <c r="D7" s="167"/>
      <c r="E7" s="234"/>
      <c r="F7" s="234"/>
      <c r="G7" s="237"/>
      <c r="H7" s="167" t="s">
        <v>9</v>
      </c>
      <c r="I7" s="157" t="s">
        <v>74</v>
      </c>
      <c r="J7" s="170" t="s">
        <v>75</v>
      </c>
      <c r="K7" s="241"/>
      <c r="L7" s="241"/>
      <c r="M7" s="241"/>
      <c r="N7" s="175"/>
      <c r="O7" s="167"/>
      <c r="P7" s="175"/>
      <c r="Q7" s="282"/>
      <c r="R7" s="282"/>
      <c r="S7" s="181"/>
      <c r="T7" s="160" t="s">
        <v>55</v>
      </c>
      <c r="U7" s="156" t="s">
        <v>56</v>
      </c>
      <c r="V7" s="172" t="s">
        <v>57</v>
      </c>
      <c r="W7" s="145" t="s">
        <v>58</v>
      </c>
      <c r="X7" s="165" t="s">
        <v>29</v>
      </c>
      <c r="Y7" s="162" t="s">
        <v>59</v>
      </c>
      <c r="Z7" s="156" t="s">
        <v>60</v>
      </c>
      <c r="AA7" s="158" t="s">
        <v>61</v>
      </c>
      <c r="AB7" s="160" t="s">
        <v>62</v>
      </c>
      <c r="AC7" s="162" t="s">
        <v>63</v>
      </c>
      <c r="AD7" s="162" t="s">
        <v>64</v>
      </c>
      <c r="AE7" s="145" t="s">
        <v>65</v>
      </c>
      <c r="AF7" s="165" t="s">
        <v>55</v>
      </c>
      <c r="AG7" s="156" t="s">
        <v>56</v>
      </c>
      <c r="AH7" s="156" t="s">
        <v>57</v>
      </c>
      <c r="AI7" s="145" t="s">
        <v>58</v>
      </c>
      <c r="AJ7" s="165" t="s">
        <v>30</v>
      </c>
      <c r="AK7" s="156" t="s">
        <v>59</v>
      </c>
      <c r="AL7" s="156" t="s">
        <v>60</v>
      </c>
      <c r="AM7" s="145" t="s">
        <v>61</v>
      </c>
      <c r="AN7" s="196"/>
      <c r="AO7" s="185"/>
      <c r="AP7" s="200"/>
      <c r="AQ7" s="183"/>
      <c r="AR7" s="214"/>
      <c r="AS7" s="212"/>
      <c r="AT7" s="183"/>
      <c r="AU7" s="214"/>
      <c r="AV7" s="214"/>
      <c r="AW7" s="214"/>
      <c r="AX7" s="216"/>
      <c r="AY7" s="206"/>
      <c r="AZ7" s="209"/>
      <c r="BA7" s="206"/>
      <c r="BB7" s="206"/>
      <c r="BC7" s="248"/>
      <c r="BD7" s="214"/>
      <c r="BE7" s="288"/>
      <c r="BF7" s="288"/>
      <c r="BG7" s="185"/>
      <c r="BH7" s="183"/>
      <c r="BI7" s="185"/>
      <c r="BJ7" s="183"/>
      <c r="BK7" s="185"/>
      <c r="BL7" s="200"/>
      <c r="BM7" s="220"/>
      <c r="BN7" s="223"/>
      <c r="BO7" s="212"/>
      <c r="BP7" s="200"/>
      <c r="BQ7" s="212"/>
      <c r="BR7" s="200"/>
      <c r="BS7" s="212"/>
      <c r="BT7" s="200"/>
      <c r="BU7" s="212"/>
      <c r="BV7" s="183"/>
      <c r="BW7" s="245"/>
      <c r="BX7" s="206"/>
      <c r="BY7" s="206"/>
    </row>
    <row r="8" spans="1:77" ht="125.25" customHeight="1" thickBot="1" x14ac:dyDescent="0.25">
      <c r="A8" s="262"/>
      <c r="B8" s="263"/>
      <c r="C8" s="278"/>
      <c r="D8" s="168"/>
      <c r="E8" s="235"/>
      <c r="F8" s="235"/>
      <c r="G8" s="238"/>
      <c r="H8" s="168"/>
      <c r="I8" s="169"/>
      <c r="J8" s="171"/>
      <c r="K8" s="242"/>
      <c r="L8" s="242"/>
      <c r="M8" s="242"/>
      <c r="N8" s="176"/>
      <c r="O8" s="178"/>
      <c r="P8" s="179"/>
      <c r="Q8" s="282"/>
      <c r="R8" s="282"/>
      <c r="S8" s="181"/>
      <c r="T8" s="161"/>
      <c r="U8" s="170"/>
      <c r="V8" s="173"/>
      <c r="W8" s="164"/>
      <c r="X8" s="194"/>
      <c r="Y8" s="163"/>
      <c r="Z8" s="170"/>
      <c r="AA8" s="159"/>
      <c r="AB8" s="161"/>
      <c r="AC8" s="163"/>
      <c r="AD8" s="163"/>
      <c r="AE8" s="164"/>
      <c r="AF8" s="166"/>
      <c r="AG8" s="157"/>
      <c r="AH8" s="157"/>
      <c r="AI8" s="146"/>
      <c r="AJ8" s="166"/>
      <c r="AK8" s="157"/>
      <c r="AL8" s="157"/>
      <c r="AM8" s="146"/>
      <c r="AN8" s="196"/>
      <c r="AO8" s="185"/>
      <c r="AP8" s="200"/>
      <c r="AQ8" s="183"/>
      <c r="AR8" s="214"/>
      <c r="AS8" s="212"/>
      <c r="AT8" s="183"/>
      <c r="AU8" s="214"/>
      <c r="AV8" s="214"/>
      <c r="AW8" s="214"/>
      <c r="AX8" s="216"/>
      <c r="AY8" s="206"/>
      <c r="AZ8" s="209"/>
      <c r="BA8" s="206"/>
      <c r="BB8" s="206"/>
      <c r="BC8" s="248"/>
      <c r="BD8" s="214"/>
      <c r="BE8" s="288"/>
      <c r="BF8" s="288"/>
      <c r="BG8" s="185"/>
      <c r="BH8" s="183"/>
      <c r="BI8" s="185"/>
      <c r="BJ8" s="183"/>
      <c r="BK8" s="185"/>
      <c r="BL8" s="200"/>
      <c r="BM8" s="220"/>
      <c r="BN8" s="223"/>
      <c r="BO8" s="217"/>
      <c r="BP8" s="218"/>
      <c r="BQ8" s="217"/>
      <c r="BR8" s="218"/>
      <c r="BS8" s="217"/>
      <c r="BT8" s="200"/>
      <c r="BU8" s="212"/>
      <c r="BV8" s="183"/>
      <c r="BW8" s="245"/>
      <c r="BX8" s="206"/>
      <c r="BY8" s="206"/>
    </row>
    <row r="9" spans="1:77" ht="52.5" customHeight="1" thickBot="1" x14ac:dyDescent="0.25">
      <c r="A9" s="264"/>
      <c r="B9" s="265"/>
      <c r="C9" s="279"/>
      <c r="D9" s="147" t="s">
        <v>1</v>
      </c>
      <c r="E9" s="148"/>
      <c r="F9" s="148"/>
      <c r="G9" s="148"/>
      <c r="H9" s="148"/>
      <c r="I9" s="148"/>
      <c r="J9" s="148"/>
      <c r="K9" s="148"/>
      <c r="L9" s="148"/>
      <c r="M9" s="148"/>
      <c r="N9" s="149"/>
      <c r="O9" s="150" t="s">
        <v>24</v>
      </c>
      <c r="P9" s="151"/>
      <c r="Q9" s="283"/>
      <c r="R9" s="283"/>
      <c r="S9" s="182"/>
      <c r="T9" s="152" t="s">
        <v>18</v>
      </c>
      <c r="U9" s="153"/>
      <c r="V9" s="153"/>
      <c r="W9" s="154"/>
      <c r="X9" s="152" t="s">
        <v>12</v>
      </c>
      <c r="Y9" s="153"/>
      <c r="Z9" s="153"/>
      <c r="AA9" s="154"/>
      <c r="AB9" s="152" t="s">
        <v>93</v>
      </c>
      <c r="AC9" s="153"/>
      <c r="AD9" s="153"/>
      <c r="AE9" s="154"/>
      <c r="AF9" s="155" t="s">
        <v>18</v>
      </c>
      <c r="AG9" s="147"/>
      <c r="AH9" s="147"/>
      <c r="AI9" s="148"/>
      <c r="AJ9" s="155" t="s">
        <v>0</v>
      </c>
      <c r="AK9" s="147"/>
      <c r="AL9" s="147"/>
      <c r="AM9" s="148"/>
      <c r="AN9" s="197"/>
      <c r="AO9" s="202" t="s">
        <v>67</v>
      </c>
      <c r="AP9" s="203"/>
      <c r="AQ9" s="204"/>
      <c r="AR9" s="269"/>
      <c r="AS9" s="202" t="s">
        <v>1</v>
      </c>
      <c r="AT9" s="204"/>
      <c r="AU9" s="214"/>
      <c r="AV9" s="214"/>
      <c r="AW9" s="214"/>
      <c r="AX9" s="216"/>
      <c r="AY9" s="207"/>
      <c r="AZ9" s="210"/>
      <c r="BA9" s="207"/>
      <c r="BB9" s="232"/>
      <c r="BC9" s="248"/>
      <c r="BD9" s="214"/>
      <c r="BE9" s="289"/>
      <c r="BF9" s="289"/>
      <c r="BG9" s="186"/>
      <c r="BH9" s="184"/>
      <c r="BI9" s="186"/>
      <c r="BJ9" s="184"/>
      <c r="BK9" s="186"/>
      <c r="BL9" s="249"/>
      <c r="BM9" s="221"/>
      <c r="BN9" s="224"/>
      <c r="BO9" s="202" t="s">
        <v>1</v>
      </c>
      <c r="BP9" s="203"/>
      <c r="BQ9" s="202" t="s">
        <v>1</v>
      </c>
      <c r="BR9" s="203"/>
      <c r="BS9" s="202" t="s">
        <v>1</v>
      </c>
      <c r="BT9" s="204"/>
      <c r="BU9" s="243"/>
      <c r="BV9" s="184"/>
      <c r="BW9" s="246"/>
      <c r="BX9" s="207"/>
      <c r="BY9" s="232"/>
    </row>
    <row r="10" spans="1:77" s="1" customFormat="1" ht="30" customHeight="1" thickBot="1" x14ac:dyDescent="0.25">
      <c r="A10" s="141">
        <v>1</v>
      </c>
      <c r="B10" s="142"/>
      <c r="C10" s="9">
        <v>2</v>
      </c>
      <c r="D10" s="10">
        <v>3</v>
      </c>
      <c r="E10" s="7">
        <v>4</v>
      </c>
      <c r="F10" s="11">
        <v>5</v>
      </c>
      <c r="G10" s="8">
        <v>6</v>
      </c>
      <c r="H10" s="10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11">
        <v>13</v>
      </c>
      <c r="O10" s="10">
        <v>14</v>
      </c>
      <c r="P10" s="11">
        <v>15</v>
      </c>
      <c r="Q10" s="9">
        <v>16</v>
      </c>
      <c r="R10" s="9">
        <v>17</v>
      </c>
      <c r="S10" s="12">
        <v>18</v>
      </c>
      <c r="T10" s="10">
        <v>19</v>
      </c>
      <c r="U10" s="13">
        <v>20</v>
      </c>
      <c r="V10" s="13">
        <v>21</v>
      </c>
      <c r="W10" s="7">
        <v>22</v>
      </c>
      <c r="X10" s="10">
        <v>23</v>
      </c>
      <c r="Y10" s="13">
        <v>24</v>
      </c>
      <c r="Z10" s="13">
        <v>25</v>
      </c>
      <c r="AA10" s="7">
        <v>26</v>
      </c>
      <c r="AB10" s="10">
        <v>27</v>
      </c>
      <c r="AC10" s="13">
        <v>28</v>
      </c>
      <c r="AD10" s="13">
        <v>29</v>
      </c>
      <c r="AE10" s="11">
        <v>30</v>
      </c>
      <c r="AF10" s="10">
        <v>31</v>
      </c>
      <c r="AG10" s="13">
        <v>32</v>
      </c>
      <c r="AH10" s="13">
        <v>33</v>
      </c>
      <c r="AI10" s="7">
        <v>34</v>
      </c>
      <c r="AJ10" s="10">
        <v>35</v>
      </c>
      <c r="AK10" s="13">
        <v>36</v>
      </c>
      <c r="AL10" s="13">
        <v>37</v>
      </c>
      <c r="AM10" s="7">
        <v>38</v>
      </c>
      <c r="AN10" s="14">
        <v>39</v>
      </c>
      <c r="AO10" s="15">
        <v>40</v>
      </c>
      <c r="AP10" s="16">
        <v>41</v>
      </c>
      <c r="AQ10" s="16">
        <v>42</v>
      </c>
      <c r="AR10" s="9">
        <v>43</v>
      </c>
      <c r="AS10" s="17">
        <v>44</v>
      </c>
      <c r="AT10" s="8">
        <v>45</v>
      </c>
      <c r="AU10" s="9">
        <v>46</v>
      </c>
      <c r="AV10" s="9">
        <v>47</v>
      </c>
      <c r="AW10" s="9">
        <v>48</v>
      </c>
      <c r="AX10" s="9">
        <v>49</v>
      </c>
      <c r="AY10" s="9">
        <v>50</v>
      </c>
      <c r="AZ10" s="9">
        <v>51</v>
      </c>
      <c r="BA10" s="9">
        <v>52</v>
      </c>
      <c r="BB10" s="9">
        <v>53</v>
      </c>
      <c r="BC10" s="9">
        <v>54</v>
      </c>
      <c r="BD10" s="9">
        <v>55</v>
      </c>
      <c r="BE10" s="9">
        <v>56</v>
      </c>
      <c r="BF10" s="9">
        <v>57</v>
      </c>
      <c r="BG10" s="17">
        <v>58</v>
      </c>
      <c r="BH10" s="8">
        <v>59</v>
      </c>
      <c r="BI10" s="18">
        <v>60</v>
      </c>
      <c r="BJ10" s="8">
        <v>61</v>
      </c>
      <c r="BK10" s="18">
        <v>62</v>
      </c>
      <c r="BL10" s="8">
        <v>63</v>
      </c>
      <c r="BM10" s="19">
        <v>64</v>
      </c>
      <c r="BN10" s="20">
        <v>65</v>
      </c>
      <c r="BO10" s="10">
        <v>66</v>
      </c>
      <c r="BP10" s="11">
        <v>67</v>
      </c>
      <c r="BQ10" s="10">
        <v>68</v>
      </c>
      <c r="BR10" s="8">
        <v>69</v>
      </c>
      <c r="BS10" s="13">
        <v>70</v>
      </c>
      <c r="BT10" s="11">
        <v>71</v>
      </c>
      <c r="BU10" s="10">
        <v>72</v>
      </c>
      <c r="BV10" s="8">
        <v>73</v>
      </c>
      <c r="BW10" s="9">
        <v>74</v>
      </c>
      <c r="BX10" s="9">
        <v>75</v>
      </c>
      <c r="BY10" s="9">
        <v>76</v>
      </c>
    </row>
    <row r="11" spans="1:77" s="132" customFormat="1" ht="55.5" customHeight="1" thickBot="1" x14ac:dyDescent="0.25">
      <c r="A11" s="143" t="s">
        <v>94</v>
      </c>
      <c r="B11" s="144"/>
      <c r="C11" s="22">
        <f>IF(AND(SUM(D11:N11)=SUM(O11:P11))=TRUE,SUM(O11:P11),"HIBA")</f>
        <v>4456</v>
      </c>
      <c r="D11" s="29">
        <v>3226</v>
      </c>
      <c r="E11" s="53"/>
      <c r="F11" s="54">
        <v>683</v>
      </c>
      <c r="G11" s="32"/>
      <c r="H11" s="29">
        <v>4</v>
      </c>
      <c r="I11" s="53">
        <v>6</v>
      </c>
      <c r="J11" s="53">
        <v>24</v>
      </c>
      <c r="K11" s="53">
        <v>48</v>
      </c>
      <c r="L11" s="53">
        <v>13</v>
      </c>
      <c r="M11" s="53">
        <v>452</v>
      </c>
      <c r="N11" s="32"/>
      <c r="O11" s="29">
        <v>4421</v>
      </c>
      <c r="P11" s="54">
        <v>35</v>
      </c>
      <c r="Q11" s="33">
        <v>10</v>
      </c>
      <c r="R11" s="22">
        <f>SUM(S11:AQ11)</f>
        <v>2</v>
      </c>
      <c r="S11" s="55"/>
      <c r="T11" s="29"/>
      <c r="U11" s="53"/>
      <c r="V11" s="31"/>
      <c r="W11" s="32"/>
      <c r="X11" s="29"/>
      <c r="Y11" s="53"/>
      <c r="Z11" s="31"/>
      <c r="AA11" s="32"/>
      <c r="AB11" s="29"/>
      <c r="AC11" s="34"/>
      <c r="AD11" s="34"/>
      <c r="AE11" s="32"/>
      <c r="AF11" s="34"/>
      <c r="AG11" s="31"/>
      <c r="AH11" s="53"/>
      <c r="AI11" s="32"/>
      <c r="AJ11" s="34"/>
      <c r="AK11" s="53"/>
      <c r="AL11" s="53"/>
      <c r="AM11" s="53"/>
      <c r="AN11" s="56"/>
      <c r="AO11" s="57"/>
      <c r="AP11" s="57">
        <v>2</v>
      </c>
      <c r="AQ11" s="57"/>
      <c r="AR11" s="55">
        <v>896</v>
      </c>
      <c r="AS11" s="58">
        <v>4</v>
      </c>
      <c r="AT11" s="59"/>
      <c r="AU11" s="60">
        <v>120</v>
      </c>
      <c r="AV11" s="61">
        <v>7.5</v>
      </c>
      <c r="AW11" s="62"/>
      <c r="AX11" s="63"/>
      <c r="AY11" s="64"/>
      <c r="AZ11" s="62"/>
      <c r="BA11" s="65" t="s">
        <v>104</v>
      </c>
      <c r="BB11" s="30"/>
      <c r="BC11" s="29">
        <v>7200</v>
      </c>
      <c r="BD11" s="30"/>
      <c r="BE11" s="33">
        <v>1</v>
      </c>
      <c r="BF11" s="33">
        <v>19</v>
      </c>
      <c r="BG11" s="29">
        <v>10</v>
      </c>
      <c r="BH11" s="30"/>
      <c r="BI11" s="29"/>
      <c r="BJ11" s="30"/>
      <c r="BK11" s="31">
        <v>4430</v>
      </c>
      <c r="BL11" s="32">
        <v>16</v>
      </c>
      <c r="BM11" s="33">
        <v>4060</v>
      </c>
      <c r="BN11" s="33">
        <v>370</v>
      </c>
      <c r="BO11" s="29">
        <v>203</v>
      </c>
      <c r="BP11" s="32"/>
      <c r="BQ11" s="34">
        <v>203</v>
      </c>
      <c r="BR11" s="32"/>
      <c r="BS11" s="34"/>
      <c r="BT11" s="32"/>
      <c r="BU11" s="31"/>
      <c r="BV11" s="32">
        <v>1</v>
      </c>
      <c r="BW11" s="29"/>
      <c r="BX11" s="54"/>
      <c r="BY11" s="32"/>
    </row>
    <row r="12" spans="1:77" s="133" customFormat="1" ht="74.25" customHeight="1" thickBot="1" x14ac:dyDescent="0.25">
      <c r="A12" s="139" t="s">
        <v>95</v>
      </c>
      <c r="B12" s="140"/>
      <c r="C12" s="23">
        <f t="shared" ref="C12:C21" si="0">IF(AND(SUM(D12:N12)=SUM(O12:P12))=TRUE,SUM(O12:P12),"HIBA")</f>
        <v>1</v>
      </c>
      <c r="D12" s="66">
        <v>1</v>
      </c>
      <c r="E12" s="67"/>
      <c r="F12" s="68"/>
      <c r="G12" s="69"/>
      <c r="H12" s="66"/>
      <c r="I12" s="67"/>
      <c r="J12" s="67"/>
      <c r="K12" s="67"/>
      <c r="L12" s="67"/>
      <c r="M12" s="67"/>
      <c r="N12" s="68"/>
      <c r="O12" s="66">
        <v>1</v>
      </c>
      <c r="P12" s="68"/>
      <c r="Q12" s="70">
        <v>1</v>
      </c>
      <c r="R12" s="23">
        <f t="shared" ref="R12:R20" si="1">SUM(S12:AQ12)</f>
        <v>0</v>
      </c>
      <c r="S12" s="71"/>
      <c r="T12" s="66"/>
      <c r="U12" s="72"/>
      <c r="V12" s="72"/>
      <c r="W12" s="67"/>
      <c r="X12" s="66"/>
      <c r="Y12" s="72"/>
      <c r="Z12" s="72"/>
      <c r="AA12" s="67"/>
      <c r="AB12" s="66"/>
      <c r="AC12" s="72"/>
      <c r="AD12" s="72"/>
      <c r="AE12" s="69"/>
      <c r="AF12" s="72"/>
      <c r="AG12" s="72"/>
      <c r="AH12" s="72"/>
      <c r="AI12" s="73"/>
      <c r="AJ12" s="72"/>
      <c r="AK12" s="72"/>
      <c r="AL12" s="72"/>
      <c r="AM12" s="67"/>
      <c r="AN12" s="70"/>
      <c r="AO12" s="72"/>
      <c r="AP12" s="72"/>
      <c r="AQ12" s="72"/>
      <c r="AR12" s="74"/>
      <c r="AS12" s="35"/>
      <c r="AT12" s="36"/>
      <c r="AU12" s="75">
        <v>40</v>
      </c>
      <c r="AV12" s="76">
        <v>90</v>
      </c>
      <c r="AW12" s="77"/>
      <c r="AX12" s="78">
        <v>600000</v>
      </c>
      <c r="AY12" s="79">
        <v>600000</v>
      </c>
      <c r="AZ12" s="75"/>
      <c r="BA12" s="80"/>
      <c r="BB12" s="36"/>
      <c r="BC12" s="35">
        <v>2</v>
      </c>
      <c r="BD12" s="80">
        <v>2</v>
      </c>
      <c r="BE12" s="39"/>
      <c r="BF12" s="39"/>
      <c r="BG12" s="35">
        <v>1</v>
      </c>
      <c r="BH12" s="36"/>
      <c r="BI12" s="35"/>
      <c r="BJ12" s="36"/>
      <c r="BK12" s="37"/>
      <c r="BL12" s="38">
        <v>1</v>
      </c>
      <c r="BM12" s="39"/>
      <c r="BN12" s="39"/>
      <c r="BO12" s="35"/>
      <c r="BP12" s="38"/>
      <c r="BQ12" s="40"/>
      <c r="BR12" s="38"/>
      <c r="BS12" s="40"/>
      <c r="BT12" s="38"/>
      <c r="BU12" s="40"/>
      <c r="BV12" s="37"/>
      <c r="BW12" s="35"/>
      <c r="BX12" s="80"/>
      <c r="BY12" s="36"/>
    </row>
    <row r="13" spans="1:77" s="133" customFormat="1" ht="72.75" customHeight="1" thickBot="1" x14ac:dyDescent="0.25">
      <c r="A13" s="137" t="s">
        <v>96</v>
      </c>
      <c r="B13" s="138"/>
      <c r="C13" s="22">
        <f t="shared" si="0"/>
        <v>553</v>
      </c>
      <c r="D13" s="81">
        <v>112</v>
      </c>
      <c r="E13" s="82"/>
      <c r="F13" s="83">
        <v>402</v>
      </c>
      <c r="G13" s="84"/>
      <c r="H13" s="81"/>
      <c r="I13" s="82"/>
      <c r="J13" s="82"/>
      <c r="K13" s="82">
        <v>39</v>
      </c>
      <c r="L13" s="82"/>
      <c r="M13" s="82"/>
      <c r="N13" s="83"/>
      <c r="O13" s="81">
        <v>553</v>
      </c>
      <c r="P13" s="83"/>
      <c r="Q13" s="85"/>
      <c r="R13" s="22">
        <f t="shared" si="1"/>
        <v>0</v>
      </c>
      <c r="S13" s="86"/>
      <c r="T13" s="81"/>
      <c r="U13" s="87"/>
      <c r="V13" s="87"/>
      <c r="W13" s="82"/>
      <c r="X13" s="81"/>
      <c r="Y13" s="87"/>
      <c r="Z13" s="87"/>
      <c r="AA13" s="82"/>
      <c r="AB13" s="81"/>
      <c r="AC13" s="87"/>
      <c r="AD13" s="87"/>
      <c r="AE13" s="84"/>
      <c r="AF13" s="87"/>
      <c r="AG13" s="87"/>
      <c r="AH13" s="87"/>
      <c r="AI13" s="88"/>
      <c r="AJ13" s="87"/>
      <c r="AK13" s="87"/>
      <c r="AL13" s="87"/>
      <c r="AM13" s="82"/>
      <c r="AN13" s="85"/>
      <c r="AO13" s="87"/>
      <c r="AP13" s="87"/>
      <c r="AQ13" s="87"/>
      <c r="AR13" s="45">
        <v>79</v>
      </c>
      <c r="AS13" s="41"/>
      <c r="AT13" s="42"/>
      <c r="AU13" s="89">
        <v>70</v>
      </c>
      <c r="AV13" s="90">
        <v>8</v>
      </c>
      <c r="AW13" s="91"/>
      <c r="AX13" s="92"/>
      <c r="AY13" s="93"/>
      <c r="AZ13" s="94"/>
      <c r="BA13" s="95"/>
      <c r="BB13" s="42"/>
      <c r="BC13" s="41"/>
      <c r="BD13" s="95"/>
      <c r="BE13" s="45"/>
      <c r="BF13" s="45">
        <v>13</v>
      </c>
      <c r="BG13" s="41">
        <v>89</v>
      </c>
      <c r="BH13" s="42"/>
      <c r="BI13" s="41"/>
      <c r="BJ13" s="42"/>
      <c r="BK13" s="43">
        <v>934</v>
      </c>
      <c r="BL13" s="44">
        <v>50</v>
      </c>
      <c r="BM13" s="45">
        <v>408</v>
      </c>
      <c r="BN13" s="45"/>
      <c r="BO13" s="41"/>
      <c r="BP13" s="46"/>
      <c r="BQ13" s="47"/>
      <c r="BR13" s="46"/>
      <c r="BS13" s="47"/>
      <c r="BT13" s="46"/>
      <c r="BU13" s="47"/>
      <c r="BV13" s="48"/>
      <c r="BW13" s="41"/>
      <c r="BX13" s="95"/>
      <c r="BY13" s="42"/>
    </row>
    <row r="14" spans="1:77" s="133" customFormat="1" ht="84.75" customHeight="1" thickBot="1" x14ac:dyDescent="0.25">
      <c r="A14" s="137" t="s">
        <v>97</v>
      </c>
      <c r="B14" s="138"/>
      <c r="C14" s="22">
        <f t="shared" si="0"/>
        <v>40</v>
      </c>
      <c r="D14" s="81">
        <v>40</v>
      </c>
      <c r="E14" s="82"/>
      <c r="F14" s="83"/>
      <c r="G14" s="84"/>
      <c r="H14" s="81"/>
      <c r="I14" s="82"/>
      <c r="J14" s="82"/>
      <c r="K14" s="82"/>
      <c r="L14" s="82"/>
      <c r="M14" s="82"/>
      <c r="N14" s="83"/>
      <c r="O14" s="81">
        <v>40</v>
      </c>
      <c r="P14" s="83"/>
      <c r="Q14" s="96"/>
      <c r="R14" s="22">
        <f t="shared" si="1"/>
        <v>0</v>
      </c>
      <c r="S14" s="86"/>
      <c r="T14" s="81"/>
      <c r="U14" s="87"/>
      <c r="V14" s="87"/>
      <c r="W14" s="82"/>
      <c r="X14" s="81"/>
      <c r="Y14" s="87"/>
      <c r="Z14" s="87"/>
      <c r="AA14" s="82"/>
      <c r="AB14" s="81"/>
      <c r="AC14" s="87"/>
      <c r="AD14" s="87"/>
      <c r="AE14" s="84"/>
      <c r="AF14" s="87"/>
      <c r="AG14" s="87"/>
      <c r="AH14" s="87"/>
      <c r="AI14" s="84"/>
      <c r="AJ14" s="87"/>
      <c r="AK14" s="87"/>
      <c r="AL14" s="87"/>
      <c r="AM14" s="82"/>
      <c r="AN14" s="85"/>
      <c r="AO14" s="87"/>
      <c r="AP14" s="87"/>
      <c r="AQ14" s="87"/>
      <c r="AR14" s="97"/>
      <c r="AS14" s="41"/>
      <c r="AT14" s="42"/>
      <c r="AU14" s="98">
        <v>3.5</v>
      </c>
      <c r="AV14" s="90"/>
      <c r="AW14" s="91">
        <v>12000</v>
      </c>
      <c r="AX14" s="92">
        <v>480000</v>
      </c>
      <c r="AY14" s="93">
        <v>480000</v>
      </c>
      <c r="AZ14" s="94"/>
      <c r="BA14" s="95"/>
      <c r="BB14" s="42"/>
      <c r="BC14" s="41">
        <v>40</v>
      </c>
      <c r="BD14" s="95"/>
      <c r="BE14" s="45"/>
      <c r="BF14" s="45"/>
      <c r="BG14" s="41"/>
      <c r="BH14" s="42"/>
      <c r="BI14" s="41"/>
      <c r="BJ14" s="42"/>
      <c r="BK14" s="48">
        <v>40</v>
      </c>
      <c r="BL14" s="46"/>
      <c r="BM14" s="45"/>
      <c r="BN14" s="45"/>
      <c r="BO14" s="41"/>
      <c r="BP14" s="46"/>
      <c r="BQ14" s="47"/>
      <c r="BR14" s="46"/>
      <c r="BS14" s="47"/>
      <c r="BT14" s="46"/>
      <c r="BU14" s="47"/>
      <c r="BV14" s="48"/>
      <c r="BW14" s="41"/>
      <c r="BX14" s="95"/>
      <c r="BY14" s="42"/>
    </row>
    <row r="15" spans="1:77" s="133" customFormat="1" ht="49.5" customHeight="1" thickBot="1" x14ac:dyDescent="0.25">
      <c r="A15" s="137" t="s">
        <v>98</v>
      </c>
      <c r="B15" s="138"/>
      <c r="C15" s="22">
        <f t="shared" si="0"/>
        <v>0</v>
      </c>
      <c r="D15" s="99"/>
      <c r="E15" s="100"/>
      <c r="F15" s="101"/>
      <c r="G15" s="88"/>
      <c r="H15" s="99"/>
      <c r="I15" s="100"/>
      <c r="J15" s="100"/>
      <c r="K15" s="100"/>
      <c r="L15" s="100"/>
      <c r="M15" s="100"/>
      <c r="N15" s="101"/>
      <c r="O15" s="99"/>
      <c r="P15" s="88"/>
      <c r="Q15" s="102"/>
      <c r="R15" s="22">
        <f t="shared" si="1"/>
        <v>0</v>
      </c>
      <c r="S15" s="102"/>
      <c r="T15" s="99"/>
      <c r="U15" s="103"/>
      <c r="V15" s="103"/>
      <c r="W15" s="100"/>
      <c r="X15" s="99"/>
      <c r="Y15" s="103"/>
      <c r="Z15" s="103"/>
      <c r="AA15" s="100"/>
      <c r="AB15" s="99"/>
      <c r="AC15" s="103"/>
      <c r="AD15" s="103"/>
      <c r="AE15" s="88"/>
      <c r="AF15" s="103"/>
      <c r="AG15" s="103"/>
      <c r="AH15" s="103"/>
      <c r="AI15" s="88"/>
      <c r="AJ15" s="103"/>
      <c r="AK15" s="103"/>
      <c r="AL15" s="103"/>
      <c r="AM15" s="100"/>
      <c r="AN15" s="104"/>
      <c r="AO15" s="103"/>
      <c r="AP15" s="103"/>
      <c r="AQ15" s="103"/>
      <c r="AR15" s="45"/>
      <c r="AS15" s="105"/>
      <c r="AT15" s="106"/>
      <c r="AU15" s="98">
        <v>0.5</v>
      </c>
      <c r="AV15" s="90"/>
      <c r="AW15" s="94"/>
      <c r="AX15" s="107"/>
      <c r="AY15" s="108"/>
      <c r="AZ15" s="94"/>
      <c r="BA15" s="95"/>
      <c r="BB15" s="42"/>
      <c r="BC15" s="41">
        <v>23</v>
      </c>
      <c r="BD15" s="95"/>
      <c r="BE15" s="45"/>
      <c r="BF15" s="45"/>
      <c r="BG15" s="41"/>
      <c r="BH15" s="42"/>
      <c r="BI15" s="41"/>
      <c r="BJ15" s="42"/>
      <c r="BK15" s="48">
        <v>23</v>
      </c>
      <c r="BL15" s="46"/>
      <c r="BM15" s="45"/>
      <c r="BN15" s="45"/>
      <c r="BO15" s="41"/>
      <c r="BP15" s="46"/>
      <c r="BQ15" s="47"/>
      <c r="BR15" s="46"/>
      <c r="BS15" s="47"/>
      <c r="BT15" s="46"/>
      <c r="BU15" s="47"/>
      <c r="BV15" s="48"/>
      <c r="BW15" s="41"/>
      <c r="BX15" s="95"/>
      <c r="BY15" s="42"/>
    </row>
    <row r="16" spans="1:77" s="134" customFormat="1" ht="73.5" customHeight="1" thickBot="1" x14ac:dyDescent="0.25">
      <c r="A16" s="137" t="s">
        <v>99</v>
      </c>
      <c r="B16" s="138"/>
      <c r="C16" s="22">
        <f t="shared" si="0"/>
        <v>10</v>
      </c>
      <c r="D16" s="99">
        <v>2</v>
      </c>
      <c r="E16" s="100"/>
      <c r="F16" s="101"/>
      <c r="G16" s="88"/>
      <c r="H16" s="99"/>
      <c r="I16" s="100">
        <v>5</v>
      </c>
      <c r="J16" s="100"/>
      <c r="K16" s="100">
        <v>3</v>
      </c>
      <c r="L16" s="100"/>
      <c r="M16" s="100"/>
      <c r="N16" s="101"/>
      <c r="O16" s="99">
        <v>10</v>
      </c>
      <c r="P16" s="88"/>
      <c r="Q16" s="102">
        <v>2</v>
      </c>
      <c r="R16" s="22">
        <f t="shared" si="1"/>
        <v>1</v>
      </c>
      <c r="S16" s="102">
        <v>1</v>
      </c>
      <c r="T16" s="99"/>
      <c r="U16" s="103"/>
      <c r="V16" s="103"/>
      <c r="W16" s="100"/>
      <c r="X16" s="99"/>
      <c r="Y16" s="103"/>
      <c r="Z16" s="103"/>
      <c r="AA16" s="100"/>
      <c r="AB16" s="99"/>
      <c r="AC16" s="103"/>
      <c r="AD16" s="103"/>
      <c r="AE16" s="88"/>
      <c r="AF16" s="103"/>
      <c r="AG16" s="103"/>
      <c r="AH16" s="103"/>
      <c r="AI16" s="88"/>
      <c r="AJ16" s="103"/>
      <c r="AK16" s="103"/>
      <c r="AL16" s="103"/>
      <c r="AM16" s="100"/>
      <c r="AN16" s="104"/>
      <c r="AO16" s="103"/>
      <c r="AP16" s="103"/>
      <c r="AQ16" s="103"/>
      <c r="AR16" s="109">
        <v>1</v>
      </c>
      <c r="AS16" s="49">
        <v>1</v>
      </c>
      <c r="AT16" s="110"/>
      <c r="AU16" s="111">
        <v>80</v>
      </c>
      <c r="AV16" s="112">
        <v>10</v>
      </c>
      <c r="AW16" s="113"/>
      <c r="AX16" s="114"/>
      <c r="AY16" s="115"/>
      <c r="AZ16" s="113"/>
      <c r="BA16" s="116"/>
      <c r="BB16" s="50"/>
      <c r="BC16" s="49">
        <v>12</v>
      </c>
      <c r="BD16" s="116"/>
      <c r="BE16" s="51"/>
      <c r="BF16" s="51"/>
      <c r="BG16" s="49">
        <v>4</v>
      </c>
      <c r="BH16" s="50"/>
      <c r="BI16" s="49"/>
      <c r="BJ16" s="50"/>
      <c r="BK16" s="43">
        <v>2</v>
      </c>
      <c r="BL16" s="44">
        <v>1</v>
      </c>
      <c r="BM16" s="51"/>
      <c r="BN16" s="51"/>
      <c r="BO16" s="49"/>
      <c r="BP16" s="44"/>
      <c r="BQ16" s="52"/>
      <c r="BR16" s="44"/>
      <c r="BS16" s="52"/>
      <c r="BT16" s="44"/>
      <c r="BU16" s="52"/>
      <c r="BV16" s="43"/>
      <c r="BW16" s="49"/>
      <c r="BX16" s="116"/>
      <c r="BY16" s="50"/>
    </row>
    <row r="17" spans="1:77" s="134" customFormat="1" ht="36" customHeight="1" thickBot="1" x14ac:dyDescent="0.25">
      <c r="A17" s="137" t="s">
        <v>100</v>
      </c>
      <c r="B17" s="138"/>
      <c r="C17" s="22">
        <f t="shared" si="0"/>
        <v>152</v>
      </c>
      <c r="D17" s="99"/>
      <c r="E17" s="100"/>
      <c r="F17" s="101">
        <v>120</v>
      </c>
      <c r="G17" s="88"/>
      <c r="H17" s="99"/>
      <c r="I17" s="100"/>
      <c r="J17" s="100"/>
      <c r="K17" s="100">
        <v>32</v>
      </c>
      <c r="L17" s="100"/>
      <c r="M17" s="100"/>
      <c r="N17" s="101"/>
      <c r="O17" s="99">
        <v>152</v>
      </c>
      <c r="P17" s="88"/>
      <c r="Q17" s="102"/>
      <c r="R17" s="22">
        <f t="shared" si="1"/>
        <v>0</v>
      </c>
      <c r="S17" s="102"/>
      <c r="T17" s="99"/>
      <c r="U17" s="103"/>
      <c r="V17" s="103"/>
      <c r="W17" s="100"/>
      <c r="X17" s="99"/>
      <c r="Y17" s="103"/>
      <c r="Z17" s="103"/>
      <c r="AA17" s="100"/>
      <c r="AB17" s="99"/>
      <c r="AC17" s="103"/>
      <c r="AD17" s="103"/>
      <c r="AE17" s="88"/>
      <c r="AF17" s="103"/>
      <c r="AG17" s="103"/>
      <c r="AH17" s="103"/>
      <c r="AI17" s="88"/>
      <c r="AJ17" s="103"/>
      <c r="AK17" s="103"/>
      <c r="AL17" s="103"/>
      <c r="AM17" s="100"/>
      <c r="AN17" s="104"/>
      <c r="AO17" s="103"/>
      <c r="AP17" s="103"/>
      <c r="AQ17" s="103"/>
      <c r="AR17" s="51"/>
      <c r="AS17" s="117"/>
      <c r="AT17" s="44"/>
      <c r="AU17" s="111">
        <v>12.5</v>
      </c>
      <c r="AV17" s="118">
        <v>2</v>
      </c>
      <c r="AW17" s="113">
        <v>34125</v>
      </c>
      <c r="AX17" s="114">
        <v>4200000</v>
      </c>
      <c r="AY17" s="115">
        <v>4095000</v>
      </c>
      <c r="AZ17" s="113"/>
      <c r="BA17" s="116"/>
      <c r="BB17" s="50"/>
      <c r="BC17" s="49">
        <v>120</v>
      </c>
      <c r="BD17" s="116"/>
      <c r="BE17" s="51"/>
      <c r="BF17" s="51"/>
      <c r="BG17" s="49"/>
      <c r="BH17" s="50"/>
      <c r="BI17" s="49"/>
      <c r="BJ17" s="50"/>
      <c r="BK17" s="43">
        <v>117</v>
      </c>
      <c r="BL17" s="44">
        <v>3</v>
      </c>
      <c r="BM17" s="51"/>
      <c r="BN17" s="51">
        <v>117</v>
      </c>
      <c r="BO17" s="49"/>
      <c r="BP17" s="44"/>
      <c r="BQ17" s="52"/>
      <c r="BR17" s="44"/>
      <c r="BS17" s="52"/>
      <c r="BT17" s="44"/>
      <c r="BU17" s="52"/>
      <c r="BV17" s="43"/>
      <c r="BW17" s="49"/>
      <c r="BX17" s="116"/>
      <c r="BY17" s="50"/>
    </row>
    <row r="18" spans="1:77" s="134" customFormat="1" ht="63" customHeight="1" thickBot="1" x14ac:dyDescent="0.25">
      <c r="A18" s="137" t="s">
        <v>101</v>
      </c>
      <c r="B18" s="138"/>
      <c r="C18" s="22">
        <f t="shared" si="0"/>
        <v>0</v>
      </c>
      <c r="D18" s="99"/>
      <c r="E18" s="100"/>
      <c r="F18" s="101"/>
      <c r="G18" s="88"/>
      <c r="H18" s="99"/>
      <c r="I18" s="100"/>
      <c r="J18" s="100"/>
      <c r="K18" s="100"/>
      <c r="L18" s="100"/>
      <c r="M18" s="100"/>
      <c r="N18" s="101"/>
      <c r="O18" s="99"/>
      <c r="P18" s="88"/>
      <c r="Q18" s="102"/>
      <c r="R18" s="22">
        <f t="shared" si="1"/>
        <v>0</v>
      </c>
      <c r="S18" s="102"/>
      <c r="T18" s="99"/>
      <c r="U18" s="103"/>
      <c r="V18" s="103"/>
      <c r="W18" s="100"/>
      <c r="X18" s="99"/>
      <c r="Y18" s="103"/>
      <c r="Z18" s="103"/>
      <c r="AA18" s="100"/>
      <c r="AB18" s="99"/>
      <c r="AC18" s="103"/>
      <c r="AD18" s="103"/>
      <c r="AE18" s="88"/>
      <c r="AF18" s="103"/>
      <c r="AG18" s="103"/>
      <c r="AH18" s="103"/>
      <c r="AI18" s="88"/>
      <c r="AJ18" s="103"/>
      <c r="AK18" s="103"/>
      <c r="AL18" s="103"/>
      <c r="AM18" s="100"/>
      <c r="AN18" s="104"/>
      <c r="AO18" s="103"/>
      <c r="AP18" s="103"/>
      <c r="AQ18" s="103"/>
      <c r="AR18" s="119"/>
      <c r="AS18" s="49"/>
      <c r="AT18" s="44"/>
      <c r="AU18" s="111"/>
      <c r="AV18" s="118"/>
      <c r="AW18" s="113"/>
      <c r="AX18" s="114"/>
      <c r="AY18" s="115"/>
      <c r="AZ18" s="113"/>
      <c r="BA18" s="116"/>
      <c r="BB18" s="50"/>
      <c r="BC18" s="49"/>
      <c r="BD18" s="116"/>
      <c r="BE18" s="51"/>
      <c r="BF18" s="51"/>
      <c r="BG18" s="49"/>
      <c r="BH18" s="50"/>
      <c r="BI18" s="49"/>
      <c r="BJ18" s="50"/>
      <c r="BK18" s="43"/>
      <c r="BL18" s="44"/>
      <c r="BM18" s="51"/>
      <c r="BN18" s="51"/>
      <c r="BO18" s="49"/>
      <c r="BP18" s="44"/>
      <c r="BQ18" s="52"/>
      <c r="BR18" s="44"/>
      <c r="BS18" s="52"/>
      <c r="BT18" s="44"/>
      <c r="BU18" s="52"/>
      <c r="BV18" s="43"/>
      <c r="BW18" s="49"/>
      <c r="BX18" s="116"/>
      <c r="BY18" s="50"/>
    </row>
    <row r="19" spans="1:77" s="133" customFormat="1" ht="116.25" customHeight="1" thickBot="1" x14ac:dyDescent="0.25">
      <c r="A19" s="139" t="s">
        <v>102</v>
      </c>
      <c r="B19" s="140"/>
      <c r="C19" s="23">
        <f t="shared" si="0"/>
        <v>1081</v>
      </c>
      <c r="D19" s="120">
        <v>1052</v>
      </c>
      <c r="E19" s="121"/>
      <c r="F19" s="122"/>
      <c r="G19" s="73"/>
      <c r="H19" s="120"/>
      <c r="I19" s="121">
        <v>15</v>
      </c>
      <c r="J19" s="121">
        <v>14</v>
      </c>
      <c r="K19" s="121"/>
      <c r="L19" s="121"/>
      <c r="M19" s="121"/>
      <c r="N19" s="122"/>
      <c r="O19" s="120">
        <v>1066</v>
      </c>
      <c r="P19" s="73">
        <v>15</v>
      </c>
      <c r="Q19" s="123"/>
      <c r="R19" s="23">
        <f t="shared" si="1"/>
        <v>0</v>
      </c>
      <c r="S19" s="123"/>
      <c r="T19" s="120"/>
      <c r="U19" s="124"/>
      <c r="V19" s="124"/>
      <c r="W19" s="121"/>
      <c r="X19" s="120"/>
      <c r="Y19" s="124"/>
      <c r="Z19" s="124"/>
      <c r="AA19" s="121"/>
      <c r="AB19" s="120"/>
      <c r="AC19" s="124"/>
      <c r="AD19" s="124"/>
      <c r="AE19" s="73"/>
      <c r="AF19" s="124"/>
      <c r="AG19" s="124"/>
      <c r="AH19" s="124"/>
      <c r="AI19" s="73"/>
      <c r="AJ19" s="124"/>
      <c r="AK19" s="124"/>
      <c r="AL19" s="124"/>
      <c r="AM19" s="121"/>
      <c r="AN19" s="125"/>
      <c r="AO19" s="124"/>
      <c r="AP19" s="124"/>
      <c r="AQ19" s="124"/>
      <c r="AR19" s="39"/>
      <c r="AS19" s="35">
        <v>1</v>
      </c>
      <c r="AT19" s="38"/>
      <c r="AU19" s="126">
        <v>60</v>
      </c>
      <c r="AV19" s="127" t="s">
        <v>105</v>
      </c>
      <c r="AW19" s="75"/>
      <c r="AX19" s="128"/>
      <c r="AY19" s="129"/>
      <c r="AZ19" s="75"/>
      <c r="BA19" s="80"/>
      <c r="BB19" s="36"/>
      <c r="BC19" s="35">
        <v>65</v>
      </c>
      <c r="BD19" s="80">
        <v>1</v>
      </c>
      <c r="BE19" s="39"/>
      <c r="BF19" s="39">
        <v>11</v>
      </c>
      <c r="BG19" s="35">
        <v>224</v>
      </c>
      <c r="BH19" s="36"/>
      <c r="BI19" s="35"/>
      <c r="BJ19" s="36"/>
      <c r="BK19" s="37">
        <v>843</v>
      </c>
      <c r="BL19" s="38">
        <v>262</v>
      </c>
      <c r="BM19" s="39">
        <v>144</v>
      </c>
      <c r="BN19" s="39"/>
      <c r="BO19" s="35"/>
      <c r="BP19" s="38">
        <v>764</v>
      </c>
      <c r="BQ19" s="40"/>
      <c r="BR19" s="38"/>
      <c r="BS19" s="40">
        <v>764</v>
      </c>
      <c r="BT19" s="38"/>
      <c r="BU19" s="40"/>
      <c r="BV19" s="37"/>
      <c r="BW19" s="35"/>
      <c r="BX19" s="80"/>
      <c r="BY19" s="36"/>
    </row>
    <row r="20" spans="1:77" s="133" customFormat="1" ht="56.25" customHeight="1" thickBot="1" x14ac:dyDescent="0.25">
      <c r="A20" s="137" t="s">
        <v>103</v>
      </c>
      <c r="B20" s="138"/>
      <c r="C20" s="22">
        <f t="shared" si="0"/>
        <v>11</v>
      </c>
      <c r="D20" s="99">
        <v>11</v>
      </c>
      <c r="E20" s="100"/>
      <c r="F20" s="101"/>
      <c r="G20" s="88"/>
      <c r="H20" s="99"/>
      <c r="I20" s="100"/>
      <c r="J20" s="100"/>
      <c r="K20" s="100"/>
      <c r="L20" s="100"/>
      <c r="M20" s="100"/>
      <c r="N20" s="101"/>
      <c r="O20" s="99">
        <v>11</v>
      </c>
      <c r="P20" s="88"/>
      <c r="Q20" s="102"/>
      <c r="R20" s="22">
        <f t="shared" si="1"/>
        <v>0</v>
      </c>
      <c r="S20" s="102"/>
      <c r="T20" s="99"/>
      <c r="U20" s="103"/>
      <c r="V20" s="103"/>
      <c r="W20" s="100"/>
      <c r="X20" s="99"/>
      <c r="Y20" s="103"/>
      <c r="Z20" s="103"/>
      <c r="AA20" s="100"/>
      <c r="AB20" s="99"/>
      <c r="AC20" s="103"/>
      <c r="AD20" s="103"/>
      <c r="AE20" s="88"/>
      <c r="AF20" s="103"/>
      <c r="AG20" s="103"/>
      <c r="AH20" s="103"/>
      <c r="AI20" s="88"/>
      <c r="AJ20" s="103"/>
      <c r="AK20" s="103"/>
      <c r="AL20" s="103"/>
      <c r="AM20" s="100"/>
      <c r="AN20" s="104"/>
      <c r="AO20" s="103"/>
      <c r="AP20" s="103"/>
      <c r="AQ20" s="103"/>
      <c r="AR20" s="45"/>
      <c r="AS20" s="105"/>
      <c r="AT20" s="130"/>
      <c r="AU20" s="98">
        <v>20</v>
      </c>
      <c r="AV20" s="131">
        <v>60</v>
      </c>
      <c r="AW20" s="94"/>
      <c r="AX20" s="107"/>
      <c r="AY20" s="108"/>
      <c r="AZ20" s="94"/>
      <c r="BA20" s="95"/>
      <c r="BB20" s="42"/>
      <c r="BC20" s="41">
        <v>16</v>
      </c>
      <c r="BD20" s="95"/>
      <c r="BE20" s="45"/>
      <c r="BF20" s="45">
        <v>2</v>
      </c>
      <c r="BG20" s="41">
        <v>2</v>
      </c>
      <c r="BH20" s="42"/>
      <c r="BI20" s="41"/>
      <c r="BJ20" s="42"/>
      <c r="BK20" s="48">
        <v>9</v>
      </c>
      <c r="BL20" s="46">
        <v>11</v>
      </c>
      <c r="BM20" s="45"/>
      <c r="BN20" s="45"/>
      <c r="BO20" s="41"/>
      <c r="BP20" s="46"/>
      <c r="BQ20" s="47"/>
      <c r="BR20" s="46"/>
      <c r="BS20" s="47"/>
      <c r="BT20" s="46"/>
      <c r="BU20" s="47"/>
      <c r="BV20" s="48"/>
      <c r="BW20" s="41"/>
      <c r="BX20" s="95"/>
      <c r="BY20" s="42"/>
    </row>
    <row r="21" spans="1:77" s="133" customFormat="1" ht="30" customHeight="1" thickBot="1" x14ac:dyDescent="0.25">
      <c r="A21" s="135" t="s">
        <v>91</v>
      </c>
      <c r="B21" s="136"/>
      <c r="C21" s="24">
        <f t="shared" si="0"/>
        <v>6304</v>
      </c>
      <c r="D21" s="25">
        <f t="shared" ref="D21:AT21" si="2">SUM(D11:D20)</f>
        <v>4444</v>
      </c>
      <c r="E21" s="25">
        <f t="shared" si="2"/>
        <v>0</v>
      </c>
      <c r="F21" s="25">
        <f t="shared" si="2"/>
        <v>1205</v>
      </c>
      <c r="G21" s="25">
        <f t="shared" si="2"/>
        <v>0</v>
      </c>
      <c r="H21" s="25">
        <f t="shared" si="2"/>
        <v>4</v>
      </c>
      <c r="I21" s="25">
        <f t="shared" si="2"/>
        <v>26</v>
      </c>
      <c r="J21" s="25">
        <f t="shared" si="2"/>
        <v>38</v>
      </c>
      <c r="K21" s="25">
        <f t="shared" si="2"/>
        <v>122</v>
      </c>
      <c r="L21" s="25">
        <f t="shared" si="2"/>
        <v>13</v>
      </c>
      <c r="M21" s="25">
        <f t="shared" si="2"/>
        <v>452</v>
      </c>
      <c r="N21" s="25">
        <f t="shared" si="2"/>
        <v>0</v>
      </c>
      <c r="O21" s="25">
        <f t="shared" si="2"/>
        <v>6254</v>
      </c>
      <c r="P21" s="25">
        <f t="shared" si="2"/>
        <v>50</v>
      </c>
      <c r="Q21" s="25">
        <f t="shared" si="2"/>
        <v>13</v>
      </c>
      <c r="R21" s="25">
        <f t="shared" si="2"/>
        <v>3</v>
      </c>
      <c r="S21" s="25">
        <f t="shared" si="2"/>
        <v>1</v>
      </c>
      <c r="T21" s="25">
        <f t="shared" si="2"/>
        <v>0</v>
      </c>
      <c r="U21" s="25">
        <f t="shared" si="2"/>
        <v>0</v>
      </c>
      <c r="V21" s="25">
        <f t="shared" si="2"/>
        <v>0</v>
      </c>
      <c r="W21" s="25">
        <f t="shared" si="2"/>
        <v>0</v>
      </c>
      <c r="X21" s="25">
        <f t="shared" si="2"/>
        <v>0</v>
      </c>
      <c r="Y21" s="25">
        <f t="shared" si="2"/>
        <v>0</v>
      </c>
      <c r="Z21" s="25">
        <f t="shared" si="2"/>
        <v>0</v>
      </c>
      <c r="AA21" s="25">
        <f t="shared" si="2"/>
        <v>0</v>
      </c>
      <c r="AB21" s="25">
        <f t="shared" si="2"/>
        <v>0</v>
      </c>
      <c r="AC21" s="25">
        <f t="shared" si="2"/>
        <v>0</v>
      </c>
      <c r="AD21" s="25">
        <f t="shared" si="2"/>
        <v>0</v>
      </c>
      <c r="AE21" s="25">
        <f t="shared" si="2"/>
        <v>0</v>
      </c>
      <c r="AF21" s="25">
        <f t="shared" si="2"/>
        <v>0</v>
      </c>
      <c r="AG21" s="25">
        <f t="shared" si="2"/>
        <v>0</v>
      </c>
      <c r="AH21" s="25">
        <f t="shared" si="2"/>
        <v>0</v>
      </c>
      <c r="AI21" s="25">
        <f t="shared" si="2"/>
        <v>0</v>
      </c>
      <c r="AJ21" s="25">
        <f t="shared" si="2"/>
        <v>0</v>
      </c>
      <c r="AK21" s="25">
        <f t="shared" si="2"/>
        <v>0</v>
      </c>
      <c r="AL21" s="25">
        <f t="shared" si="2"/>
        <v>0</v>
      </c>
      <c r="AM21" s="25">
        <f t="shared" si="2"/>
        <v>0</v>
      </c>
      <c r="AN21" s="25">
        <f t="shared" si="2"/>
        <v>0</v>
      </c>
      <c r="AO21" s="25">
        <f t="shared" si="2"/>
        <v>0</v>
      </c>
      <c r="AP21" s="25">
        <f t="shared" si="2"/>
        <v>2</v>
      </c>
      <c r="AQ21" s="25">
        <f t="shared" si="2"/>
        <v>0</v>
      </c>
      <c r="AR21" s="26">
        <f t="shared" si="2"/>
        <v>976</v>
      </c>
      <c r="AS21" s="26">
        <f t="shared" si="2"/>
        <v>6</v>
      </c>
      <c r="AT21" s="26">
        <f t="shared" si="2"/>
        <v>0</v>
      </c>
      <c r="AU21" s="27">
        <f>AVERAGE(AU11:AU20)</f>
        <v>45.166666666666664</v>
      </c>
      <c r="AV21" s="27">
        <f>AVERAGE(AV11:AV20)</f>
        <v>29.583333333333332</v>
      </c>
      <c r="AW21" s="27">
        <f>AVERAGE(AW11:AW20)</f>
        <v>23062.5</v>
      </c>
      <c r="AX21" s="28">
        <f>SUM(AX11:AX20)</f>
        <v>5280000</v>
      </c>
      <c r="AY21" s="28">
        <f>SUM(AY11:AY20)</f>
        <v>5175000</v>
      </c>
      <c r="AZ21" s="27"/>
      <c r="BA21" s="26">
        <f t="shared" ref="BA21:BY21" si="3">SUM(BA11:BA20)</f>
        <v>0</v>
      </c>
      <c r="BB21" s="26">
        <f t="shared" si="3"/>
        <v>0</v>
      </c>
      <c r="BC21" s="26">
        <f t="shared" si="3"/>
        <v>7478</v>
      </c>
      <c r="BD21" s="26">
        <f t="shared" si="3"/>
        <v>3</v>
      </c>
      <c r="BE21" s="26">
        <f t="shared" si="3"/>
        <v>1</v>
      </c>
      <c r="BF21" s="26">
        <f t="shared" si="3"/>
        <v>45</v>
      </c>
      <c r="BG21" s="26">
        <f t="shared" si="3"/>
        <v>330</v>
      </c>
      <c r="BH21" s="26">
        <f t="shared" si="3"/>
        <v>0</v>
      </c>
      <c r="BI21" s="26">
        <f t="shared" si="3"/>
        <v>0</v>
      </c>
      <c r="BJ21" s="26">
        <f t="shared" si="3"/>
        <v>0</v>
      </c>
      <c r="BK21" s="26">
        <f t="shared" si="3"/>
        <v>6398</v>
      </c>
      <c r="BL21" s="26">
        <f t="shared" si="3"/>
        <v>344</v>
      </c>
      <c r="BM21" s="26">
        <f t="shared" si="3"/>
        <v>4612</v>
      </c>
      <c r="BN21" s="26">
        <f t="shared" si="3"/>
        <v>487</v>
      </c>
      <c r="BO21" s="26">
        <f t="shared" si="3"/>
        <v>203</v>
      </c>
      <c r="BP21" s="26">
        <f t="shared" si="3"/>
        <v>764</v>
      </c>
      <c r="BQ21" s="26">
        <f t="shared" si="3"/>
        <v>203</v>
      </c>
      <c r="BR21" s="26">
        <f t="shared" si="3"/>
        <v>0</v>
      </c>
      <c r="BS21" s="26">
        <f t="shared" si="3"/>
        <v>764</v>
      </c>
      <c r="BT21" s="26">
        <f t="shared" si="3"/>
        <v>0</v>
      </c>
      <c r="BU21" s="26">
        <f t="shared" si="3"/>
        <v>0</v>
      </c>
      <c r="BV21" s="26">
        <f t="shared" si="3"/>
        <v>1</v>
      </c>
      <c r="BW21" s="26">
        <f t="shared" si="3"/>
        <v>0</v>
      </c>
      <c r="BX21" s="26">
        <f t="shared" si="3"/>
        <v>0</v>
      </c>
      <c r="BY21" s="26">
        <f t="shared" si="3"/>
        <v>0</v>
      </c>
    </row>
    <row r="23" spans="1:77" ht="15" customHeight="1" x14ac:dyDescent="0.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77" x14ac:dyDescent="0.2">
      <c r="D24" s="3"/>
      <c r="E24" s="3"/>
      <c r="F24" s="3"/>
    </row>
    <row r="25" spans="1:77" ht="44.25" customHeight="1" x14ac:dyDescent="0.2">
      <c r="B25" s="6"/>
      <c r="C25" s="6"/>
      <c r="D25" s="6"/>
      <c r="E25" s="6"/>
      <c r="F25" s="6"/>
      <c r="G25" s="6"/>
    </row>
    <row r="26" spans="1:77" x14ac:dyDescent="0.2">
      <c r="B26" s="5"/>
      <c r="C26" s="5"/>
      <c r="D26" s="5"/>
      <c r="E26" s="5"/>
      <c r="F26" s="5"/>
      <c r="G26" s="5"/>
      <c r="H26" s="4"/>
      <c r="I26" s="4"/>
      <c r="J26" s="4"/>
      <c r="K26" s="4"/>
      <c r="L26" s="4"/>
    </row>
    <row r="30" spans="1:77" ht="16.5" customHeight="1" x14ac:dyDescent="0.2"/>
    <row r="33" ht="171" customHeight="1" x14ac:dyDescent="0.2"/>
  </sheetData>
  <sheetProtection password="CCE5" sheet="1" objects="1" scenarios="1" selectLockedCells="1" selectUnlockedCells="1"/>
  <mergeCells count="126">
    <mergeCell ref="A1:BY1"/>
    <mergeCell ref="A2:BY3"/>
    <mergeCell ref="A4:B9"/>
    <mergeCell ref="C4:P4"/>
    <mergeCell ref="Q4:AQ4"/>
    <mergeCell ref="AR4:AR9"/>
    <mergeCell ref="AS4:AT4"/>
    <mergeCell ref="AU4:AV4"/>
    <mergeCell ref="AW4:AY4"/>
    <mergeCell ref="AZ4:BB4"/>
    <mergeCell ref="BO4:BV4"/>
    <mergeCell ref="BW4:BY4"/>
    <mergeCell ref="C5:C9"/>
    <mergeCell ref="D5:G5"/>
    <mergeCell ref="H5:N5"/>
    <mergeCell ref="O5:P5"/>
    <mergeCell ref="Q5:Q9"/>
    <mergeCell ref="R5:R9"/>
    <mergeCell ref="S5:AM5"/>
    <mergeCell ref="AN5:AQ5"/>
    <mergeCell ref="BC4:BD4"/>
    <mergeCell ref="BE4:BE9"/>
    <mergeCell ref="BF4:BF9"/>
    <mergeCell ref="BX5:BX9"/>
    <mergeCell ref="BY5:BY9"/>
    <mergeCell ref="D6:D8"/>
    <mergeCell ref="E6:E8"/>
    <mergeCell ref="F6:F8"/>
    <mergeCell ref="G6:G8"/>
    <mergeCell ref="H6:J6"/>
    <mergeCell ref="K6:K8"/>
    <mergeCell ref="L6:L8"/>
    <mergeCell ref="M6:M8"/>
    <mergeCell ref="BO5:BP5"/>
    <mergeCell ref="BQ5:BR5"/>
    <mergeCell ref="BS5:BT5"/>
    <mergeCell ref="BU5:BU9"/>
    <mergeCell ref="BV5:BV9"/>
    <mergeCell ref="BW5:BW9"/>
    <mergeCell ref="BR6:BR8"/>
    <mergeCell ref="BS6:BS8"/>
    <mergeCell ref="BT6:BT8"/>
    <mergeCell ref="BS9:BT9"/>
    <mergeCell ref="BA5:BA9"/>
    <mergeCell ref="BB5:BB9"/>
    <mergeCell ref="BC5:BC9"/>
    <mergeCell ref="BD5:BD9"/>
    <mergeCell ref="BL6:BL9"/>
    <mergeCell ref="BQ6:BQ8"/>
    <mergeCell ref="BO9:BP9"/>
    <mergeCell ref="BQ9:BR9"/>
    <mergeCell ref="BM4:BM9"/>
    <mergeCell ref="BN4:BN9"/>
    <mergeCell ref="BG5:BH5"/>
    <mergeCell ref="BI5:BJ5"/>
    <mergeCell ref="BK5:BL5"/>
    <mergeCell ref="BI6:BI9"/>
    <mergeCell ref="BH6:BH9"/>
    <mergeCell ref="BG4:BL4"/>
    <mergeCell ref="AZ5:AZ9"/>
    <mergeCell ref="AS5:AS8"/>
    <mergeCell ref="AT5:AT8"/>
    <mergeCell ref="AU5:AU9"/>
    <mergeCell ref="AV5:AV9"/>
    <mergeCell ref="AW5:AW9"/>
    <mergeCell ref="AX5:AX9"/>
    <mergeCell ref="BO6:BO8"/>
    <mergeCell ref="BP6:BP8"/>
    <mergeCell ref="N6:N8"/>
    <mergeCell ref="O6:O8"/>
    <mergeCell ref="P6:P8"/>
    <mergeCell ref="S6:S9"/>
    <mergeCell ref="BJ6:BJ9"/>
    <mergeCell ref="BK6:BK9"/>
    <mergeCell ref="T6:AA6"/>
    <mergeCell ref="AB6:AM6"/>
    <mergeCell ref="W7:W8"/>
    <mergeCell ref="X7:X8"/>
    <mergeCell ref="Y7:Y8"/>
    <mergeCell ref="Z7:Z8"/>
    <mergeCell ref="AI7:AI8"/>
    <mergeCell ref="AJ7:AJ8"/>
    <mergeCell ref="AK7:AK8"/>
    <mergeCell ref="AL7:AL8"/>
    <mergeCell ref="AN6:AN9"/>
    <mergeCell ref="AO6:AO8"/>
    <mergeCell ref="AP6:AP8"/>
    <mergeCell ref="AQ6:AQ8"/>
    <mergeCell ref="BG6:BG9"/>
    <mergeCell ref="AO9:AQ9"/>
    <mergeCell ref="AS9:AT9"/>
    <mergeCell ref="AY5:AY9"/>
    <mergeCell ref="A10:B10"/>
    <mergeCell ref="A11:B11"/>
    <mergeCell ref="AM7:AM8"/>
    <mergeCell ref="D9:N9"/>
    <mergeCell ref="O9:P9"/>
    <mergeCell ref="T9:W9"/>
    <mergeCell ref="X9:AA9"/>
    <mergeCell ref="AB9:AE9"/>
    <mergeCell ref="AF9:AI9"/>
    <mergeCell ref="AJ9:AM9"/>
    <mergeCell ref="AG7:AG8"/>
    <mergeCell ref="AH7:AH8"/>
    <mergeCell ref="AA7:AA8"/>
    <mergeCell ref="AB7:AB8"/>
    <mergeCell ref="AC7:AC8"/>
    <mergeCell ref="AD7:AD8"/>
    <mergeCell ref="AE7:AE8"/>
    <mergeCell ref="AF7:AF8"/>
    <mergeCell ref="H7:H8"/>
    <mergeCell ref="I7:I8"/>
    <mergeCell ref="J7:J8"/>
    <mergeCell ref="T7:T8"/>
    <mergeCell ref="U7:U8"/>
    <mergeCell ref="V7:V8"/>
    <mergeCell ref="A21:B21"/>
    <mergeCell ref="A17:B17"/>
    <mergeCell ref="A18:B18"/>
    <mergeCell ref="A19:B19"/>
    <mergeCell ref="A20:B20"/>
    <mergeCell ref="A15:B15"/>
    <mergeCell ref="A16:B16"/>
    <mergeCell ref="A14:B14"/>
    <mergeCell ref="A12:B12"/>
    <mergeCell ref="A13:B13"/>
  </mergeCells>
  <dataValidations count="1">
    <dataValidation type="whole" operator="greaterThanOrEqual" allowBlank="1" showInputMessage="1" showErrorMessage="1" errorTitle="HIBA" error="HIBÁS ÉRTÉK!" sqref="D12:AQ20">
      <formula1>0</formula1>
    </dataValidation>
  </dataValidations>
  <pageMargins left="0.7" right="0.7" top="0.75" bottom="0.75" header="0.3" footer="0.3"/>
  <pageSetup paperSize="8" scale="5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OGYÉI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Csorba Zsanett</cp:lastModifiedBy>
  <cp:lastPrinted>2017-07-04T12:20:50Z</cp:lastPrinted>
  <dcterms:created xsi:type="dcterms:W3CDTF">2002-10-08T10:44:06Z</dcterms:created>
  <dcterms:modified xsi:type="dcterms:W3CDTF">2017-11-21T09:21:08Z</dcterms:modified>
</cp:coreProperties>
</file>