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32" windowWidth="15300" windowHeight="8736"/>
  </bookViews>
  <sheets>
    <sheet name="FŐLAP" sheetId="1" r:id="rId1"/>
  </sheets>
  <externalReferences>
    <externalReference r:id="rId2"/>
    <externalReference r:id="rId3"/>
    <externalReference r:id="rId4"/>
  </externalReferences>
  <definedNames>
    <definedName name="dasasda">[2]Munka2!$J$4:$J$9</definedName>
    <definedName name="foglalkoztatas">[1]sup.!$E$20:$E$26</definedName>
    <definedName name="foglalkoztatás">[3]Munka2!$J$4:$J$9</definedName>
    <definedName name="foglalkoztatas2">[1]sup.!$H$21:$H$23</definedName>
    <definedName name="foglalkoztatás2">[3]Munka2!$J$13:$J$15</definedName>
    <definedName name="igazgatas">[1]sup.!$G$3:$G$5</definedName>
    <definedName name="lista">[1]sup.!$B$3:$B$4</definedName>
    <definedName name="lista_1">[1]sup.!$B$3:$B$4</definedName>
    <definedName name="lista2">[1]sup.!$D$3:$D$5</definedName>
    <definedName name="nemzetkozi2">[1]sup.!$L$3:$L$6</definedName>
    <definedName name="_xlnm.Print_Area" localSheetId="0">FŐLAP!$A$1:$G$35,FŐLAP!$A$37:$G$59</definedName>
    <definedName name="reszbenvalasz">[1]sup.!$J$3:$J$5</definedName>
    <definedName name="szuksegtelen">[1]sup.!$E$3:$E$5</definedName>
    <definedName name="Verseny">[1]sup.!$A$22:$A$24</definedName>
  </definedNames>
  <calcPr calcId="144525"/>
</workbook>
</file>

<file path=xl/calcChain.xml><?xml version="1.0" encoding="utf-8"?>
<calcChain xmlns="http://schemas.openxmlformats.org/spreadsheetml/2006/main">
  <c r="B58" i="1" l="1"/>
  <c r="A56" i="1"/>
  <c r="E55" i="1"/>
  <c r="A54" i="1"/>
  <c r="E53" i="1"/>
  <c r="A50" i="1"/>
  <c r="E48" i="1"/>
  <c r="E43" i="1"/>
  <c r="D43" i="1"/>
  <c r="F42" i="1"/>
  <c r="E42" i="1"/>
  <c r="D42" i="1"/>
  <c r="F41" i="1"/>
  <c r="E41" i="1"/>
  <c r="D41" i="1"/>
  <c r="F40" i="1"/>
  <c r="F44" i="1" s="1"/>
  <c r="E40" i="1"/>
  <c r="E45" i="1" s="1"/>
  <c r="D40" i="1"/>
  <c r="D44" i="1" s="1"/>
  <c r="F39" i="1"/>
  <c r="E39" i="1"/>
  <c r="A34" i="1"/>
  <c r="D32" i="1"/>
  <c r="B32" i="1"/>
  <c r="D31" i="1"/>
  <c r="B31" i="1"/>
  <c r="D30" i="1"/>
  <c r="B30" i="1"/>
  <c r="D22" i="1"/>
  <c r="D21" i="1"/>
  <c r="A17" i="1"/>
  <c r="D16" i="1"/>
  <c r="E44" i="1" l="1"/>
  <c r="F45" i="1"/>
  <c r="D45" i="1"/>
</calcChain>
</file>

<file path=xl/sharedStrings.xml><?xml version="1.0" encoding="utf-8"?>
<sst xmlns="http://schemas.openxmlformats.org/spreadsheetml/2006/main" count="71" uniqueCount="64">
  <si>
    <t>H A T Á S V I Z S G Á L A T I     L A P</t>
  </si>
  <si>
    <t>Iktatószám:</t>
  </si>
  <si>
    <t>26679/2015/JOGIEÜ</t>
  </si>
  <si>
    <t>Dátum:</t>
  </si>
  <si>
    <t>A hatásvizsgálat elkészítésére fordított idő:</t>
  </si>
  <si>
    <t>1 munkanap</t>
  </si>
  <si>
    <t>Kapcsolódó hatásvizsgálati lapok:</t>
  </si>
  <si>
    <t>-</t>
  </si>
  <si>
    <t>Hatásvizsgálatba bevont személyek, szervezetek:</t>
  </si>
  <si>
    <t>Vizsgált időtáv:</t>
  </si>
  <si>
    <t>Előterjesztés címe:</t>
  </si>
  <si>
    <t xml:space="preserve">Előterjesztés az egyes egészségbiztosítási tárgyú miniszteri rendeletek módosításáról
</t>
  </si>
  <si>
    <t>Előterjesztő:</t>
  </si>
  <si>
    <t>EMMI</t>
  </si>
  <si>
    <t>Intézkedés megnevezése:</t>
  </si>
  <si>
    <r>
      <t xml:space="preserve">Az egészségügyi szakellátás társadalombiztosítási finanszírozásának egyes kérdéseiről szóló </t>
    </r>
    <r>
      <rPr>
        <b/>
        <sz val="12"/>
        <rFont val="Arial Narrow"/>
        <family val="2"/>
        <charset val="238"/>
      </rPr>
      <t>9/1993. (IV. 2.) NM rendelet</t>
    </r>
    <r>
      <rPr>
        <sz val="12"/>
        <rFont val="Arial Narrow"/>
        <family val="2"/>
        <charset val="238"/>
      </rPr>
      <t xml:space="preserve"> módosítása,
 Az Egészségbiztosítási Alap terhére finanszírozható járóbeteg-szakellátási tevékenységek meghatározásáról, az igénybevétel során alkalmazandó elszámolhatósági feltételekről és szabályokról, valamint a teljesítmények elszámolásáról szóló </t>
    </r>
    <r>
      <rPr>
        <b/>
        <sz val="12"/>
        <rFont val="Arial Narrow"/>
        <family val="2"/>
        <charset val="238"/>
      </rPr>
      <t xml:space="preserve">9/2012. (II. 28.) NEFMI rendelet </t>
    </r>
    <r>
      <rPr>
        <sz val="12"/>
        <rFont val="Arial Narrow"/>
        <family val="2"/>
        <charset val="238"/>
      </rPr>
      <t xml:space="preserve">módosítása,  
A gyógyító-megelőző ellátás jogcímén az Egészségbiztosítási Alap terhére finanszírozható homogén betegségcsoportok kódolási és besorolási szabályairól szóló </t>
    </r>
    <r>
      <rPr>
        <b/>
        <sz val="12"/>
        <rFont val="Arial Narrow"/>
        <family val="2"/>
        <charset val="238"/>
      </rPr>
      <t>10/2012. (II. 28.) NEFMI rendelet</t>
    </r>
    <r>
      <rPr>
        <sz val="12"/>
        <rFont val="Arial Narrow"/>
        <family val="2"/>
        <charset val="238"/>
      </rPr>
      <t xml:space="preserve"> módosítása,
Az Egészségbiztosítási Alapból a 959A-L, valamint 9511-9515 homogén betegségcsoportok szerint finanszírozott daganatellenes terápiákról szóló </t>
    </r>
    <r>
      <rPr>
        <b/>
        <sz val="12"/>
        <rFont val="Arial Narrow"/>
        <family val="2"/>
        <charset val="238"/>
      </rPr>
      <t>11/2012. (II. 28.) NEFMI rendelet</t>
    </r>
    <r>
      <rPr>
        <sz val="12"/>
        <rFont val="Arial Narrow"/>
        <family val="2"/>
        <charset val="238"/>
      </rPr>
      <t xml:space="preserve"> módosítása.</t>
    </r>
  </si>
  <si>
    <t>Előterjesztés szükségessége:</t>
  </si>
  <si>
    <r>
      <t xml:space="preserve">Az alább felsorolt módosítási javaslatok többletforrásigénnyel nem járnak:
</t>
    </r>
    <r>
      <rPr>
        <b/>
        <sz val="12"/>
        <rFont val="Arial Narrow"/>
        <family val="2"/>
        <charset val="238"/>
      </rPr>
      <t>9/1993. NM rendelet:</t>
    </r>
    <r>
      <rPr>
        <sz val="12"/>
        <rFont val="Arial Narrow"/>
        <family val="2"/>
        <charset val="238"/>
      </rPr>
      <t xml:space="preserve">
- A tételes elszámolás alá eső egyszerhasználatos eszközök és implantátumok és a nagy értékű, országosan nem elterjedt műtéti eljárások, beavatkozások intézményi köreinek kihirdetése
- Inoperábilis metasztatikus colorectalis carcinoma indikációjának pontosítása
- Szükségessé vált szöveg pontosítások
- A kúraszerűen végezhető tevékenységek köre kiegészítésre kerül  
</t>
    </r>
    <r>
      <rPr>
        <b/>
        <sz val="12"/>
        <rFont val="Arial Narrow"/>
        <family val="2"/>
        <charset val="238"/>
      </rPr>
      <t>9/2012. (II. 28.) NEFMI rendelet:</t>
    </r>
    <r>
      <rPr>
        <sz val="12"/>
        <rFont val="Arial Narrow"/>
        <family val="2"/>
        <charset val="238"/>
      </rPr>
      <t xml:space="preserve">
- Az újszülött kori objektív hallásszűrés járóbeteg-szekellátási tevékenységhez kapcsolódó járóbeteg szabálykönyvi részletszabály módosítása, illetve a meningococcus elleni vaccinatio és a 99930 OENO kódhoz kapcsolódó szabálykönyvi részletszabályok kihirdetése
</t>
    </r>
    <r>
      <rPr>
        <b/>
        <sz val="12"/>
        <rFont val="Arial Narrow"/>
        <family val="2"/>
        <charset val="238"/>
      </rPr>
      <t>10/2012. (II. 28.) NEFMI rendelet:</t>
    </r>
    <r>
      <rPr>
        <sz val="12"/>
        <rFont val="Arial Narrow"/>
        <family val="2"/>
        <charset val="238"/>
      </rPr>
      <t xml:space="preserve">
- A felszínpótló bokaízületi protézis beültetéséhez kapcsolódó besorolási részletszabály pontosítása
</t>
    </r>
    <r>
      <rPr>
        <b/>
        <sz val="12"/>
        <rFont val="Arial Narrow"/>
        <family val="2"/>
        <charset val="238"/>
      </rPr>
      <t>11/2012. (II. 28.) NEFMI rendelet:</t>
    </r>
    <r>
      <rPr>
        <sz val="12"/>
        <rFont val="Arial Narrow"/>
        <family val="2"/>
        <charset val="238"/>
      </rPr>
      <t xml:space="preserve">
- A prosztatadaganat kezelésére befogadott új kemoterápiás készítmény alkalmazásához a szükséges kemoterápiás protokoll beépítése
</t>
    </r>
  </si>
  <si>
    <t>Utolsó módosítás dátuma:</t>
  </si>
  <si>
    <t>Következő módosítás várható dátuma:</t>
  </si>
  <si>
    <t>Előzmények:</t>
  </si>
  <si>
    <t>Végrehajtás feltételei</t>
  </si>
  <si>
    <t>Az intézkedés alkalmazásához szükséges személyi, szervezeti, tárgyi és pénzügyi feltételek adottak?</t>
  </si>
  <si>
    <t>igen</t>
  </si>
  <si>
    <t>Az előterjesztésben szereplő, fent felsorolt javaslatok többsége pontosításokat tartalmaz, melyeknek nincs többletforrásigénye. A támogatásba már befogadott tételes elszámolás alá eső hatóanyagok intézményi köreinek bővítése a jelenleg beszerzett hatóanyag mennyiség kereten belül kezelhető</t>
  </si>
  <si>
    <t>I. VERSENYKÉPESSÉG</t>
  </si>
  <si>
    <t>1. Miként járul hozzá az intézkedés az ország versenyképességének javításához?</t>
  </si>
  <si>
    <t>2. Az  intézkedés hozzájárul a foglalkoztatás növeléséhez?</t>
  </si>
  <si>
    <t>nem</t>
  </si>
  <si>
    <t>Hány fővel?</t>
  </si>
  <si>
    <t>3. Megtörtént-e az intézkedés adminisztratív terhekre gyakorolt hatásainak vizsgálata?</t>
  </si>
  <si>
    <t xml:space="preserve">igen </t>
  </si>
  <si>
    <t>Piaci szereplők esetén</t>
  </si>
  <si>
    <t>Növekednek</t>
  </si>
  <si>
    <t>mértékben</t>
  </si>
  <si>
    <t>Csökkennek</t>
  </si>
  <si>
    <t>Közigazgatási szereplők esetén</t>
  </si>
  <si>
    <t>Lakossági és egyéb nem piaci szereplők esetén</t>
  </si>
  <si>
    <t>II. TÁRSADALMI FELZÁRKÓZÁS</t>
  </si>
  <si>
    <t>1. Érintett csoportok</t>
  </si>
  <si>
    <t>Csoport megnevezése</t>
  </si>
  <si>
    <t>Csoport mérete (fő)</t>
  </si>
  <si>
    <t>Előny - Hátrány</t>
  </si>
  <si>
    <t>1.</t>
  </si>
  <si>
    <t>2.</t>
  </si>
  <si>
    <t>3.</t>
  </si>
  <si>
    <t>2. Hatások összefoglalója</t>
  </si>
  <si>
    <t>III. STABIL KÖLTSÉGVETÉS</t>
  </si>
  <si>
    <t>Költségvetési hatások</t>
  </si>
  <si>
    <t>A vizsgált időszakban</t>
  </si>
  <si>
    <t>Az intézkedés költségvetési egyenlegrontó hatása</t>
  </si>
  <si>
    <t>Az intézkedés egyenlegrontó hatásának fedezete a költségvetésben</t>
  </si>
  <si>
    <t>Az intézkedés költségvetési egyenlegjavító hatása</t>
  </si>
  <si>
    <t>Az intézkedés egyenlegjavító hatásának figyelembevétele a költségvetésben</t>
  </si>
  <si>
    <t>Teljes hatás</t>
  </si>
  <si>
    <t>Teljes hatás az elfogadott költségvetéshez képest</t>
  </si>
  <si>
    <t>IV. FENNTARTHATÓ FEJLŐDÉS</t>
  </si>
  <si>
    <t>Vannak-e az intézkedésben foglaltaknak jelentősnek ítélt környezeti vagy természeti hatásai?</t>
  </si>
  <si>
    <t xml:space="preserve"> Hatások  összefoglalója</t>
  </si>
  <si>
    <t>V. EGYÉB HATÁSOK</t>
  </si>
  <si>
    <t>Vannak-e az intézkedésben foglaltaknak jelentősnek ítélt egészséghatásai?</t>
  </si>
  <si>
    <t>Vannak-e az intézkedésnek további hatásai?</t>
  </si>
  <si>
    <t>Jóváhagyta:</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</si>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</sst>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Ft&quot;;[Red]\-#,##0\ &quot;Ft&quot;"/>
    <numFmt numFmtId="164" formatCode="#,##0\ &quot;Ft&quot;"/>
  </numFmts>
  <fonts count="20" x14ac:knownFonts="1">
    <font>
      <sz val="10"/>
      <name val="Arial"/>
    </font>
    <font>
      <sz val="10"/>
      <name val="Arial"/>
    </font>
    <font>
      <b/>
      <sz val="20"/>
      <name val="Arial Narrow"/>
      <family val="2"/>
      <charset val="238"/>
    </font>
    <font>
      <sz val="10"/>
      <name val="Arial Narrow"/>
      <family val="2"/>
      <charset val="238"/>
    </font>
    <font>
      <sz val="12"/>
      <name val="Arial Narrow"/>
      <family val="2"/>
      <charset val="238"/>
    </font>
    <font>
      <sz val="12"/>
      <color theme="1"/>
      <name val="Arial Narrow"/>
      <family val="2"/>
      <charset val="238"/>
    </font>
    <font>
      <b/>
      <sz val="12"/>
      <name val="Arial Narrow"/>
      <family val="2"/>
      <charset val="238"/>
    </font>
    <font>
      <sz val="10"/>
      <color theme="0"/>
      <name val="Arial Narrow"/>
      <family val="2"/>
      <charset val="238"/>
    </font>
    <font>
      <b/>
      <sz val="14"/>
      <name val="Arial Narrow"/>
      <family val="2"/>
      <charset val="238"/>
    </font>
    <font>
      <sz val="12"/>
      <color theme="0"/>
      <name val="Arial Narrow"/>
      <family val="2"/>
      <charset val="238"/>
    </font>
    <font>
      <i/>
      <sz val="12"/>
      <name val="Arial Narrow"/>
      <family val="2"/>
      <charset val="238"/>
    </font>
    <font>
      <sz val="12"/>
      <color indexed="9"/>
      <name val="Arial Narrow"/>
      <family val="2"/>
      <charset val="238"/>
    </font>
    <font>
      <sz val="12"/>
      <color indexed="8"/>
      <name val="Arial Narrow"/>
      <family val="2"/>
      <charset val="238"/>
    </font>
    <font>
      <b/>
      <sz val="14"/>
      <color indexed="9"/>
      <name val="Arial Narrow"/>
      <family val="2"/>
      <charset val="238"/>
    </font>
    <font>
      <b/>
      <sz val="12"/>
      <color theme="1"/>
      <name val="Arial Narrow"/>
      <family val="2"/>
      <charset val="238"/>
    </font>
    <font>
      <b/>
      <sz val="10"/>
      <color theme="1"/>
      <name val="Arial Narrow"/>
      <family val="2"/>
      <charset val="238"/>
    </font>
    <font>
      <b/>
      <sz val="14"/>
      <color theme="0"/>
      <name val="Arial Narrow"/>
      <family val="2"/>
      <charset val="238"/>
    </font>
    <font>
      <sz val="10"/>
      <color indexed="9"/>
      <name val="Arial Narrow"/>
      <family val="2"/>
      <charset val="238"/>
    </font>
    <font>
      <b/>
      <sz val="14"/>
      <color theme="1"/>
      <name val="Arial Narrow"/>
      <family val="2"/>
      <charset val="238"/>
    </font>
    <font>
      <sz val="10"/>
      <name val="Arial"/>
      <family val="2"/>
      <charset val="238"/>
    </font>
  </fonts>
  <fills count="11">
    <fill>
      <patternFill patternType="none"/>
    </fill>
    <fill>
      <patternFill patternType="gray125"/>
    </fill>
    <fill>
      <patternFill patternType="solid">
        <fgColor theme="4" tint="0.79998168889431442"/>
        <bgColor indexed="64"/>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1"/>
        <bgColor indexed="64"/>
      </patternFill>
    </fill>
    <fill>
      <patternFill patternType="solid">
        <fgColor theme="9" tint="0.59999389629810485"/>
        <bgColor indexed="64"/>
      </patternFill>
    </fill>
    <fill>
      <patternFill patternType="solid">
        <fgColor indexed="8"/>
        <bgColor indexed="64"/>
      </patternFill>
    </fill>
    <fill>
      <patternFill patternType="solid">
        <fgColor rgb="FFFFFF99"/>
        <bgColor indexed="64"/>
      </patternFill>
    </fill>
    <fill>
      <patternFill patternType="solid">
        <fgColor indexed="9"/>
        <bgColor indexed="64"/>
      </patternFill>
    </fill>
  </fills>
  <borders count="89">
    <border>
      <left/>
      <right/>
      <top/>
      <bottom/>
      <diagonal/>
    </border>
    <border>
      <left style="thick">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64"/>
      </left>
      <right/>
      <top/>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ck">
        <color indexed="64"/>
      </top>
      <bottom/>
      <diagonal/>
    </border>
    <border>
      <left/>
      <right style="thick">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style="thin">
        <color indexed="64"/>
      </bottom>
      <diagonal/>
    </border>
    <border>
      <left style="thick">
        <color indexed="64"/>
      </left>
      <right style="thin">
        <color theme="0"/>
      </right>
      <top/>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diagonal/>
    </border>
    <border>
      <left style="thick">
        <color indexed="64"/>
      </left>
      <right/>
      <top style="medium">
        <color indexed="64"/>
      </top>
      <bottom style="thin">
        <color theme="0"/>
      </bottom>
      <diagonal/>
    </border>
    <border>
      <left/>
      <right/>
      <top style="medium">
        <color indexed="64"/>
      </top>
      <bottom style="thin">
        <color theme="0"/>
      </bottom>
      <diagonal/>
    </border>
    <border>
      <left/>
      <right style="thin">
        <color indexed="64"/>
      </right>
      <top style="medium">
        <color indexed="64"/>
      </top>
      <bottom style="thin">
        <color theme="0"/>
      </bottom>
      <diagonal/>
    </border>
    <border>
      <left/>
      <right style="thin">
        <color indexed="64"/>
      </right>
      <top/>
      <bottom/>
      <diagonal/>
    </border>
    <border>
      <left style="thin">
        <color indexed="64"/>
      </left>
      <right style="thick">
        <color indexed="64"/>
      </right>
      <top style="thin">
        <color indexed="64"/>
      </top>
      <bottom style="thin">
        <color indexed="64"/>
      </bottom>
      <diagonal/>
    </border>
    <border>
      <left style="thick">
        <color indexed="64"/>
      </left>
      <right/>
      <top style="thin">
        <color theme="1"/>
      </top>
      <bottom style="thin">
        <color indexed="64"/>
      </bottom>
      <diagonal/>
    </border>
    <border>
      <left/>
      <right/>
      <top style="thin">
        <color theme="1"/>
      </top>
      <bottom style="thin">
        <color indexed="64"/>
      </bottom>
      <diagonal/>
    </border>
    <border>
      <left/>
      <right/>
      <top/>
      <bottom style="thin">
        <color indexed="64"/>
      </bottom>
      <diagonal/>
    </border>
    <border>
      <left/>
      <right style="thick">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style="thick">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medium">
        <color indexed="64"/>
      </left>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style="thick">
        <color theme="1"/>
      </left>
      <right/>
      <top/>
      <bottom/>
      <diagonal/>
    </border>
    <border>
      <left style="thick">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thick">
        <color indexed="64"/>
      </left>
      <right/>
      <top style="thin">
        <color indexed="64"/>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
      <left style="medium">
        <color indexed="64"/>
      </left>
      <right/>
      <top style="medium">
        <color indexed="64"/>
      </top>
      <bottom style="thin">
        <color theme="0"/>
      </bottom>
      <diagonal/>
    </border>
    <border>
      <left/>
      <right style="medium">
        <color indexed="64"/>
      </right>
      <top style="medium">
        <color indexed="64"/>
      </top>
      <bottom style="thin">
        <color theme="0"/>
      </bottom>
      <diagonal/>
    </border>
    <border>
      <left style="medium">
        <color indexed="64"/>
      </left>
      <right/>
      <top style="medium">
        <color indexed="64"/>
      </top>
      <bottom/>
      <diagonal/>
    </border>
    <border>
      <left/>
      <right style="medium">
        <color indexed="64"/>
      </right>
      <top style="medium">
        <color indexed="64"/>
      </top>
      <bottom/>
      <diagonal/>
    </border>
    <border>
      <left style="thick">
        <color indexed="64"/>
      </left>
      <right/>
      <top style="thin">
        <color theme="0"/>
      </top>
      <bottom style="medium">
        <color indexed="64"/>
      </bottom>
      <diagonal/>
    </border>
    <border>
      <left/>
      <right/>
      <top style="thin">
        <color theme="0"/>
      </top>
      <bottom style="medium">
        <color indexed="64"/>
      </bottom>
      <diagonal/>
    </border>
    <border>
      <left/>
      <right style="thick">
        <color indexed="64"/>
      </right>
      <top style="thin">
        <color theme="0"/>
      </top>
      <bottom style="medium">
        <color indexed="64"/>
      </bottom>
      <diagonal/>
    </border>
    <border>
      <left/>
      <right/>
      <top style="thick">
        <color indexed="64"/>
      </top>
      <bottom style="thick">
        <color indexed="64"/>
      </bottom>
      <diagonal/>
    </border>
    <border>
      <left style="thin">
        <color indexed="64"/>
      </left>
      <right style="thin">
        <color indexed="64"/>
      </right>
      <top style="thin">
        <color indexed="64"/>
      </top>
      <bottom style="thin">
        <color theme="0"/>
      </bottom>
      <diagonal/>
    </border>
  </borders>
  <cellStyleXfs count="2">
    <xf numFmtId="0" fontId="0" fillId="0" borderId="0"/>
    <xf numFmtId="0" fontId="19" fillId="0" borderId="0"/>
  </cellStyleXfs>
  <cellXfs count="199">
    <xf numFmtId="0" fontId="0" fillId="0" borderId="0" xfId="0"/>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0" fontId="3" fillId="0" borderId="0" xfId="0" applyFont="1" applyBorder="1"/>
    <xf numFmtId="0" fontId="3" fillId="0" borderId="0" xfId="0" applyFont="1"/>
    <xf numFmtId="0" fontId="4" fillId="0" borderId="6" xfId="0" applyFont="1" applyBorder="1" applyAlignment="1" applyProtection="1">
      <alignment horizontal="left" vertical="center" wrapText="1"/>
    </xf>
    <xf numFmtId="0" fontId="4" fillId="2" borderId="7" xfId="0" applyFont="1" applyFill="1" applyBorder="1" applyAlignment="1" applyProtection="1">
      <alignment horizontal="center" vertical="center" wrapText="1"/>
      <protection locked="0"/>
    </xf>
    <xf numFmtId="0" fontId="4" fillId="0" borderId="7" xfId="0" applyFont="1" applyBorder="1" applyAlignment="1" applyProtection="1">
      <alignment horizontal="left" vertical="center" wrapText="1"/>
    </xf>
    <xf numFmtId="14" fontId="4" fillId="2" borderId="7" xfId="0" applyNumberFormat="1"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3" fillId="0" borderId="9" xfId="0" applyFont="1" applyBorder="1"/>
    <xf numFmtId="0" fontId="4" fillId="0" borderId="10" xfId="0" applyFont="1" applyBorder="1" applyAlignment="1" applyProtection="1">
      <alignment horizontal="left" vertical="center" wrapText="1"/>
    </xf>
    <xf numFmtId="0" fontId="4" fillId="2" borderId="11"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4" fillId="0" borderId="13" xfId="0" applyFont="1" applyBorder="1" applyAlignment="1" applyProtection="1">
      <alignment horizontal="left" vertical="center" wrapText="1"/>
    </xf>
    <xf numFmtId="0" fontId="4" fillId="2" borderId="13" xfId="0" applyFont="1" applyFill="1" applyBorder="1" applyAlignment="1" applyProtection="1">
      <alignment horizontal="center" vertical="center" wrapText="1"/>
      <protection locked="0"/>
    </xf>
    <xf numFmtId="0" fontId="3" fillId="0" borderId="9" xfId="0" applyFont="1" applyBorder="1" applyProtection="1">
      <protection locked="0"/>
    </xf>
    <xf numFmtId="0" fontId="3" fillId="0" borderId="0" xfId="0" applyFont="1" applyProtection="1">
      <protection locked="0"/>
    </xf>
    <xf numFmtId="0" fontId="4" fillId="0" borderId="14" xfId="0" applyFont="1" applyBorder="1" applyAlignment="1" applyProtection="1">
      <alignment horizontal="left" vertical="center" wrapText="1"/>
    </xf>
    <xf numFmtId="0" fontId="5" fillId="2" borderId="15" xfId="0" applyFont="1" applyFill="1" applyBorder="1" applyAlignment="1" applyProtection="1">
      <alignment horizontal="center" vertical="center" wrapText="1"/>
      <protection locked="0"/>
    </xf>
    <xf numFmtId="0" fontId="5" fillId="2" borderId="16" xfId="0" applyFont="1" applyFill="1" applyBorder="1" applyAlignment="1" applyProtection="1">
      <alignment horizontal="center" vertical="center" wrapText="1"/>
      <protection locked="0"/>
    </xf>
    <xf numFmtId="0" fontId="4" fillId="0" borderId="17" xfId="0" applyFont="1" applyBorder="1" applyAlignment="1" applyProtection="1">
      <alignment horizontal="left" vertical="center" wrapText="1"/>
    </xf>
    <xf numFmtId="0" fontId="4" fillId="2" borderId="17"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3" fillId="0" borderId="19" xfId="0" applyFont="1" applyBorder="1" applyAlignment="1">
      <alignment horizontal="center" vertical="center" wrapText="1"/>
    </xf>
    <xf numFmtId="0" fontId="6" fillId="0" borderId="1" xfId="0" applyFont="1" applyBorder="1" applyAlignment="1" applyProtection="1">
      <alignment horizontal="left" vertical="center" wrapText="1"/>
    </xf>
    <xf numFmtId="0" fontId="6" fillId="2" borderId="4"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0" borderId="3" xfId="0" applyFont="1" applyBorder="1" applyAlignment="1" applyProtection="1">
      <alignment horizontal="left" vertical="center" wrapText="1"/>
    </xf>
    <xf numFmtId="0" fontId="6" fillId="2" borderId="20" xfId="0" applyFont="1" applyFill="1" applyBorder="1" applyAlignment="1" applyProtection="1">
      <alignment horizontal="center" vertical="center" wrapText="1"/>
      <protection locked="0"/>
    </xf>
    <xf numFmtId="0" fontId="6" fillId="0" borderId="21" xfId="0" applyFont="1" applyBorder="1" applyAlignment="1" applyProtection="1">
      <alignment horizontal="left" vertical="center" wrapText="1"/>
    </xf>
    <xf numFmtId="0" fontId="4" fillId="2" borderId="22" xfId="0" applyFont="1" applyFill="1" applyBorder="1" applyAlignment="1" applyProtection="1">
      <alignment horizontal="left" vertical="center" wrapText="1"/>
      <protection locked="0"/>
    </xf>
    <xf numFmtId="0" fontId="4" fillId="2" borderId="23"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left" vertical="center" wrapText="1"/>
      <protection locked="0"/>
    </xf>
    <xf numFmtId="0" fontId="4" fillId="2" borderId="11" xfId="0" applyFont="1" applyFill="1" applyBorder="1" applyAlignment="1" applyProtection="1">
      <alignment horizontal="left" vertical="top" wrapText="1"/>
      <protection locked="0"/>
    </xf>
    <xf numFmtId="0" fontId="4" fillId="2" borderId="25" xfId="0" applyFont="1" applyFill="1" applyBorder="1" applyAlignment="1" applyProtection="1">
      <alignment horizontal="left" vertical="top" wrapText="1"/>
      <protection locked="0"/>
    </xf>
    <xf numFmtId="0" fontId="4" fillId="2" borderId="26" xfId="0" applyFont="1" applyFill="1" applyBorder="1" applyAlignment="1" applyProtection="1">
      <alignment horizontal="left" vertical="top" wrapText="1"/>
      <protection locked="0"/>
    </xf>
    <xf numFmtId="0" fontId="4" fillId="2" borderId="25" xfId="0" applyFont="1" applyFill="1" applyBorder="1" applyAlignment="1" applyProtection="1">
      <alignment horizontal="center" vertical="center" wrapText="1"/>
      <protection locked="0"/>
    </xf>
    <xf numFmtId="0" fontId="4" fillId="0" borderId="27" xfId="0" applyFont="1" applyBorder="1" applyAlignment="1" applyProtection="1">
      <alignment horizontal="left" vertical="center" wrapText="1"/>
    </xf>
    <xf numFmtId="0" fontId="4" fillId="2" borderId="15" xfId="0" applyFont="1" applyFill="1" applyBorder="1" applyAlignment="1" applyProtection="1">
      <alignment horizontal="left" vertical="top" wrapText="1"/>
      <protection locked="0"/>
    </xf>
    <xf numFmtId="0" fontId="4" fillId="2" borderId="28" xfId="0" applyFont="1" applyFill="1" applyBorder="1" applyAlignment="1" applyProtection="1">
      <alignment horizontal="left" vertical="top" wrapText="1"/>
      <protection locked="0"/>
    </xf>
    <xf numFmtId="0" fontId="4" fillId="2" borderId="29" xfId="0" applyFont="1" applyFill="1" applyBorder="1" applyAlignment="1" applyProtection="1">
      <alignment horizontal="left" vertical="top" wrapText="1"/>
      <protection locked="0"/>
    </xf>
    <xf numFmtId="0" fontId="6" fillId="3" borderId="30" xfId="0" applyFont="1" applyFill="1" applyBorder="1" applyAlignment="1" applyProtection="1">
      <alignment horizontal="center" vertical="center" wrapText="1"/>
    </xf>
    <xf numFmtId="0" fontId="6" fillId="3" borderId="23" xfId="0" applyFont="1" applyFill="1" applyBorder="1" applyAlignment="1" applyProtection="1">
      <alignment horizontal="center" vertical="center" wrapText="1"/>
    </xf>
    <xf numFmtId="0" fontId="6" fillId="3" borderId="24" xfId="0" applyFont="1" applyFill="1" applyBorder="1" applyAlignment="1" applyProtection="1">
      <alignment horizontal="center" vertical="center" wrapText="1"/>
    </xf>
    <xf numFmtId="0" fontId="4" fillId="0" borderId="14" xfId="0" applyNumberFormat="1" applyFont="1" applyBorder="1" applyAlignment="1" applyProtection="1">
      <alignment vertical="center" wrapText="1"/>
    </xf>
    <xf numFmtId="0" fontId="4" fillId="2" borderId="17" xfId="0" applyFont="1" applyFill="1" applyBorder="1" applyAlignment="1" applyProtection="1">
      <alignment horizontal="center" vertical="center" wrapText="1"/>
      <protection locked="0"/>
    </xf>
    <xf numFmtId="6" fontId="4" fillId="2" borderId="15" xfId="0" applyNumberFormat="1" applyFont="1" applyFill="1" applyBorder="1" applyAlignment="1" applyProtection="1">
      <alignment horizontal="left" vertical="top" wrapText="1"/>
      <protection locked="0"/>
    </xf>
    <xf numFmtId="6" fontId="4" fillId="2" borderId="28" xfId="0" applyNumberFormat="1" applyFont="1" applyFill="1" applyBorder="1" applyAlignment="1" applyProtection="1">
      <alignment horizontal="left" vertical="top" wrapText="1"/>
      <protection locked="0"/>
    </xf>
    <xf numFmtId="6" fontId="4" fillId="2" borderId="29" xfId="0" applyNumberFormat="1" applyFont="1" applyFill="1" applyBorder="1" applyAlignment="1" applyProtection="1">
      <alignment horizontal="left" vertical="top" wrapText="1"/>
      <protection locked="0"/>
    </xf>
    <xf numFmtId="0" fontId="3" fillId="0" borderId="31" xfId="0" applyFont="1" applyBorder="1"/>
    <xf numFmtId="0" fontId="7" fillId="4" borderId="19" xfId="0" applyNumberFormat="1" applyFont="1" applyFill="1" applyBorder="1" applyAlignment="1">
      <alignment horizontal="center" vertical="center" wrapText="1"/>
    </xf>
    <xf numFmtId="0" fontId="3" fillId="4" borderId="0" xfId="0" applyFont="1" applyFill="1"/>
    <xf numFmtId="0" fontId="8" fillId="5" borderId="32" xfId="0" applyFont="1" applyFill="1" applyBorder="1" applyAlignment="1" applyProtection="1">
      <alignment horizontal="center" vertical="center"/>
    </xf>
    <xf numFmtId="0" fontId="8" fillId="5" borderId="33" xfId="0" applyFont="1" applyFill="1" applyBorder="1" applyAlignment="1" applyProtection="1">
      <alignment horizontal="center" vertical="center"/>
    </xf>
    <xf numFmtId="0" fontId="8" fillId="5" borderId="34" xfId="0" applyFont="1" applyFill="1" applyBorder="1" applyAlignment="1" applyProtection="1">
      <alignment horizontal="center" vertical="center"/>
    </xf>
    <xf numFmtId="0" fontId="9" fillId="6" borderId="35" xfId="0" applyFont="1" applyFill="1" applyBorder="1" applyAlignment="1" applyProtection="1">
      <alignment horizontal="left" vertical="center" wrapText="1"/>
    </xf>
    <xf numFmtId="0" fontId="9" fillId="6" borderId="36" xfId="0" applyFont="1" applyFill="1" applyBorder="1" applyAlignment="1" applyProtection="1">
      <alignment horizontal="left" vertical="center" wrapText="1"/>
    </xf>
    <xf numFmtId="0" fontId="9" fillId="6" borderId="37" xfId="0" applyFont="1" applyFill="1" applyBorder="1" applyAlignment="1" applyProtection="1">
      <alignment horizontal="left" vertical="center" wrapText="1"/>
    </xf>
    <xf numFmtId="0" fontId="4" fillId="7" borderId="38" xfId="0" applyFont="1" applyFill="1" applyBorder="1" applyAlignment="1" applyProtection="1">
      <alignment horizontal="center" vertical="center" wrapText="1"/>
    </xf>
    <xf numFmtId="0" fontId="4" fillId="7" borderId="39" xfId="0" applyFont="1" applyFill="1" applyBorder="1" applyAlignment="1" applyProtection="1">
      <alignment horizontal="center" vertical="center" wrapText="1"/>
    </xf>
    <xf numFmtId="0" fontId="4" fillId="7" borderId="40" xfId="0" applyFont="1" applyFill="1" applyBorder="1" applyAlignment="1" applyProtection="1">
      <alignment horizontal="center" vertical="top" wrapText="1"/>
    </xf>
    <xf numFmtId="0" fontId="10" fillId="7" borderId="41" xfId="0" applyFont="1" applyFill="1" applyBorder="1" applyAlignment="1" applyProtection="1">
      <alignment horizontal="center" vertical="top" wrapText="1"/>
    </xf>
    <xf numFmtId="0" fontId="10" fillId="7" borderId="17" xfId="0" applyFont="1" applyFill="1" applyBorder="1" applyAlignment="1" applyProtection="1">
      <alignment horizontal="center" vertical="top" wrapText="1"/>
    </xf>
    <xf numFmtId="0" fontId="10" fillId="7" borderId="42" xfId="0" applyFont="1" applyFill="1" applyBorder="1" applyAlignment="1" applyProtection="1">
      <alignment horizontal="center" vertical="top" wrapText="1"/>
    </xf>
    <xf numFmtId="0" fontId="11" fillId="8" borderId="43" xfId="0" applyFont="1" applyFill="1" applyBorder="1" applyAlignment="1" applyProtection="1">
      <alignment horizontal="left" vertical="center" wrapText="1"/>
    </xf>
    <xf numFmtId="0" fontId="11" fillId="8" borderId="44" xfId="0" applyFont="1" applyFill="1" applyBorder="1" applyAlignment="1" applyProtection="1">
      <alignment horizontal="left" vertical="center" wrapText="1"/>
    </xf>
    <xf numFmtId="0" fontId="11" fillId="8" borderId="45" xfId="0" applyFont="1" applyFill="1" applyBorder="1" applyAlignment="1" applyProtection="1">
      <alignment horizontal="left" vertical="center" wrapText="1"/>
    </xf>
    <xf numFmtId="0" fontId="9" fillId="6" borderId="18" xfId="0" applyFont="1" applyFill="1" applyBorder="1" applyAlignment="1" applyProtection="1">
      <alignment horizontal="center" vertical="center" wrapText="1"/>
    </xf>
    <xf numFmtId="0" fontId="4" fillId="2" borderId="42" xfId="0" applyFont="1" applyFill="1" applyBorder="1" applyAlignment="1" applyProtection="1">
      <alignment horizontal="center" vertical="center" wrapText="1"/>
      <protection locked="0"/>
    </xf>
    <xf numFmtId="0" fontId="11" fillId="8" borderId="9" xfId="0" applyFont="1" applyFill="1" applyBorder="1" applyAlignment="1" applyProtection="1">
      <alignment horizontal="left" vertical="center" wrapText="1"/>
    </xf>
    <xf numFmtId="0" fontId="11" fillId="8" borderId="0" xfId="0" applyFont="1" applyFill="1" applyBorder="1" applyAlignment="1" applyProtection="1">
      <alignment horizontal="left" vertical="center" wrapText="1"/>
    </xf>
    <xf numFmtId="0" fontId="11" fillId="8" borderId="46" xfId="0" applyFont="1" applyFill="1" applyBorder="1" applyAlignment="1" applyProtection="1">
      <alignment horizontal="left" vertical="center" wrapText="1"/>
    </xf>
    <xf numFmtId="0" fontId="4" fillId="2" borderId="13" xfId="0" applyNumberFormat="1" applyFont="1" applyFill="1" applyBorder="1" applyAlignment="1" applyProtection="1">
      <alignment horizontal="center" vertical="center" wrapText="1"/>
      <protection locked="0"/>
    </xf>
    <xf numFmtId="0" fontId="4" fillId="2" borderId="47" xfId="0" applyNumberFormat="1" applyFont="1" applyFill="1" applyBorder="1" applyAlignment="1" applyProtection="1">
      <alignment horizontal="center" vertical="center" wrapText="1"/>
      <protection locked="0"/>
    </xf>
    <xf numFmtId="0" fontId="12" fillId="3" borderId="48" xfId="0" applyFont="1" applyFill="1" applyBorder="1" applyAlignment="1" applyProtection="1">
      <alignment horizontal="center" vertical="center" wrapText="1"/>
    </xf>
    <xf numFmtId="0" fontId="12" fillId="3" borderId="49" xfId="0" applyFont="1" applyFill="1" applyBorder="1" applyAlignment="1" applyProtection="1">
      <alignment horizontal="center" vertical="center" wrapText="1"/>
    </xf>
    <xf numFmtId="0" fontId="12" fillId="3" borderId="50" xfId="0" applyFont="1" applyFill="1" applyBorder="1" applyAlignment="1" applyProtection="1">
      <alignment horizontal="center" vertical="center" wrapText="1"/>
    </xf>
    <xf numFmtId="0" fontId="12" fillId="3" borderId="51" xfId="0" applyFont="1" applyFill="1" applyBorder="1" applyAlignment="1" applyProtection="1">
      <alignment horizontal="center" vertical="center" wrapText="1"/>
    </xf>
    <xf numFmtId="0" fontId="4" fillId="7" borderId="10" xfId="0" applyFont="1" applyFill="1" applyBorder="1" applyAlignment="1" applyProtection="1">
      <alignment wrapText="1"/>
    </xf>
    <xf numFmtId="0" fontId="4" fillId="0" borderId="13" xfId="0" applyFont="1" applyBorder="1" applyAlignment="1" applyProtection="1">
      <alignment horizontal="center" vertical="center" wrapText="1"/>
    </xf>
    <xf numFmtId="6" fontId="4" fillId="7" borderId="11" xfId="0" applyNumberFormat="1" applyFont="1" applyFill="1" applyBorder="1" applyAlignment="1" applyProtection="1">
      <alignment horizontal="center" vertical="center" wrapText="1"/>
    </xf>
    <xf numFmtId="6" fontId="4" fillId="7" borderId="12" xfId="0" applyNumberFormat="1" applyFont="1" applyFill="1" applyBorder="1" applyAlignment="1" applyProtection="1">
      <alignment horizontal="center" vertical="center" wrapText="1"/>
    </xf>
    <xf numFmtId="0" fontId="4" fillId="0" borderId="47" xfId="0" applyFont="1" applyBorder="1" applyAlignment="1" applyProtection="1">
      <alignment vertical="center" wrapText="1"/>
    </xf>
    <xf numFmtId="0" fontId="4" fillId="7" borderId="14" xfId="0" applyFont="1" applyFill="1" applyBorder="1" applyAlignment="1" applyProtection="1">
      <alignment wrapText="1"/>
    </xf>
    <xf numFmtId="0" fontId="4" fillId="0" borderId="17" xfId="0" applyFont="1" applyBorder="1" applyAlignment="1" applyProtection="1">
      <alignment horizontal="center" vertical="center" wrapText="1"/>
    </xf>
    <xf numFmtId="6" fontId="4" fillId="7" borderId="18" xfId="0" applyNumberFormat="1" applyFont="1" applyFill="1" applyBorder="1" applyAlignment="1" applyProtection="1">
      <alignment horizontal="center" vertical="center" wrapText="1"/>
    </xf>
    <xf numFmtId="6" fontId="4" fillId="7" borderId="52" xfId="0" applyNumberFormat="1" applyFont="1" applyFill="1" applyBorder="1" applyAlignment="1" applyProtection="1">
      <alignment horizontal="center" vertical="center" wrapText="1"/>
    </xf>
    <xf numFmtId="0" fontId="4" fillId="0" borderId="42" xfId="0" applyFont="1" applyBorder="1" applyAlignment="1" applyProtection="1">
      <alignment vertical="center" wrapText="1"/>
    </xf>
    <xf numFmtId="0" fontId="12" fillId="3" borderId="35" xfId="0" applyFont="1" applyFill="1" applyBorder="1" applyAlignment="1" applyProtection="1">
      <alignment horizontal="center" vertical="center" wrapText="1"/>
    </xf>
    <xf numFmtId="0" fontId="12" fillId="3" borderId="36" xfId="0" applyFont="1" applyFill="1" applyBorder="1" applyAlignment="1" applyProtection="1">
      <alignment horizontal="center" vertical="center" wrapText="1"/>
    </xf>
    <xf numFmtId="0" fontId="12" fillId="3" borderId="53" xfId="0" applyFont="1" applyFill="1" applyBorder="1" applyAlignment="1" applyProtection="1">
      <alignment horizontal="center" vertical="center" wrapText="1"/>
    </xf>
    <xf numFmtId="0" fontId="12" fillId="3" borderId="54" xfId="0" applyFont="1" applyFill="1" applyBorder="1" applyAlignment="1" applyProtection="1">
      <alignment horizontal="center" vertical="center" wrapText="1"/>
    </xf>
    <xf numFmtId="0" fontId="4" fillId="0" borderId="11" xfId="0" applyFont="1" applyBorder="1" applyAlignment="1" applyProtection="1">
      <alignment horizontal="center" vertical="center" wrapText="1"/>
    </xf>
    <xf numFmtId="6" fontId="4" fillId="7" borderId="55" xfId="0" applyNumberFormat="1" applyFont="1" applyFill="1" applyBorder="1" applyAlignment="1" applyProtection="1">
      <alignment vertical="center" wrapText="1"/>
    </xf>
    <xf numFmtId="0" fontId="4" fillId="0" borderId="47" xfId="0" applyFont="1" applyBorder="1" applyAlignment="1" applyProtection="1">
      <alignment horizontal="center" vertical="center" wrapText="1"/>
    </xf>
    <xf numFmtId="0" fontId="4" fillId="7" borderId="27" xfId="0" applyFont="1" applyFill="1" applyBorder="1" applyAlignment="1" applyProtection="1">
      <alignment wrapText="1"/>
    </xf>
    <xf numFmtId="0" fontId="4" fillId="0" borderId="56" xfId="0" applyFont="1" applyBorder="1" applyAlignment="1" applyProtection="1">
      <alignment horizontal="center" vertical="center" wrapText="1"/>
    </xf>
    <xf numFmtId="0" fontId="4" fillId="0" borderId="15" xfId="0" applyFont="1" applyBorder="1" applyAlignment="1" applyProtection="1">
      <alignment horizontal="center" vertical="center" wrapText="1"/>
    </xf>
    <xf numFmtId="6" fontId="4" fillId="7" borderId="57" xfId="0" applyNumberFormat="1" applyFont="1" applyFill="1" applyBorder="1" applyAlignment="1" applyProtection="1">
      <alignment vertical="center" wrapText="1"/>
    </xf>
    <xf numFmtId="0" fontId="4" fillId="0" borderId="58" xfId="0" applyFont="1" applyBorder="1" applyAlignment="1" applyProtection="1">
      <alignment horizontal="center" vertical="center" wrapText="1"/>
    </xf>
    <xf numFmtId="0" fontId="3" fillId="0" borderId="59" xfId="0" applyFont="1" applyBorder="1" applyAlignment="1">
      <alignment horizontal="center" wrapText="1"/>
    </xf>
    <xf numFmtId="0" fontId="3" fillId="0" borderId="60" xfId="0" applyFont="1" applyBorder="1" applyAlignment="1">
      <alignment horizontal="center" wrapText="1"/>
    </xf>
    <xf numFmtId="0" fontId="8" fillId="5" borderId="32" xfId="0" applyFont="1" applyFill="1" applyBorder="1" applyAlignment="1" applyProtection="1">
      <alignment horizontal="center" vertical="center" wrapText="1"/>
    </xf>
    <xf numFmtId="0" fontId="13" fillId="5" borderId="33" xfId="0" applyFont="1" applyFill="1" applyBorder="1" applyAlignment="1" applyProtection="1">
      <alignment horizontal="center" vertical="center" wrapText="1"/>
    </xf>
    <xf numFmtId="0" fontId="13" fillId="5" borderId="34" xfId="0" applyFont="1" applyFill="1" applyBorder="1" applyAlignment="1" applyProtection="1">
      <alignment horizontal="center" vertical="center" wrapText="1"/>
    </xf>
    <xf numFmtId="0" fontId="11" fillId="8" borderId="61" xfId="0" applyFont="1" applyFill="1" applyBorder="1" applyAlignment="1" applyProtection="1">
      <alignment horizontal="center" vertical="center" wrapText="1"/>
    </xf>
    <xf numFmtId="0" fontId="11" fillId="8" borderId="62" xfId="0" applyFont="1" applyFill="1" applyBorder="1" applyAlignment="1" applyProtection="1">
      <alignment horizontal="center" vertical="center" wrapText="1"/>
    </xf>
    <xf numFmtId="0" fontId="3" fillId="0" borderId="63" xfId="0" applyFont="1" applyBorder="1"/>
    <xf numFmtId="0" fontId="4" fillId="0" borderId="64" xfId="0" applyFont="1" applyBorder="1" applyAlignment="1" applyProtection="1">
      <alignment wrapText="1"/>
    </xf>
    <xf numFmtId="0" fontId="4" fillId="0" borderId="38" xfId="0" applyFont="1" applyBorder="1" applyAlignment="1" applyProtection="1">
      <alignment horizontal="center" vertical="center" wrapText="1"/>
    </xf>
    <xf numFmtId="0" fontId="4" fillId="0" borderId="38" xfId="0" applyFont="1" applyBorder="1" applyAlignment="1" applyProtection="1">
      <alignment horizontal="center" vertical="center" wrapText="1"/>
    </xf>
    <xf numFmtId="0" fontId="4" fillId="0" borderId="65" xfId="0" applyFont="1" applyBorder="1" applyAlignment="1" applyProtection="1">
      <alignment horizontal="center" vertical="center" wrapText="1"/>
    </xf>
    <xf numFmtId="0" fontId="4" fillId="0" borderId="10" xfId="0" applyFont="1" applyBorder="1" applyAlignment="1" applyProtection="1">
      <alignment horizontal="center" vertical="center" wrapText="1"/>
    </xf>
    <xf numFmtId="0" fontId="4" fillId="7" borderId="13" xfId="0" applyFont="1" applyFill="1" applyBorder="1" applyAlignment="1" applyProtection="1">
      <alignment horizontal="center" vertical="center" wrapText="1"/>
    </xf>
    <xf numFmtId="0" fontId="4" fillId="7" borderId="13" xfId="0" applyFont="1" applyFill="1" applyBorder="1" applyAlignment="1" applyProtection="1">
      <alignment vertical="center" wrapText="1"/>
    </xf>
    <xf numFmtId="0" fontId="4" fillId="0" borderId="13" xfId="0" applyFont="1" applyBorder="1" applyAlignment="1" applyProtection="1">
      <alignment horizontal="center" wrapText="1"/>
    </xf>
    <xf numFmtId="0" fontId="4" fillId="0" borderId="11" xfId="0" applyFont="1" applyBorder="1" applyAlignment="1" applyProtection="1">
      <alignment horizontal="center" wrapText="1"/>
    </xf>
    <xf numFmtId="0" fontId="4" fillId="0" borderId="14" xfId="0" applyFont="1" applyBorder="1" applyAlignment="1" applyProtection="1">
      <alignment horizontal="center" vertical="center" wrapText="1"/>
    </xf>
    <xf numFmtId="0" fontId="4" fillId="7" borderId="17" xfId="0" applyFont="1" applyFill="1" applyBorder="1" applyAlignment="1" applyProtection="1">
      <alignment horizontal="center" vertical="center" wrapText="1"/>
    </xf>
    <xf numFmtId="0" fontId="4" fillId="7" borderId="17" xfId="0" applyFont="1" applyFill="1" applyBorder="1" applyAlignment="1" applyProtection="1">
      <alignment vertical="center" wrapText="1"/>
    </xf>
    <xf numFmtId="0" fontId="4" fillId="0" borderId="17" xfId="0" applyFont="1" applyBorder="1" applyAlignment="1" applyProtection="1">
      <alignment horizontal="center" wrapText="1"/>
    </xf>
    <xf numFmtId="0" fontId="4" fillId="0" borderId="42" xfId="0" applyFont="1" applyBorder="1" applyAlignment="1" applyProtection="1">
      <alignment horizontal="center" wrapText="1"/>
    </xf>
    <xf numFmtId="0" fontId="11" fillId="8" borderId="66" xfId="0" applyFont="1" applyFill="1" applyBorder="1" applyAlignment="1" applyProtection="1">
      <alignment horizontal="center" vertical="center" wrapText="1"/>
    </xf>
    <xf numFmtId="0" fontId="11" fillId="8" borderId="67" xfId="0" applyFont="1" applyFill="1" applyBorder="1" applyAlignment="1" applyProtection="1">
      <alignment horizontal="center" vertical="center" wrapText="1"/>
    </xf>
    <xf numFmtId="0" fontId="5" fillId="7" borderId="68" xfId="0" applyFont="1" applyFill="1" applyBorder="1" applyAlignment="1" applyProtection="1">
      <alignment horizontal="center" vertical="top" wrapText="1"/>
    </xf>
    <xf numFmtId="0" fontId="5" fillId="7" borderId="69" xfId="0" applyFont="1" applyFill="1" applyBorder="1" applyAlignment="1" applyProtection="1">
      <alignment horizontal="center" vertical="top" wrapText="1"/>
    </xf>
    <xf numFmtId="0" fontId="5" fillId="7" borderId="70" xfId="0" applyFont="1" applyFill="1" applyBorder="1" applyAlignment="1" applyProtection="1">
      <alignment horizontal="center" vertical="top" wrapText="1"/>
    </xf>
    <xf numFmtId="0" fontId="7" fillId="4" borderId="0" xfId="0" applyFont="1" applyFill="1" applyBorder="1" applyAlignment="1" applyProtection="1">
      <alignment horizontal="center" vertical="center" wrapText="1"/>
      <protection locked="0"/>
    </xf>
    <xf numFmtId="0" fontId="7" fillId="4" borderId="60" xfId="0" applyFont="1" applyFill="1" applyBorder="1" applyAlignment="1" applyProtection="1">
      <alignment horizontal="center" vertical="center" wrapText="1"/>
      <protection locked="0"/>
    </xf>
    <xf numFmtId="0" fontId="7" fillId="4" borderId="0" xfId="0" applyFont="1" applyFill="1" applyBorder="1" applyAlignment="1" applyProtection="1">
      <alignment horizontal="center" vertical="center" wrapText="1"/>
      <protection locked="0"/>
    </xf>
    <xf numFmtId="0" fontId="8" fillId="5" borderId="32" xfId="0" applyFont="1" applyFill="1" applyBorder="1" applyAlignment="1" applyProtection="1">
      <alignment horizontal="center" vertical="center" wrapText="1"/>
      <protection locked="0"/>
    </xf>
    <xf numFmtId="0" fontId="8" fillId="5" borderId="33"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7" fillId="0" borderId="9" xfId="0" applyFont="1" applyBorder="1"/>
    <xf numFmtId="0" fontId="7" fillId="0" borderId="0" xfId="0" applyFont="1"/>
    <xf numFmtId="0" fontId="11" fillId="8" borderId="35" xfId="0" applyFont="1" applyFill="1" applyBorder="1" applyAlignment="1" applyProtection="1">
      <alignment horizontal="center" vertical="center" wrapText="1"/>
    </xf>
    <xf numFmtId="0" fontId="11" fillId="8" borderId="36" xfId="0" applyFont="1" applyFill="1" applyBorder="1" applyAlignment="1" applyProtection="1">
      <alignment horizontal="center" vertical="center" wrapText="1"/>
    </xf>
    <xf numFmtId="0" fontId="11" fillId="8" borderId="54" xfId="0" applyFont="1" applyFill="1" applyBorder="1" applyAlignment="1" applyProtection="1">
      <alignment horizontal="center" vertical="center" wrapText="1"/>
    </xf>
    <xf numFmtId="0" fontId="5" fillId="0" borderId="71" xfId="0" applyFont="1" applyFill="1" applyBorder="1" applyAlignment="1" applyProtection="1">
      <alignment horizontal="center" vertical="center" wrapText="1"/>
    </xf>
    <xf numFmtId="0" fontId="5" fillId="0" borderId="25" xfId="0" applyFont="1" applyFill="1" applyBorder="1" applyAlignment="1" applyProtection="1">
      <alignment horizontal="center" vertical="center" wrapText="1"/>
    </xf>
    <xf numFmtId="0" fontId="5" fillId="0" borderId="12" xfId="0" applyFont="1" applyFill="1" applyBorder="1" applyAlignment="1" applyProtection="1">
      <alignment horizontal="center" vertical="center" wrapText="1"/>
    </xf>
    <xf numFmtId="0" fontId="14" fillId="7" borderId="13" xfId="0" applyFont="1" applyFill="1" applyBorder="1" applyAlignment="1" applyProtection="1">
      <alignment horizontal="center" vertical="center" wrapText="1"/>
    </xf>
    <xf numFmtId="0" fontId="5" fillId="7" borderId="13" xfId="0" applyFont="1" applyFill="1" applyBorder="1" applyAlignment="1" applyProtection="1">
      <alignment horizontal="center" vertical="center"/>
    </xf>
    <xf numFmtId="0" fontId="5" fillId="7" borderId="47" xfId="0" applyFont="1" applyFill="1" applyBorder="1" applyAlignment="1" applyProtection="1">
      <alignment horizontal="center" vertical="center"/>
    </xf>
    <xf numFmtId="0" fontId="5" fillId="0" borderId="10" xfId="0" applyFont="1" applyFill="1" applyBorder="1" applyAlignment="1" applyProtection="1">
      <alignment horizontal="left" vertical="center" wrapText="1"/>
    </xf>
    <xf numFmtId="0" fontId="5" fillId="0" borderId="13" xfId="0" applyFont="1" applyFill="1" applyBorder="1" applyAlignment="1" applyProtection="1">
      <alignment horizontal="left" vertical="center" wrapText="1"/>
    </xf>
    <xf numFmtId="164" fontId="6" fillId="7" borderId="13" xfId="0" applyNumberFormat="1" applyFont="1" applyFill="1" applyBorder="1" applyAlignment="1" applyProtection="1">
      <alignment horizontal="center" vertical="center" wrapText="1"/>
    </xf>
    <xf numFmtId="164" fontId="4" fillId="7" borderId="13" xfId="0" applyNumberFormat="1" applyFont="1" applyFill="1" applyBorder="1" applyAlignment="1" applyProtection="1">
      <alignment horizontal="center" vertical="center" wrapText="1"/>
    </xf>
    <xf numFmtId="164" fontId="4" fillId="7" borderId="47" xfId="0" applyNumberFormat="1" applyFont="1" applyFill="1" applyBorder="1" applyAlignment="1" applyProtection="1">
      <alignment horizontal="center" vertical="center" wrapText="1"/>
    </xf>
    <xf numFmtId="164" fontId="6" fillId="7" borderId="17" xfId="0" applyNumberFormat="1" applyFont="1" applyFill="1" applyBorder="1" applyAlignment="1" applyProtection="1">
      <alignment horizontal="center" vertical="center" wrapText="1"/>
    </xf>
    <xf numFmtId="164" fontId="4" fillId="7" borderId="17" xfId="0" applyNumberFormat="1" applyFont="1" applyFill="1" applyBorder="1" applyAlignment="1" applyProtection="1">
      <alignment horizontal="center" vertical="center" wrapText="1"/>
    </xf>
    <xf numFmtId="0" fontId="5" fillId="0" borderId="40" xfId="0" applyFont="1" applyFill="1" applyBorder="1" applyAlignment="1" applyProtection="1">
      <alignment horizontal="left" vertical="center" wrapText="1"/>
    </xf>
    <xf numFmtId="0" fontId="5" fillId="0" borderId="41" xfId="0" applyFont="1" applyFill="1" applyBorder="1" applyAlignment="1" applyProtection="1">
      <alignment horizontal="left" vertical="center" wrapText="1"/>
    </xf>
    <xf numFmtId="164" fontId="5" fillId="6" borderId="42" xfId="0" applyNumberFormat="1" applyFont="1" applyFill="1" applyBorder="1" applyAlignment="1" applyProtection="1">
      <alignment horizontal="center" vertical="center" wrapText="1"/>
    </xf>
    <xf numFmtId="0" fontId="14" fillId="0" borderId="72" xfId="0" applyFont="1" applyFill="1" applyBorder="1" applyAlignment="1" applyProtection="1">
      <alignment horizontal="left" vertical="center" wrapText="1"/>
    </xf>
    <xf numFmtId="0" fontId="14" fillId="0" borderId="73" xfId="0" applyFont="1" applyFill="1" applyBorder="1" applyAlignment="1" applyProtection="1">
      <alignment horizontal="left" vertical="center" wrapText="1"/>
    </xf>
    <xf numFmtId="164" fontId="6" fillId="7" borderId="73" xfId="0" applyNumberFormat="1" applyFont="1" applyFill="1" applyBorder="1" applyAlignment="1" applyProtection="1">
      <alignment horizontal="center" vertical="center" wrapText="1"/>
    </xf>
    <xf numFmtId="164" fontId="6" fillId="7" borderId="74" xfId="0" applyNumberFormat="1" applyFont="1" applyFill="1" applyBorder="1" applyAlignment="1" applyProtection="1">
      <alignment horizontal="center" vertical="center" wrapText="1"/>
    </xf>
    <xf numFmtId="0" fontId="14" fillId="0" borderId="75" xfId="0" applyFont="1" applyFill="1" applyBorder="1" applyAlignment="1" applyProtection="1">
      <alignment horizontal="left" vertical="center" wrapText="1"/>
    </xf>
    <xf numFmtId="0" fontId="14" fillId="0" borderId="76" xfId="0" applyFont="1" applyFill="1" applyBorder="1" applyAlignment="1" applyProtection="1">
      <alignment horizontal="left" vertical="center" wrapText="1"/>
    </xf>
    <xf numFmtId="164" fontId="6" fillId="7" borderId="76" xfId="0" applyNumberFormat="1" applyFont="1" applyFill="1" applyBorder="1" applyAlignment="1" applyProtection="1">
      <alignment horizontal="center" vertical="center" wrapText="1"/>
    </xf>
    <xf numFmtId="164" fontId="6" fillId="7" borderId="77" xfId="0" applyNumberFormat="1" applyFont="1" applyFill="1" applyBorder="1" applyAlignment="1" applyProtection="1">
      <alignment horizontal="center" vertical="center" wrapText="1"/>
    </xf>
    <xf numFmtId="0" fontId="15" fillId="4" borderId="60" xfId="0" applyFont="1" applyFill="1" applyBorder="1" applyAlignment="1" applyProtection="1">
      <alignment vertical="center" wrapText="1"/>
    </xf>
    <xf numFmtId="0" fontId="15" fillId="4" borderId="0" xfId="0" applyFont="1" applyFill="1" applyBorder="1" applyAlignment="1" applyProtection="1">
      <alignment vertical="center" wrapText="1"/>
    </xf>
    <xf numFmtId="0" fontId="8" fillId="5" borderId="78" xfId="0" applyFont="1" applyFill="1" applyBorder="1" applyAlignment="1" applyProtection="1">
      <alignment horizontal="center" vertical="center" wrapText="1"/>
    </xf>
    <xf numFmtId="0" fontId="16" fillId="5" borderId="19" xfId="0" applyFont="1" applyFill="1" applyBorder="1" applyAlignment="1" applyProtection="1">
      <alignment horizontal="center" vertical="center" wrapText="1"/>
    </xf>
    <xf numFmtId="0" fontId="16" fillId="5" borderId="79" xfId="0" applyFont="1" applyFill="1" applyBorder="1" applyAlignment="1" applyProtection="1">
      <alignment horizontal="center" vertical="center" wrapText="1"/>
    </xf>
    <xf numFmtId="0" fontId="11" fillId="8" borderId="80" xfId="0" applyFont="1" applyFill="1" applyBorder="1" applyAlignment="1" applyProtection="1">
      <alignment horizontal="left" vertical="center" wrapText="1"/>
    </xf>
    <xf numFmtId="0" fontId="11" fillId="8" borderId="81" xfId="0" applyFont="1" applyFill="1" applyBorder="1" applyAlignment="1" applyProtection="1">
      <alignment horizontal="left" vertical="center" wrapText="1"/>
    </xf>
    <xf numFmtId="0" fontId="4" fillId="7" borderId="82" xfId="0" applyFont="1" applyFill="1" applyBorder="1" applyAlignment="1" applyProtection="1">
      <alignment horizontal="center" vertical="center" wrapText="1"/>
    </xf>
    <xf numFmtId="0" fontId="4" fillId="7" borderId="83" xfId="0" applyFont="1" applyFill="1" applyBorder="1" applyAlignment="1" applyProtection="1">
      <alignment horizontal="center" vertical="center" wrapText="1"/>
    </xf>
    <xf numFmtId="0" fontId="11" fillId="8" borderId="84" xfId="0" applyFont="1" applyFill="1" applyBorder="1" applyAlignment="1" applyProtection="1">
      <alignment horizontal="center" vertical="center" wrapText="1"/>
    </xf>
    <xf numFmtId="0" fontId="11" fillId="8" borderId="85" xfId="0" applyFont="1" applyFill="1" applyBorder="1" applyAlignment="1" applyProtection="1">
      <alignment horizontal="center" vertical="center" wrapText="1"/>
    </xf>
    <xf numFmtId="0" fontId="11" fillId="8" borderId="86" xfId="0" applyFont="1" applyFill="1" applyBorder="1" applyAlignment="1" applyProtection="1">
      <alignment horizontal="center" vertical="center" wrapText="1"/>
    </xf>
    <xf numFmtId="0" fontId="17" fillId="4" borderId="87" xfId="0" applyFont="1" applyFill="1" applyBorder="1" applyAlignment="1">
      <alignment horizontal="center" vertical="center" wrapText="1"/>
    </xf>
    <xf numFmtId="0" fontId="18" fillId="5" borderId="78" xfId="0" applyFont="1" applyFill="1" applyBorder="1" applyAlignment="1" applyProtection="1">
      <alignment horizontal="center" vertical="center" wrapText="1"/>
    </xf>
    <xf numFmtId="0" fontId="18" fillId="5" borderId="19" xfId="0" applyFont="1" applyFill="1" applyBorder="1" applyAlignment="1" applyProtection="1">
      <alignment horizontal="center" vertical="center" wrapText="1"/>
    </xf>
    <xf numFmtId="0" fontId="11" fillId="8" borderId="66" xfId="0" applyFont="1" applyFill="1" applyBorder="1" applyAlignment="1" applyProtection="1">
      <alignment horizontal="left" vertical="center" wrapText="1"/>
    </xf>
    <xf numFmtId="0" fontId="11" fillId="8" borderId="62" xfId="0" applyFont="1" applyFill="1" applyBorder="1" applyAlignment="1" applyProtection="1">
      <alignment horizontal="left" vertical="center" wrapText="1"/>
    </xf>
    <xf numFmtId="0" fontId="11" fillId="8" borderId="67" xfId="0" applyFont="1" applyFill="1" applyBorder="1" applyAlignment="1" applyProtection="1">
      <alignment horizontal="left" vertical="center" wrapText="1"/>
    </xf>
    <xf numFmtId="0" fontId="4" fillId="7" borderId="66" xfId="0" applyFont="1" applyFill="1" applyBorder="1" applyAlignment="1" applyProtection="1">
      <alignment horizontal="center" vertical="center" wrapText="1"/>
    </xf>
    <xf numFmtId="0" fontId="4" fillId="7" borderId="67" xfId="0" applyFont="1" applyFill="1" applyBorder="1" applyAlignment="1" applyProtection="1">
      <alignment horizontal="center" vertical="center" wrapText="1"/>
    </xf>
    <xf numFmtId="0" fontId="11" fillId="8" borderId="88" xfId="0" applyFont="1" applyFill="1" applyBorder="1" applyAlignment="1" applyProtection="1">
      <alignment horizontal="left" vertical="center" wrapText="1"/>
    </xf>
    <xf numFmtId="0" fontId="4" fillId="7" borderId="11" xfId="0" applyFont="1" applyFill="1" applyBorder="1" applyAlignment="1" applyProtection="1">
      <alignment horizontal="center" vertical="center" wrapText="1"/>
    </xf>
    <xf numFmtId="0" fontId="4" fillId="7" borderId="26" xfId="0" applyFont="1" applyFill="1" applyBorder="1" applyAlignment="1" applyProtection="1">
      <alignment horizontal="center" vertical="center" wrapText="1"/>
    </xf>
    <xf numFmtId="0" fontId="17" fillId="4" borderId="19" xfId="0" applyFont="1" applyFill="1" applyBorder="1" applyAlignment="1" applyProtection="1">
      <alignment horizontal="center" vertical="center" wrapText="1"/>
      <protection locked="0"/>
    </xf>
    <xf numFmtId="0" fontId="17" fillId="4" borderId="0" xfId="0" applyFont="1" applyFill="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xf>
    <xf numFmtId="0" fontId="4" fillId="9" borderId="3" xfId="0" applyFont="1" applyFill="1" applyBorder="1" applyAlignment="1">
      <alignment horizontal="center" wrapText="1"/>
    </xf>
    <xf numFmtId="0" fontId="4" fillId="9" borderId="5" xfId="0" applyFont="1" applyFill="1" applyBorder="1" applyAlignment="1">
      <alignment horizontal="center" wrapText="1"/>
    </xf>
    <xf numFmtId="0" fontId="3" fillId="10" borderId="19" xfId="0" applyNumberFormat="1" applyFont="1" applyFill="1" applyBorder="1" applyAlignment="1">
      <alignment vertical="center" wrapText="1"/>
    </xf>
    <xf numFmtId="49" fontId="3" fillId="10" borderId="0" xfId="0" applyNumberFormat="1" applyFont="1" applyFill="1" applyBorder="1" applyAlignment="1">
      <alignment vertical="center" wrapText="1"/>
    </xf>
    <xf numFmtId="49" fontId="3" fillId="10" borderId="19" xfId="0" applyNumberFormat="1" applyFont="1" applyFill="1" applyBorder="1" applyAlignment="1">
      <alignment vertical="center" wrapText="1"/>
    </xf>
    <xf numFmtId="0" fontId="3" fillId="10" borderId="0" xfId="0" applyNumberFormat="1" applyFont="1" applyFill="1" applyBorder="1" applyAlignment="1">
      <alignment vertical="center" wrapText="1"/>
    </xf>
  </cellXfs>
  <cellStyles count="2">
    <cellStyle name="Normál" xfId="0" builtinId="0"/>
    <cellStyle name="Normál 2" xfId="1"/>
  </cellStyles>
  <dxfs count="14">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ont>
        <color theme="0" tint="-0.34998626667073579"/>
      </font>
    </dxf>
    <dxf>
      <font>
        <color theme="0" tint="-0.3499862666707357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CheckBox" checked="Checked" fmlaLink="[1]sup.!$E$10" lockText="1" noThreeD="1"/>
</file>

<file path=xl/ctrlProps/ctrlProp10.xml><?xml version="1.0" encoding="utf-8"?>
<formControlPr xmlns="http://schemas.microsoft.com/office/spreadsheetml/2009/9/main" objectType="CheckBox" fmlaLink="[1]sup.!$B$13" lockText="1" noThreeD="1"/>
</file>

<file path=xl/ctrlProps/ctrlProp11.xml><?xml version="1.0" encoding="utf-8"?>
<formControlPr xmlns="http://schemas.microsoft.com/office/spreadsheetml/2009/9/main" objectType="CheckBox" fmlaLink="[1]sup.!$B$14" lockText="1" noThreeD="1"/>
</file>

<file path=xl/ctrlProps/ctrlProp12.xml><?xml version="1.0" encoding="utf-8"?>
<formControlPr xmlns="http://schemas.microsoft.com/office/spreadsheetml/2009/9/main" objectType="CheckBox" fmlaLink="[1]sup.!$B$15" lockText="1" noThreeD="1"/>
</file>

<file path=xl/ctrlProps/ctrlProp2.xml><?xml version="1.0" encoding="utf-8"?>
<formControlPr xmlns="http://schemas.microsoft.com/office/spreadsheetml/2009/9/main" objectType="CheckBox" fmlaLink="[1]sup.!$E$11" lockText="1" noThreeD="1"/>
</file>

<file path=xl/ctrlProps/ctrlProp3.xml><?xml version="1.0" encoding="utf-8"?>
<formControlPr xmlns="http://schemas.microsoft.com/office/spreadsheetml/2009/9/main" objectType="CheckBox" fmlaLink="[1]sup.!$E$13" lockText="1" noThreeD="1"/>
</file>

<file path=xl/ctrlProps/ctrlProp4.xml><?xml version="1.0" encoding="utf-8"?>
<formControlPr xmlns="http://schemas.microsoft.com/office/spreadsheetml/2009/9/main" objectType="CheckBox" fmlaLink="[1]sup.!$E$15" lockText="1" noThreeD="1"/>
</file>

<file path=xl/ctrlProps/ctrlProp5.xml><?xml version="1.0" encoding="utf-8"?>
<formControlPr xmlns="http://schemas.microsoft.com/office/spreadsheetml/2009/9/main" objectType="CheckBox" fmlaLink="[1]sup.!$E$12" lockText="1" noThreeD="1"/>
</file>

<file path=xl/ctrlProps/ctrlProp6.xml><?xml version="1.0" encoding="utf-8"?>
<formControlPr xmlns="http://schemas.microsoft.com/office/spreadsheetml/2009/9/main" objectType="CheckBox" fmlaLink="[1]sup.!$E$14" lockText="1" noThreeD="1"/>
</file>

<file path=xl/ctrlProps/ctrlProp7.xml><?xml version="1.0" encoding="utf-8"?>
<formControlPr xmlns="http://schemas.microsoft.com/office/spreadsheetml/2009/9/main" objectType="CheckBox" fmlaLink="[1]sup.!$B$10" lockText="1" noThreeD="1"/>
</file>

<file path=xl/ctrlProps/ctrlProp8.xml><?xml version="1.0" encoding="utf-8"?>
<formControlPr xmlns="http://schemas.microsoft.com/office/spreadsheetml/2009/9/main" objectType="CheckBox" fmlaLink="[1]sup.!$B$11" lockText="1" noThreeD="1"/>
</file>

<file path=xl/ctrlProps/ctrlProp9.xml><?xml version="1.0" encoding="utf-8"?>
<formControlPr xmlns="http://schemas.microsoft.com/office/spreadsheetml/2009/9/main" objectType="CheckBox" fmlaLink="[1]sup.!$B$1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1051560</xdr:colOff>
          <xdr:row>28</xdr:row>
          <xdr:rowOff>152400</xdr:rowOff>
        </xdr:from>
        <xdr:to>
          <xdr:col>5</xdr:col>
          <xdr:colOff>38100</xdr:colOff>
          <xdr:row>30</xdr:row>
          <xdr:rowOff>22860</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68580</xdr:colOff>
          <xdr:row>28</xdr:row>
          <xdr:rowOff>175260</xdr:rowOff>
        </xdr:from>
        <xdr:to>
          <xdr:col>5</xdr:col>
          <xdr:colOff>365760</xdr:colOff>
          <xdr:row>30</xdr:row>
          <xdr:rowOff>22860</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68580</xdr:colOff>
          <xdr:row>29</xdr:row>
          <xdr:rowOff>190500</xdr:rowOff>
        </xdr:from>
        <xdr:to>
          <xdr:col>5</xdr:col>
          <xdr:colOff>365760</xdr:colOff>
          <xdr:row>31</xdr:row>
          <xdr:rowOff>22860</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68580</xdr:colOff>
          <xdr:row>30</xdr:row>
          <xdr:rowOff>190500</xdr:rowOff>
        </xdr:from>
        <xdr:to>
          <xdr:col>5</xdr:col>
          <xdr:colOff>365760</xdr:colOff>
          <xdr:row>32</xdr:row>
          <xdr:rowOff>0</xdr:rowOff>
        </xdr:to>
        <xdr:sp macro="" textlink="">
          <xdr:nvSpPr>
            <xdr:cNvPr id="1028" name="Check Box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1051560</xdr:colOff>
          <xdr:row>29</xdr:row>
          <xdr:rowOff>175260</xdr:rowOff>
        </xdr:from>
        <xdr:to>
          <xdr:col>5</xdr:col>
          <xdr:colOff>38100</xdr:colOff>
          <xdr:row>31</xdr:row>
          <xdr:rowOff>7620</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1051560</xdr:colOff>
          <xdr:row>30</xdr:row>
          <xdr:rowOff>190500</xdr:rowOff>
        </xdr:from>
        <xdr:to>
          <xdr:col>5</xdr:col>
          <xdr:colOff>38100</xdr:colOff>
          <xdr:row>32</xdr:row>
          <xdr:rowOff>0</xdr:rowOff>
        </xdr:to>
        <xdr:sp macro="" textlink="">
          <xdr:nvSpPr>
            <xdr:cNvPr id="1030" name="Check Box 6" hidden="1">
              <a:extLst>
                <a:ext uri="{63B3BB69-23CF-44E3-9099-C40C66FF867C}">
                  <a14:compatExt spid="_x0000_s10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1036320</xdr:colOff>
          <xdr:row>19</xdr:row>
          <xdr:rowOff>236220</xdr:rowOff>
        </xdr:from>
        <xdr:to>
          <xdr:col>0</xdr:col>
          <xdr:colOff>1356360</xdr:colOff>
          <xdr:row>20</xdr:row>
          <xdr:rowOff>213360</xdr:rowOff>
        </xdr:to>
        <xdr:sp macro="" textlink="">
          <xdr:nvSpPr>
            <xdr:cNvPr id="1031" name="Check Box 7" hidden="1">
              <a:extLst>
                <a:ext uri="{63B3BB69-23CF-44E3-9099-C40C66FF867C}">
                  <a14:compatExt spid="_x0000_s10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1036320</xdr:colOff>
          <xdr:row>21</xdr:row>
          <xdr:rowOff>0</xdr:rowOff>
        </xdr:from>
        <xdr:to>
          <xdr:col>0</xdr:col>
          <xdr:colOff>1356360</xdr:colOff>
          <xdr:row>22</xdr:row>
          <xdr:rowOff>0</xdr:rowOff>
        </xdr:to>
        <xdr:sp macro="" textlink="">
          <xdr:nvSpPr>
            <xdr:cNvPr id="1032" name="Check Box 8" hidden="1">
              <a:extLst>
                <a:ext uri="{63B3BB69-23CF-44E3-9099-C40C66FF867C}">
                  <a14:compatExt spid="_x0000_s10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1051560</xdr:colOff>
          <xdr:row>23</xdr:row>
          <xdr:rowOff>0</xdr:rowOff>
        </xdr:from>
        <xdr:to>
          <xdr:col>0</xdr:col>
          <xdr:colOff>1356360</xdr:colOff>
          <xdr:row>24</xdr:row>
          <xdr:rowOff>0</xdr:rowOff>
        </xdr:to>
        <xdr:sp macro="" textlink="">
          <xdr:nvSpPr>
            <xdr:cNvPr id="1033" name="Check Box 9" hidden="1">
              <a:extLst>
                <a:ext uri="{63B3BB69-23CF-44E3-9099-C40C66FF867C}">
                  <a14:compatExt spid="_x0000_s10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1051560</xdr:colOff>
          <xdr:row>24</xdr:row>
          <xdr:rowOff>0</xdr:rowOff>
        </xdr:from>
        <xdr:to>
          <xdr:col>0</xdr:col>
          <xdr:colOff>1356360</xdr:colOff>
          <xdr:row>25</xdr:row>
          <xdr:rowOff>0</xdr:rowOff>
        </xdr:to>
        <xdr:sp macro="" textlink="">
          <xdr:nvSpPr>
            <xdr:cNvPr id="1034" name="Check Box 10" hidden="1">
              <a:extLst>
                <a:ext uri="{63B3BB69-23CF-44E3-9099-C40C66FF867C}">
                  <a14:compatExt spid="_x0000_s10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906780</xdr:colOff>
          <xdr:row>23</xdr:row>
          <xdr:rowOff>0</xdr:rowOff>
        </xdr:from>
        <xdr:to>
          <xdr:col>3</xdr:col>
          <xdr:colOff>1219200</xdr:colOff>
          <xdr:row>24</xdr:row>
          <xdr:rowOff>0</xdr:rowOff>
        </xdr:to>
        <xdr:sp macro="" textlink="">
          <xdr:nvSpPr>
            <xdr:cNvPr id="1035" name="Check Box 11" hidden="1">
              <a:extLst>
                <a:ext uri="{63B3BB69-23CF-44E3-9099-C40C66FF867C}">
                  <a14:compatExt spid="_x0000_s10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906780</xdr:colOff>
          <xdr:row>24</xdr:row>
          <xdr:rowOff>0</xdr:rowOff>
        </xdr:from>
        <xdr:to>
          <xdr:col>3</xdr:col>
          <xdr:colOff>1219200</xdr:colOff>
          <xdr:row>25</xdr:row>
          <xdr:rowOff>0</xdr:rowOff>
        </xdr:to>
        <xdr:sp macro="" textlink="">
          <xdr:nvSpPr>
            <xdr:cNvPr id="1036" name="Check Box 12" hidden="1">
              <a:extLst>
                <a:ext uri="{63B3BB69-23CF-44E3-9099-C40C66FF867C}">
                  <a14:compatExt spid="_x0000_s1036"/>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vvrcommon09/LUN10/EMMI_WAMPA/JOGI/mienk/E&#220;_mienk/Szab&#243;%20Emese%20dr/2015.%20&#214;sszes&#237;t&#337;/Jogszab&#225;lyok%20-%202015/eg.bizt.miniszteri_ny&#225;r/T&#225;rc&#225;ra/Tov&#225;bb&#237;t&#225;sra/hv%20lap_egbizt_9-es%20&#233;s%20szab&#225;lyk&#246;nyvek_k&#246;zigr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inkaz\AppData\Local\Temp\Temp1_hat&#225;svizsg&#225;lati_template_v1,1.zip\foglalkoztataselem_20110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FibingerA\AppData\Local\Microsoft\Windows\Temporary%20Internet%20Files\Content.Outlook\60XKGLA2\foglalkoztataselem_201102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LAP"/>
      <sheetName val="Társadalmi,gazdasági hatás"/>
      <sheetName val=" Költségvetés"/>
      <sheetName val=" Admin terhek, igazgatási hat"/>
      <sheetName val=" További hatások"/>
      <sheetName val="EHK"/>
      <sheetName val="sup."/>
      <sheetName val="log"/>
    </sheetNames>
    <sheetDataSet>
      <sheetData sheetId="0"/>
      <sheetData sheetId="1">
        <row r="4">
          <cell r="B4" t="str">
            <v>fekvőbeteg szakellátók</v>
          </cell>
          <cell r="D4" t="str">
            <v>100 db</v>
          </cell>
        </row>
        <row r="12">
          <cell r="B12" t="str">
            <v>Kérjük mutassa be az érintett csoport/ok társadalmi helyzetére gyakorolt hatásokat! (max. 8 mondat)</v>
          </cell>
        </row>
        <row r="27">
          <cell r="D27" t="str">
            <v>Nem változik érdemben</v>
          </cell>
        </row>
        <row r="28">
          <cell r="A28" t="str">
            <v>Kérjük mutassa  be a versenyképességet befolyásoló tényezőket!</v>
          </cell>
        </row>
      </sheetData>
      <sheetData sheetId="2">
        <row r="4">
          <cell r="F4">
            <v>0</v>
          </cell>
        </row>
        <row r="5">
          <cell r="B5" t="str">
            <v>Az aktuális évben</v>
          </cell>
          <cell r="F5">
            <v>0</v>
          </cell>
        </row>
        <row r="8">
          <cell r="B8" t="str">
            <v>További négy évben</v>
          </cell>
          <cell r="F8">
            <v>0</v>
          </cell>
        </row>
        <row r="23">
          <cell r="F23">
            <v>0</v>
          </cell>
        </row>
        <row r="24">
          <cell r="F24">
            <v>0</v>
          </cell>
        </row>
        <row r="29">
          <cell r="F29">
            <v>0</v>
          </cell>
        </row>
        <row r="38">
          <cell r="F38">
            <v>0</v>
          </cell>
        </row>
        <row r="39">
          <cell r="F39">
            <v>0</v>
          </cell>
        </row>
        <row r="42">
          <cell r="F42">
            <v>0</v>
          </cell>
        </row>
        <row r="56">
          <cell r="F56">
            <v>0</v>
          </cell>
        </row>
      </sheetData>
      <sheetData sheetId="3">
        <row r="3">
          <cell r="C3">
            <v>0</v>
          </cell>
        </row>
        <row r="7">
          <cell r="C7">
            <v>0</v>
          </cell>
        </row>
      </sheetData>
      <sheetData sheetId="4">
        <row r="3">
          <cell r="D3" t="str">
            <v xml:space="preserve">igen </v>
          </cell>
        </row>
        <row r="7">
          <cell r="A7" t="str">
            <v xml:space="preserve">Kihirdetésre kerülnek az egyes tételes finanszírozású eszközök és nagy értékű ellátások alkalmazására és elvégzésére jogosult intézményi körök.
Az inoperábilis metasztatikus colorectalis carcinoma indikációban alkalmazott bizonyos tételes finanszírozás alá eső gyógyszerek tekintetében az alkalmazási idő pontosításra kerül. A prosztatadaganat kezelésére befogadott új kemoterápiás készítmény alkalmazásához a szükséges kemoterápiás protokoll kerül kihirdetésre. További, kisebb pontosítások kerülnek átvezetése.
</v>
          </cell>
        </row>
        <row r="9">
          <cell r="D9" t="str">
            <v>nem</v>
          </cell>
        </row>
        <row r="10">
          <cell r="A10" t="str">
            <v>Kérjük mutassa be az intézkedés környezeti és természeti hatásait!</v>
          </cell>
        </row>
        <row r="11">
          <cell r="D11" t="str">
            <v>nem</v>
          </cell>
        </row>
        <row r="12">
          <cell r="A12" t="str">
            <v>Kérjük mutassa be az intézkedés további hatásainak egyes elemeit!</v>
          </cell>
        </row>
        <row r="24">
          <cell r="B24" t="str">
            <v>Dr. Zombor Gábor</v>
          </cell>
        </row>
      </sheetData>
      <sheetData sheetId="5"/>
      <sheetData sheetId="6">
        <row r="3">
          <cell r="B3" t="str">
            <v xml:space="preserve">igen </v>
          </cell>
          <cell r="D3" t="str">
            <v>igen</v>
          </cell>
          <cell r="E3" t="str">
            <v>igen</v>
          </cell>
          <cell r="G3" t="str">
            <v>nem, tehercsökkenést okoz</v>
          </cell>
          <cell r="J3" t="str">
            <v>igen</v>
          </cell>
          <cell r="L3" t="str">
            <v>ellentétes</v>
          </cell>
        </row>
        <row r="4">
          <cell r="B4" t="str">
            <v>nem</v>
          </cell>
          <cell r="D4" t="str">
            <v>nem</v>
          </cell>
          <cell r="E4" t="str">
            <v>nem</v>
          </cell>
          <cell r="G4" t="str">
            <v>nem változik érdemben</v>
          </cell>
          <cell r="J4" t="str">
            <v>nem</v>
          </cell>
          <cell r="L4" t="str">
            <v>részben ellentétes</v>
          </cell>
        </row>
        <row r="5">
          <cell r="D5" t="str">
            <v>nem releváns</v>
          </cell>
          <cell r="E5" t="str">
            <v>nem szükséges</v>
          </cell>
          <cell r="G5" t="str">
            <v>igen</v>
          </cell>
          <cell r="J5" t="str">
            <v>részben</v>
          </cell>
          <cell r="L5" t="str">
            <v>illeszkedik</v>
          </cell>
        </row>
        <row r="6">
          <cell r="L6" t="str">
            <v>nem releváns</v>
          </cell>
        </row>
        <row r="21">
          <cell r="E21" t="str">
            <v>fiatal munkavállalók</v>
          </cell>
          <cell r="H21" t="str">
            <v>versenyszféra, ezen belül:</v>
          </cell>
        </row>
        <row r="22">
          <cell r="A22" t="str">
            <v>Nem változik érdemben</v>
          </cell>
          <cell r="E22" t="str">
            <v>idősebb (50 éven felüli) munkavállalók</v>
          </cell>
          <cell r="H22" t="str">
            <v>költségvetési szféra, ezen belül:</v>
          </cell>
        </row>
        <row r="23">
          <cell r="A23" t="str">
            <v>Javítja</v>
          </cell>
          <cell r="E23" t="str">
            <v>megváltozott munkaképességűek</v>
          </cell>
          <cell r="H23" t="str">
            <v>nem releváns</v>
          </cell>
        </row>
        <row r="24">
          <cell r="A24" t="str">
            <v>Rontja</v>
          </cell>
          <cell r="E24" t="str">
            <v>kisgyermekekkel rendelkezők</v>
          </cell>
        </row>
        <row r="25">
          <cell r="E25" t="str">
            <v>alacsony iskolai végzettségűek</v>
          </cell>
        </row>
        <row r="26">
          <cell r="E26" t="str">
            <v>egyéb, és pedig:</v>
          </cell>
        </row>
      </sheetData>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További hatások"/>
      <sheetName val="Munka2"/>
    </sheetNames>
    <sheetDataSet>
      <sheetData sheetId="0"/>
      <sheetData sheetId="1">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ka2"/>
      <sheetName val="4. További hatások"/>
    </sheetNames>
    <sheetDataSet>
      <sheetData sheetId="0">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row r="13">
          <cell r="J13" t="str">
            <v>versenyszféra, ezen belül:</v>
          </cell>
        </row>
        <row r="14">
          <cell r="J14" t="str">
            <v>költségvetési szféra, ezen belül:</v>
          </cell>
        </row>
        <row r="15">
          <cell r="J15" t="str">
            <v>nem releváns</v>
          </cell>
        </row>
      </sheetData>
      <sheetData sheetId="1">
        <row r="4">
          <cell r="J4" t="str">
            <v>fiatal munkavállalók</v>
          </cell>
        </row>
      </sheetData>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63"/>
  <sheetViews>
    <sheetView showGridLines="0" tabSelected="1" zoomScaleNormal="100" zoomScaleSheetLayoutView="85" workbookViewId="0">
      <selection activeCell="B59" sqref="B59"/>
    </sheetView>
  </sheetViews>
  <sheetFormatPr defaultColWidth="8.88671875" defaultRowHeight="13.8" x14ac:dyDescent="0.3"/>
  <cols>
    <col min="1" max="1" width="24.33203125" style="7" customWidth="1"/>
    <col min="2" max="2" width="17.33203125" style="7" customWidth="1"/>
    <col min="3" max="3" width="20.88671875" style="7" customWidth="1"/>
    <col min="4" max="4" width="21.33203125" style="7" customWidth="1"/>
    <col min="5" max="5" width="19.88671875" style="7" customWidth="1"/>
    <col min="6" max="6" width="20.6640625" style="7" customWidth="1"/>
    <col min="7" max="7" width="1.6640625" style="7" customWidth="1"/>
    <col min="8" max="16384" width="8.88671875" style="7"/>
  </cols>
  <sheetData>
    <row r="1" spans="1:7" ht="30.45" customHeight="1" thickTop="1" thickBot="1" x14ac:dyDescent="0.35">
      <c r="A1" s="1" t="s">
        <v>0</v>
      </c>
      <c r="B1" s="2"/>
      <c r="C1" s="3"/>
      <c r="D1" s="3"/>
      <c r="E1" s="4"/>
      <c r="F1" s="5"/>
      <c r="G1" s="6"/>
    </row>
    <row r="2" spans="1:7" ht="28.2" customHeight="1" thickTop="1" x14ac:dyDescent="0.3">
      <c r="A2" s="8" t="s">
        <v>1</v>
      </c>
      <c r="B2" s="9" t="s">
        <v>2</v>
      </c>
      <c r="C2" s="9"/>
      <c r="D2" s="10" t="s">
        <v>3</v>
      </c>
      <c r="E2" s="11">
        <v>42201</v>
      </c>
      <c r="F2" s="12"/>
      <c r="G2" s="13"/>
    </row>
    <row r="3" spans="1:7" s="20" customFormat="1" ht="38.25" customHeight="1" x14ac:dyDescent="0.3">
      <c r="A3" s="14" t="s">
        <v>4</v>
      </c>
      <c r="B3" s="15" t="s">
        <v>5</v>
      </c>
      <c r="C3" s="16"/>
      <c r="D3" s="17" t="s">
        <v>6</v>
      </c>
      <c r="E3" s="18" t="s">
        <v>7</v>
      </c>
      <c r="F3" s="15"/>
      <c r="G3" s="19"/>
    </row>
    <row r="4" spans="1:7" ht="48.45" customHeight="1" thickBot="1" x14ac:dyDescent="0.35">
      <c r="A4" s="21" t="s">
        <v>8</v>
      </c>
      <c r="B4" s="22" t="s">
        <v>7</v>
      </c>
      <c r="C4" s="23"/>
      <c r="D4" s="24" t="s">
        <v>9</v>
      </c>
      <c r="E4" s="25">
        <v>2015</v>
      </c>
      <c r="F4" s="26"/>
      <c r="G4" s="13"/>
    </row>
    <row r="5" spans="1:7" ht="27.6" customHeight="1" thickTop="1" thickBot="1" x14ac:dyDescent="0.35">
      <c r="A5" s="27"/>
      <c r="B5" s="27"/>
      <c r="C5" s="27"/>
      <c r="D5" s="27"/>
      <c r="E5" s="27"/>
      <c r="F5" s="27"/>
    </row>
    <row r="6" spans="1:7" ht="60.75" customHeight="1" thickTop="1" thickBot="1" x14ac:dyDescent="0.35">
      <c r="A6" s="28" t="s">
        <v>10</v>
      </c>
      <c r="B6" s="29" t="s">
        <v>11</v>
      </c>
      <c r="C6" s="30"/>
      <c r="D6" s="31" t="s">
        <v>12</v>
      </c>
      <c r="E6" s="29" t="s">
        <v>13</v>
      </c>
      <c r="F6" s="32"/>
      <c r="G6" s="13"/>
    </row>
    <row r="7" spans="1:7" ht="154.94999999999999" customHeight="1" thickTop="1" x14ac:dyDescent="0.3">
      <c r="A7" s="33" t="s">
        <v>14</v>
      </c>
      <c r="B7" s="34" t="s">
        <v>15</v>
      </c>
      <c r="C7" s="35"/>
      <c r="D7" s="35"/>
      <c r="E7" s="35"/>
      <c r="F7" s="36"/>
    </row>
    <row r="8" spans="1:7" ht="252" customHeight="1" x14ac:dyDescent="0.3">
      <c r="A8" s="14" t="s">
        <v>16</v>
      </c>
      <c r="B8" s="37" t="s">
        <v>17</v>
      </c>
      <c r="C8" s="38"/>
      <c r="D8" s="38"/>
      <c r="E8" s="38"/>
      <c r="F8" s="39"/>
      <c r="G8" s="13"/>
    </row>
    <row r="9" spans="1:7" ht="37.5" customHeight="1" x14ac:dyDescent="0.3">
      <c r="A9" s="14" t="s">
        <v>18</v>
      </c>
      <c r="B9" s="15"/>
      <c r="C9" s="16"/>
      <c r="D9" s="17" t="s">
        <v>19</v>
      </c>
      <c r="E9" s="15"/>
      <c r="F9" s="40"/>
      <c r="G9" s="13"/>
    </row>
    <row r="10" spans="1:7" ht="83.7" customHeight="1" thickBot="1" x14ac:dyDescent="0.35">
      <c r="A10" s="41" t="s">
        <v>20</v>
      </c>
      <c r="B10" s="42"/>
      <c r="C10" s="43"/>
      <c r="D10" s="43"/>
      <c r="E10" s="43"/>
      <c r="F10" s="44"/>
      <c r="G10" s="13"/>
    </row>
    <row r="11" spans="1:7" ht="23.4" customHeight="1" thickTop="1" thickBot="1" x14ac:dyDescent="0.35">
      <c r="A11" s="27"/>
      <c r="B11" s="27"/>
      <c r="C11" s="27"/>
      <c r="D11" s="27"/>
      <c r="E11" s="27"/>
      <c r="F11" s="27"/>
    </row>
    <row r="12" spans="1:7" ht="20.25" customHeight="1" thickTop="1" x14ac:dyDescent="0.3">
      <c r="A12" s="45" t="s">
        <v>21</v>
      </c>
      <c r="B12" s="46"/>
      <c r="C12" s="46"/>
      <c r="D12" s="46"/>
      <c r="E12" s="46"/>
      <c r="F12" s="47"/>
      <c r="G12" s="13"/>
    </row>
    <row r="13" spans="1:7" ht="91.5" customHeight="1" thickBot="1" x14ac:dyDescent="0.35">
      <c r="A13" s="48" t="s">
        <v>22</v>
      </c>
      <c r="B13" s="49" t="s">
        <v>23</v>
      </c>
      <c r="C13" s="50" t="s">
        <v>24</v>
      </c>
      <c r="D13" s="51"/>
      <c r="E13" s="51"/>
      <c r="F13" s="52"/>
      <c r="G13" s="53"/>
    </row>
    <row r="14" spans="1:7" s="55" customFormat="1" ht="22.2" customHeight="1" thickTop="1" thickBot="1" x14ac:dyDescent="0.35">
      <c r="A14" s="54"/>
      <c r="B14" s="54"/>
      <c r="C14" s="54"/>
      <c r="D14" s="54"/>
      <c r="E14" s="54"/>
      <c r="F14" s="54"/>
    </row>
    <row r="15" spans="1:7" ht="24.75" customHeight="1" thickTop="1" thickBot="1" x14ac:dyDescent="0.35">
      <c r="A15" s="56" t="s">
        <v>25</v>
      </c>
      <c r="B15" s="57"/>
      <c r="C15" s="57"/>
      <c r="D15" s="57"/>
      <c r="E15" s="57"/>
      <c r="F15" s="58"/>
    </row>
    <row r="16" spans="1:7" ht="33" customHeight="1" x14ac:dyDescent="0.3">
      <c r="A16" s="59" t="s">
        <v>26</v>
      </c>
      <c r="B16" s="60"/>
      <c r="C16" s="61"/>
      <c r="D16" s="62" t="str">
        <f>'[1]Társadalmi,gazdasági hatás'!D27</f>
        <v>Nem változik érdemben</v>
      </c>
      <c r="E16" s="62"/>
      <c r="F16" s="63"/>
    </row>
    <row r="17" spans="1:7" ht="77.25" customHeight="1" thickBot="1" x14ac:dyDescent="0.35">
      <c r="A17" s="64" t="str">
        <f>'[1]Társadalmi,gazdasági hatás'!A28</f>
        <v>Kérjük mutassa  be a versenyképességet befolyásoló tényezőket!</v>
      </c>
      <c r="B17" s="65"/>
      <c r="C17" s="65"/>
      <c r="D17" s="66"/>
      <c r="E17" s="66"/>
      <c r="F17" s="67"/>
      <c r="G17" s="6"/>
    </row>
    <row r="18" spans="1:7" ht="25.5" customHeight="1" x14ac:dyDescent="0.3">
      <c r="A18" s="68" t="s">
        <v>27</v>
      </c>
      <c r="B18" s="69"/>
      <c r="C18" s="70"/>
      <c r="D18" s="49" t="s">
        <v>28</v>
      </c>
      <c r="E18" s="71" t="s">
        <v>29</v>
      </c>
      <c r="F18" s="72"/>
      <c r="G18" s="6"/>
    </row>
    <row r="19" spans="1:7" ht="34.5" customHeight="1" x14ac:dyDescent="0.3">
      <c r="A19" s="73" t="s">
        <v>30</v>
      </c>
      <c r="B19" s="74"/>
      <c r="C19" s="75"/>
      <c r="D19" s="76" t="s">
        <v>31</v>
      </c>
      <c r="E19" s="76"/>
      <c r="F19" s="77"/>
      <c r="G19" s="6"/>
    </row>
    <row r="20" spans="1:7" ht="19.5" customHeight="1" x14ac:dyDescent="0.3">
      <c r="A20" s="78" t="s">
        <v>32</v>
      </c>
      <c r="B20" s="79"/>
      <c r="C20" s="79"/>
      <c r="D20" s="80"/>
      <c r="E20" s="80"/>
      <c r="F20" s="81"/>
      <c r="G20" s="6"/>
    </row>
    <row r="21" spans="1:7" ht="18.75" customHeight="1" x14ac:dyDescent="0.3">
      <c r="A21" s="82"/>
      <c r="B21" s="83" t="s">
        <v>33</v>
      </c>
      <c r="C21" s="83"/>
      <c r="D21" s="84">
        <f>'[1] Admin terhek, igazgatási hat'!C3</f>
        <v>0</v>
      </c>
      <c r="E21" s="85"/>
      <c r="F21" s="86" t="s">
        <v>34</v>
      </c>
    </row>
    <row r="22" spans="1:7" ht="18.75" customHeight="1" thickBot="1" x14ac:dyDescent="0.35">
      <c r="A22" s="87"/>
      <c r="B22" s="88" t="s">
        <v>35</v>
      </c>
      <c r="C22" s="88"/>
      <c r="D22" s="89">
        <f>'[1] Admin terhek, igazgatási hat'!C7</f>
        <v>0</v>
      </c>
      <c r="E22" s="90"/>
      <c r="F22" s="91" t="s">
        <v>34</v>
      </c>
      <c r="G22" s="6"/>
    </row>
    <row r="23" spans="1:7" ht="20.25" customHeight="1" x14ac:dyDescent="0.3">
      <c r="A23" s="92" t="s">
        <v>36</v>
      </c>
      <c r="B23" s="93"/>
      <c r="C23" s="93"/>
      <c r="D23" s="94" t="s">
        <v>37</v>
      </c>
      <c r="E23" s="93"/>
      <c r="F23" s="95"/>
      <c r="G23" s="6"/>
    </row>
    <row r="24" spans="1:7" ht="18.75" customHeight="1" x14ac:dyDescent="0.3">
      <c r="A24" s="82"/>
      <c r="B24" s="83" t="s">
        <v>33</v>
      </c>
      <c r="C24" s="96"/>
      <c r="D24" s="97"/>
      <c r="E24" s="83" t="s">
        <v>33</v>
      </c>
      <c r="F24" s="98"/>
    </row>
    <row r="25" spans="1:7" ht="18.75" customHeight="1" thickBot="1" x14ac:dyDescent="0.35">
      <c r="A25" s="99"/>
      <c r="B25" s="100" t="s">
        <v>35</v>
      </c>
      <c r="C25" s="101"/>
      <c r="D25" s="102"/>
      <c r="E25" s="100" t="s">
        <v>35</v>
      </c>
      <c r="F25" s="103"/>
      <c r="G25" s="6"/>
    </row>
    <row r="26" spans="1:7" ht="20.399999999999999" customHeight="1" thickTop="1" thickBot="1" x14ac:dyDescent="0.35">
      <c r="A26" s="104"/>
      <c r="B26" s="105"/>
      <c r="C26" s="105"/>
      <c r="D26" s="105"/>
      <c r="E26" s="105"/>
      <c r="F26" s="105"/>
      <c r="G26" s="6"/>
    </row>
    <row r="27" spans="1:7" ht="25.2" customHeight="1" thickTop="1" thickBot="1" x14ac:dyDescent="0.35">
      <c r="A27" s="106" t="s">
        <v>38</v>
      </c>
      <c r="B27" s="107"/>
      <c r="C27" s="107"/>
      <c r="D27" s="107"/>
      <c r="E27" s="107"/>
      <c r="F27" s="108"/>
      <c r="G27" s="13"/>
    </row>
    <row r="28" spans="1:7" ht="25.2" customHeight="1" thickBot="1" x14ac:dyDescent="0.35">
      <c r="A28" s="109" t="s">
        <v>39</v>
      </c>
      <c r="B28" s="110"/>
      <c r="C28" s="110"/>
      <c r="D28" s="110"/>
      <c r="E28" s="110"/>
      <c r="F28" s="110"/>
      <c r="G28" s="111"/>
    </row>
    <row r="29" spans="1:7" ht="15" customHeight="1" x14ac:dyDescent="0.3">
      <c r="A29" s="112"/>
      <c r="B29" s="113" t="s">
        <v>40</v>
      </c>
      <c r="C29" s="113"/>
      <c r="D29" s="114" t="s">
        <v>41</v>
      </c>
      <c r="E29" s="113" t="s">
        <v>42</v>
      </c>
      <c r="F29" s="115"/>
      <c r="G29" s="13"/>
    </row>
    <row r="30" spans="1:7" ht="15.75" customHeight="1" x14ac:dyDescent="0.3">
      <c r="A30" s="116" t="s">
        <v>43</v>
      </c>
      <c r="B30" s="117" t="str">
        <f>'[1]Társadalmi,gazdasági hatás'!B4</f>
        <v>fekvőbeteg szakellátók</v>
      </c>
      <c r="C30" s="117"/>
      <c r="D30" s="118" t="str">
        <f>'[1]Társadalmi,gazdasági hatás'!D4</f>
        <v>100 db</v>
      </c>
      <c r="E30" s="119"/>
      <c r="F30" s="120"/>
      <c r="G30" s="13"/>
    </row>
    <row r="31" spans="1:7" ht="15.75" customHeight="1" x14ac:dyDescent="0.3">
      <c r="A31" s="116" t="s">
        <v>44</v>
      </c>
      <c r="B31" s="117">
        <f>'[1]Társadalmi,gazdasági hatás'!B5</f>
        <v>0</v>
      </c>
      <c r="C31" s="117"/>
      <c r="D31" s="118">
        <f>'[1]Társadalmi,gazdasági hatás'!D5</f>
        <v>0</v>
      </c>
      <c r="E31" s="119"/>
      <c r="F31" s="120"/>
      <c r="G31" s="13"/>
    </row>
    <row r="32" spans="1:7" ht="15.75" customHeight="1" thickBot="1" x14ac:dyDescent="0.35">
      <c r="A32" s="121" t="s">
        <v>45</v>
      </c>
      <c r="B32" s="122">
        <f>'[1]Társadalmi,gazdasági hatás'!B6</f>
        <v>0</v>
      </c>
      <c r="C32" s="122"/>
      <c r="D32" s="123">
        <f>'[1]Társadalmi,gazdasági hatás'!D6</f>
        <v>0</v>
      </c>
      <c r="E32" s="124"/>
      <c r="F32" s="125"/>
      <c r="G32" s="13"/>
    </row>
    <row r="33" spans="1:7" ht="25.2" customHeight="1" thickBot="1" x14ac:dyDescent="0.35">
      <c r="A33" s="126" t="s">
        <v>46</v>
      </c>
      <c r="B33" s="110"/>
      <c r="C33" s="110"/>
      <c r="D33" s="110"/>
      <c r="E33" s="110"/>
      <c r="F33" s="127"/>
      <c r="G33" s="6"/>
    </row>
    <row r="34" spans="1:7" ht="75.45" customHeight="1" thickBot="1" x14ac:dyDescent="0.35">
      <c r="A34" s="128" t="str">
        <f>'[1]Társadalmi,gazdasági hatás'!B12</f>
        <v>Kérjük mutassa be az érintett csoport/ok társadalmi helyzetére gyakorolt hatásokat! (max. 8 mondat)</v>
      </c>
      <c r="B34" s="129"/>
      <c r="C34" s="129"/>
      <c r="D34" s="129"/>
      <c r="E34" s="129"/>
      <c r="F34" s="130"/>
      <c r="G34" s="13"/>
    </row>
    <row r="35" spans="1:7" ht="18.600000000000001" customHeight="1" thickTop="1" x14ac:dyDescent="0.3">
      <c r="A35" s="131"/>
      <c r="B35" s="131"/>
      <c r="C35" s="131"/>
      <c r="D35" s="131"/>
      <c r="E35" s="131"/>
      <c r="F35" s="131"/>
      <c r="G35" s="6"/>
    </row>
    <row r="36" spans="1:7" ht="19.2" customHeight="1" thickBot="1" x14ac:dyDescent="0.35">
      <c r="A36" s="132"/>
      <c r="B36" s="132"/>
      <c r="C36" s="133"/>
      <c r="D36" s="133"/>
      <c r="E36" s="133"/>
      <c r="F36" s="133"/>
      <c r="G36" s="6"/>
    </row>
    <row r="37" spans="1:7" s="138" customFormat="1" ht="24.75" customHeight="1" thickTop="1" thickBot="1" x14ac:dyDescent="0.35">
      <c r="A37" s="134" t="s">
        <v>47</v>
      </c>
      <c r="B37" s="135"/>
      <c r="C37" s="135"/>
      <c r="D37" s="135"/>
      <c r="E37" s="135"/>
      <c r="F37" s="136"/>
      <c r="G37" s="137"/>
    </row>
    <row r="38" spans="1:7" ht="25.2" customHeight="1" x14ac:dyDescent="0.3">
      <c r="A38" s="139" t="s">
        <v>48</v>
      </c>
      <c r="B38" s="140"/>
      <c r="C38" s="140"/>
      <c r="D38" s="140"/>
      <c r="E38" s="140"/>
      <c r="F38" s="141"/>
      <c r="G38" s="13"/>
    </row>
    <row r="39" spans="1:7" ht="15.6" x14ac:dyDescent="0.3">
      <c r="A39" s="142"/>
      <c r="B39" s="143"/>
      <c r="C39" s="144"/>
      <c r="D39" s="145" t="s">
        <v>49</v>
      </c>
      <c r="E39" s="146" t="str">
        <f>'[1] Költségvetés'!B5</f>
        <v>Az aktuális évben</v>
      </c>
      <c r="F39" s="147" t="str">
        <f>'[1] Költségvetés'!B8</f>
        <v>További négy évben</v>
      </c>
      <c r="G39" s="13"/>
    </row>
    <row r="40" spans="1:7" ht="32.1" customHeight="1" x14ac:dyDescent="0.3">
      <c r="A40" s="148" t="s">
        <v>50</v>
      </c>
      <c r="B40" s="149"/>
      <c r="C40" s="149"/>
      <c r="D40" s="150">
        <f>'[1] Költségvetés'!F4</f>
        <v>0</v>
      </c>
      <c r="E40" s="151">
        <f>'[1] Költségvetés'!F5</f>
        <v>0</v>
      </c>
      <c r="F40" s="152">
        <f>'[1] Költségvetés'!F8</f>
        <v>0</v>
      </c>
      <c r="G40" s="13"/>
    </row>
    <row r="41" spans="1:7" ht="32.1" customHeight="1" x14ac:dyDescent="0.3">
      <c r="A41" s="148" t="s">
        <v>51</v>
      </c>
      <c r="B41" s="149"/>
      <c r="C41" s="149"/>
      <c r="D41" s="150">
        <f>'[1] Költségvetés'!F23</f>
        <v>0</v>
      </c>
      <c r="E41" s="151">
        <f>'[1] Költségvetés'!F24</f>
        <v>0</v>
      </c>
      <c r="F41" s="152">
        <f>'[1] Költségvetés'!F29</f>
        <v>0</v>
      </c>
      <c r="G41" s="13"/>
    </row>
    <row r="42" spans="1:7" ht="32.1" customHeight="1" x14ac:dyDescent="0.3">
      <c r="A42" s="148" t="s">
        <v>52</v>
      </c>
      <c r="B42" s="149"/>
      <c r="C42" s="149"/>
      <c r="D42" s="153">
        <f>'[1] Költségvetés'!F38</f>
        <v>0</v>
      </c>
      <c r="E42" s="154">
        <f>'[1] Költségvetés'!F39</f>
        <v>0</v>
      </c>
      <c r="F42" s="152">
        <f>'[1] Költségvetés'!F42</f>
        <v>0</v>
      </c>
      <c r="G42" s="13"/>
    </row>
    <row r="43" spans="1:7" ht="32.1" customHeight="1" thickBot="1" x14ac:dyDescent="0.35">
      <c r="A43" s="155" t="s">
        <v>53</v>
      </c>
      <c r="B43" s="156"/>
      <c r="C43" s="156"/>
      <c r="D43" s="153">
        <f>'[1] Költségvetés'!$F$56</f>
        <v>0</v>
      </c>
      <c r="E43" s="154">
        <f>'[1] Költségvetés'!F56</f>
        <v>0</v>
      </c>
      <c r="F43" s="157" t="s">
        <v>7</v>
      </c>
      <c r="G43" s="13"/>
    </row>
    <row r="44" spans="1:7" ht="32.1" customHeight="1" thickBot="1" x14ac:dyDescent="0.35">
      <c r="A44" s="158" t="s">
        <v>54</v>
      </c>
      <c r="B44" s="159"/>
      <c r="C44" s="159"/>
      <c r="D44" s="160">
        <f>-D40+D42</f>
        <v>0</v>
      </c>
      <c r="E44" s="160">
        <f>-E40+E42</f>
        <v>0</v>
      </c>
      <c r="F44" s="161">
        <f>-F40+F42</f>
        <v>0</v>
      </c>
      <c r="G44" s="13"/>
    </row>
    <row r="45" spans="1:7" ht="32.1" customHeight="1" thickBot="1" x14ac:dyDescent="0.35">
      <c r="A45" s="162" t="s">
        <v>55</v>
      </c>
      <c r="B45" s="163"/>
      <c r="C45" s="163"/>
      <c r="D45" s="164">
        <f>-D40+D41+D42-D43</f>
        <v>0</v>
      </c>
      <c r="E45" s="164">
        <f>-E40+E41+E42-E43</f>
        <v>0</v>
      </c>
      <c r="F45" s="165">
        <f>-F40+F41+F42</f>
        <v>0</v>
      </c>
      <c r="G45" s="13"/>
    </row>
    <row r="46" spans="1:7" ht="18.600000000000001" customHeight="1" thickTop="1" thickBot="1" x14ac:dyDescent="0.35">
      <c r="A46" s="166"/>
      <c r="B46" s="167"/>
      <c r="C46" s="167"/>
      <c r="D46" s="167"/>
      <c r="E46" s="167"/>
      <c r="F46" s="167"/>
      <c r="G46" s="6"/>
    </row>
    <row r="47" spans="1:7" ht="25.2" customHeight="1" thickTop="1" thickBot="1" x14ac:dyDescent="0.35">
      <c r="A47" s="168" t="s">
        <v>56</v>
      </c>
      <c r="B47" s="169"/>
      <c r="C47" s="169"/>
      <c r="D47" s="169"/>
      <c r="E47" s="169"/>
      <c r="F47" s="170"/>
      <c r="G47" s="13"/>
    </row>
    <row r="48" spans="1:7" ht="15.6" x14ac:dyDescent="0.3">
      <c r="A48" s="171" t="s">
        <v>57</v>
      </c>
      <c r="B48" s="69"/>
      <c r="C48" s="69"/>
      <c r="D48" s="172"/>
      <c r="E48" s="173" t="str">
        <f>'[1] További hatások'!D9</f>
        <v>nem</v>
      </c>
      <c r="F48" s="174"/>
      <c r="G48" s="13"/>
    </row>
    <row r="49" spans="1:7" ht="23.4" customHeight="1" thickBot="1" x14ac:dyDescent="0.35">
      <c r="A49" s="175" t="s">
        <v>58</v>
      </c>
      <c r="B49" s="176"/>
      <c r="C49" s="176"/>
      <c r="D49" s="176"/>
      <c r="E49" s="176"/>
      <c r="F49" s="177"/>
      <c r="G49" s="13"/>
    </row>
    <row r="50" spans="1:7" ht="75.45" customHeight="1" thickBot="1" x14ac:dyDescent="0.35">
      <c r="A50" s="128" t="str">
        <f>'[1] További hatások'!A10:F10</f>
        <v>Kérjük mutassa be az intézkedés környezeti és természeti hatásait!</v>
      </c>
      <c r="B50" s="129"/>
      <c r="C50" s="129"/>
      <c r="D50" s="129"/>
      <c r="E50" s="129"/>
      <c r="F50" s="130"/>
    </row>
    <row r="51" spans="1:7" ht="25.8" customHeight="1" thickTop="1" thickBot="1" x14ac:dyDescent="0.35">
      <c r="A51" s="178"/>
      <c r="B51" s="178"/>
      <c r="C51" s="178"/>
      <c r="D51" s="178"/>
      <c r="E51" s="178"/>
      <c r="F51" s="178"/>
      <c r="G51" s="6"/>
    </row>
    <row r="52" spans="1:7" ht="25.2" customHeight="1" thickTop="1" thickBot="1" x14ac:dyDescent="0.35">
      <c r="A52" s="179" t="s">
        <v>59</v>
      </c>
      <c r="B52" s="180"/>
      <c r="C52" s="180"/>
      <c r="D52" s="180"/>
      <c r="E52" s="180"/>
      <c r="F52" s="180"/>
      <c r="G52" s="13"/>
    </row>
    <row r="53" spans="1:7" ht="16.2" thickBot="1" x14ac:dyDescent="0.35">
      <c r="A53" s="181" t="s">
        <v>60</v>
      </c>
      <c r="B53" s="182"/>
      <c r="C53" s="182"/>
      <c r="D53" s="183"/>
      <c r="E53" s="184" t="str">
        <f>'[1] További hatások'!D3</f>
        <v xml:space="preserve">igen </v>
      </c>
      <c r="F53" s="185"/>
      <c r="G53" s="6"/>
    </row>
    <row r="54" spans="1:7" ht="71.7" customHeight="1" thickBot="1" x14ac:dyDescent="0.35">
      <c r="A54" s="128" t="str">
        <f>'[1] További hatások'!A7</f>
        <v xml:space="preserve">Kihirdetésre kerülnek az egyes tételes finanszírozású eszközök és nagy értékű ellátások alkalmazására és elvégzésére jogosult intézményi körök.
Az inoperábilis metasztatikus colorectalis carcinoma indikációban alkalmazott bizonyos tételes finanszírozás alá eső gyógyszerek tekintetében az alkalmazási idő pontosításra kerül. A prosztatadaganat kezelésére befogadott új kemoterápiás készítmény alkalmazásához a szükséges kemoterápiás protokoll kerül kihirdetésre. További, kisebb pontosítások kerülnek átvezetése.
</v>
      </c>
      <c r="B54" s="129"/>
      <c r="C54" s="129"/>
      <c r="D54" s="129"/>
      <c r="E54" s="129"/>
      <c r="F54" s="130"/>
      <c r="G54" s="13"/>
    </row>
    <row r="55" spans="1:7" ht="16.8" thickTop="1" thickBot="1" x14ac:dyDescent="0.35">
      <c r="A55" s="186" t="s">
        <v>61</v>
      </c>
      <c r="B55" s="186"/>
      <c r="C55" s="186"/>
      <c r="D55" s="186"/>
      <c r="E55" s="187" t="str">
        <f>'[1] További hatások'!D11</f>
        <v>nem</v>
      </c>
      <c r="F55" s="188"/>
      <c r="G55" s="13"/>
    </row>
    <row r="56" spans="1:7" ht="75.45" customHeight="1" thickBot="1" x14ac:dyDescent="0.35">
      <c r="A56" s="128" t="str">
        <f>'[1] További hatások'!A12</f>
        <v>Kérjük mutassa be az intézkedés további hatásainak egyes elemeit!</v>
      </c>
      <c r="B56" s="129"/>
      <c r="C56" s="129"/>
      <c r="D56" s="129"/>
      <c r="E56" s="129"/>
      <c r="F56" s="130"/>
      <c r="G56" s="13"/>
    </row>
    <row r="57" spans="1:7" ht="28.2" customHeight="1" thickTop="1" thickBot="1" x14ac:dyDescent="0.35">
      <c r="A57" s="189"/>
      <c r="B57" s="190"/>
      <c r="C57" s="190"/>
      <c r="D57" s="190"/>
      <c r="E57" s="190"/>
      <c r="F57" s="190"/>
      <c r="G57" s="6"/>
    </row>
    <row r="58" spans="1:7" ht="30.45" customHeight="1" thickTop="1" thickBot="1" x14ac:dyDescent="0.35">
      <c r="A58" s="191" t="s">
        <v>62</v>
      </c>
      <c r="B58" s="192" t="str">
        <f>'[1] További hatások'!B24</f>
        <v>Dr. Zombor Gábor</v>
      </c>
      <c r="C58" s="192"/>
      <c r="D58" s="192"/>
      <c r="E58" s="193" t="s">
        <v>63</v>
      </c>
      <c r="F58" s="194"/>
      <c r="G58" s="13"/>
    </row>
    <row r="59" spans="1:7" ht="14.4" thickTop="1" x14ac:dyDescent="0.3">
      <c r="A59" s="195"/>
      <c r="B59" s="196"/>
      <c r="C59" s="196"/>
      <c r="D59" s="196"/>
      <c r="E59" s="197"/>
      <c r="F59" s="197"/>
    </row>
    <row r="60" spans="1:7" x14ac:dyDescent="0.3">
      <c r="A60" s="198"/>
      <c r="B60" s="196"/>
      <c r="C60" s="196"/>
      <c r="D60" s="196"/>
      <c r="E60" s="196"/>
      <c r="F60" s="196"/>
    </row>
    <row r="63" spans="1:7" ht="12.75" customHeight="1" x14ac:dyDescent="0.3"/>
  </sheetData>
  <sheetProtection password="C724" sheet="1" objects="1" scenarios="1" formatCells="0" formatColumns="0" formatRows="0" insertRows="0" insertHyperlinks="0" sort="0" pivotTables="0"/>
  <mergeCells count="75">
    <mergeCell ref="A55:D55"/>
    <mergeCell ref="E55:F55"/>
    <mergeCell ref="A56:F56"/>
    <mergeCell ref="B58:D58"/>
    <mergeCell ref="E58:F58"/>
    <mergeCell ref="A50:F50"/>
    <mergeCell ref="A51:F51"/>
    <mergeCell ref="A52:F52"/>
    <mergeCell ref="A53:D53"/>
    <mergeCell ref="E53:F53"/>
    <mergeCell ref="A54:F54"/>
    <mergeCell ref="A44:C44"/>
    <mergeCell ref="A45:C45"/>
    <mergeCell ref="A47:F47"/>
    <mergeCell ref="A48:D48"/>
    <mergeCell ref="E48:F48"/>
    <mergeCell ref="A49:F49"/>
    <mergeCell ref="A38:F38"/>
    <mergeCell ref="A39:C39"/>
    <mergeCell ref="A40:C40"/>
    <mergeCell ref="A41:C41"/>
    <mergeCell ref="A42:C42"/>
    <mergeCell ref="A43:C43"/>
    <mergeCell ref="B32:C32"/>
    <mergeCell ref="E32:F32"/>
    <mergeCell ref="A33:F33"/>
    <mergeCell ref="A34:F34"/>
    <mergeCell ref="A35:F35"/>
    <mergeCell ref="A37:F37"/>
    <mergeCell ref="A28:F28"/>
    <mergeCell ref="B29:C29"/>
    <mergeCell ref="E29:F29"/>
    <mergeCell ref="B30:C30"/>
    <mergeCell ref="E30:F30"/>
    <mergeCell ref="B31:C31"/>
    <mergeCell ref="E31:F31"/>
    <mergeCell ref="B24:C24"/>
    <mergeCell ref="E24:F24"/>
    <mergeCell ref="B25:C25"/>
    <mergeCell ref="E25:F25"/>
    <mergeCell ref="A26:F26"/>
    <mergeCell ref="A27:F27"/>
    <mergeCell ref="A20:F20"/>
    <mergeCell ref="B21:C21"/>
    <mergeCell ref="D21:E21"/>
    <mergeCell ref="B22:C22"/>
    <mergeCell ref="D22:E22"/>
    <mergeCell ref="A23:C23"/>
    <mergeCell ref="D23:F23"/>
    <mergeCell ref="A16:C16"/>
    <mergeCell ref="D16:F16"/>
    <mergeCell ref="A17:F17"/>
    <mergeCell ref="A18:C18"/>
    <mergeCell ref="A19:C19"/>
    <mergeCell ref="D19:F19"/>
    <mergeCell ref="B10:F10"/>
    <mergeCell ref="A11:F11"/>
    <mergeCell ref="A12:F12"/>
    <mergeCell ref="C13:F13"/>
    <mergeCell ref="A14:F14"/>
    <mergeCell ref="A15:F15"/>
    <mergeCell ref="A5:F5"/>
    <mergeCell ref="B6:C6"/>
    <mergeCell ref="E6:F6"/>
    <mergeCell ref="B7:F7"/>
    <mergeCell ref="B8:F8"/>
    <mergeCell ref="B9:C9"/>
    <mergeCell ref="E9:F9"/>
    <mergeCell ref="A1:F1"/>
    <mergeCell ref="B2:C2"/>
    <mergeCell ref="E2:F2"/>
    <mergeCell ref="B3:C3"/>
    <mergeCell ref="E3:F3"/>
    <mergeCell ref="B4:C4"/>
    <mergeCell ref="E4:F4"/>
  </mergeCells>
  <conditionalFormatting sqref="A1:F58">
    <cfRule type="cellIs" dxfId="13" priority="12" operator="equal">
      <formula>0</formula>
    </cfRule>
  </conditionalFormatting>
  <conditionalFormatting sqref="A34:F34">
    <cfRule type="endsWith" dxfId="12" priority="11" operator="endsWith" text=" -">
      <formula>RIGHT(A34,2)=" -"</formula>
    </cfRule>
  </conditionalFormatting>
  <conditionalFormatting sqref="F18">
    <cfRule type="expression" dxfId="11" priority="7">
      <formula>EXACT(D18,"nem")</formula>
    </cfRule>
  </conditionalFormatting>
  <conditionalFormatting sqref="A50:F50">
    <cfRule type="expression" dxfId="10" priority="6">
      <formula>EXACT(E48,"nem")</formula>
    </cfRule>
  </conditionalFormatting>
  <conditionalFormatting sqref="A54:F54">
    <cfRule type="expression" dxfId="9" priority="5">
      <formula>EXACT(E53,"nem")</formula>
    </cfRule>
  </conditionalFormatting>
  <conditionalFormatting sqref="A56:F56">
    <cfRule type="expression" dxfId="8" priority="4">
      <formula>EXACT(E55,"nem")</formula>
    </cfRule>
  </conditionalFormatting>
  <conditionalFormatting sqref="A20:F25">
    <cfRule type="expression" dxfId="7" priority="3">
      <formula>EXACT($D$19,"nem")</formula>
    </cfRule>
  </conditionalFormatting>
  <conditionalFormatting sqref="A17:F17">
    <cfRule type="expression" dxfId="6" priority="2">
      <formula>EXACT(D16,"Nem változik érdemben")</formula>
    </cfRule>
  </conditionalFormatting>
  <conditionalFormatting sqref="C13:F13">
    <cfRule type="containsText" dxfId="5" priority="1" operator="containsText" text="Indoklás">
      <formula>NOT(ISERROR(SEARCH("Indoklás",C13)))</formula>
    </cfRule>
  </conditionalFormatting>
  <conditionalFormatting sqref="A17">
    <cfRule type="containsText" dxfId="4" priority="14" operator="containsText" text="Kérjük mutassa  be a versenyképességet befolyásoló tényezőket!">
      <formula>NOT(ISERROR(SEARCH("Kérjük mutassa  be a versenyképességet befolyásoló tényezőket!",A17)))</formula>
    </cfRule>
  </conditionalFormatting>
  <conditionalFormatting sqref="A34">
    <cfRule type="containsText" dxfId="3" priority="13" operator="containsText" text="Kérjük mutassa be az érintett csoport/ok társadalmi helyzetére gyakorolt hatásokat! (max. 8 mondat)">
      <formula>NOT(ISERROR(SEARCH("Kérjük mutassa be az érintett csoport/ok társadalmi helyzetére gyakorolt hatásokat! (max. 8 mondat)",A34)))</formula>
    </cfRule>
  </conditionalFormatting>
  <conditionalFormatting sqref="A50">
    <cfRule type="containsText" dxfId="2" priority="9" operator="containsText" text="Kérjük mutassa be az intézkedés környezeti és természeti hatásait!">
      <formula>NOT(ISERROR(SEARCH("Kérjük mutassa be az intézkedés környezeti és természeti hatásait!",A50)))</formula>
    </cfRule>
  </conditionalFormatting>
  <conditionalFormatting sqref="A54">
    <cfRule type="containsText" dxfId="1" priority="10" operator="containsText" text="Kérjük röviden, lényegre törően mutassa be az adott intézkedés egészséghatásait! ">
      <formula>NOT(ISERROR(SEARCH("Kérjük röviden, lényegre törően mutassa be az adott intézkedés egészséghatásait! ",A54)))</formula>
    </cfRule>
  </conditionalFormatting>
  <conditionalFormatting sqref="A56">
    <cfRule type="containsText" dxfId="0" priority="8" operator="containsText" text="Kérjük mutassa be az intézkedés további hatásainak egyes elemeit!">
      <formula>NOT(ISERROR(SEARCH("Kérjük mutassa be az intézkedés további hatásainak egyes elemeit!",A56)))</formula>
    </cfRule>
  </conditionalFormatting>
  <dataValidations count="3">
    <dataValidation type="list" allowBlank="1" showInputMessage="1" showErrorMessage="1" sqref="B13">
      <formula1>reszbenvalasz</formula1>
    </dataValidation>
    <dataValidation type="list" allowBlank="1" showInputMessage="1" showErrorMessage="1" sqref="D16">
      <formula1>Verseny</formula1>
    </dataValidation>
    <dataValidation type="list" allowBlank="1" showInputMessage="1" showErrorMessage="1" sqref="E55 D18:D19">
      <formula1>lista</formula1>
    </dataValidation>
  </dataValidations>
  <printOptions horizontalCentered="1"/>
  <pageMargins left="0.74803149606299213" right="0.74803149606299213" top="0.98425196850393704" bottom="0.98425196850393704" header="0.51181102362204722" footer="0.51181102362204722"/>
  <pageSetup paperSize="9" scale="69" orientation="portrait" r:id="rId1"/>
  <headerFooter alignWithMargins="0"/>
  <rowBreaks count="1" manualBreakCount="1">
    <brk id="35"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1051560</xdr:colOff>
                    <xdr:row>28</xdr:row>
                    <xdr:rowOff>152400</xdr:rowOff>
                  </from>
                  <to>
                    <xdr:col>5</xdr:col>
                    <xdr:colOff>38100</xdr:colOff>
                    <xdr:row>30</xdr:row>
                    <xdr:rowOff>22860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68580</xdr:colOff>
                    <xdr:row>28</xdr:row>
                    <xdr:rowOff>175260</xdr:rowOff>
                  </from>
                  <to>
                    <xdr:col>5</xdr:col>
                    <xdr:colOff>365760</xdr:colOff>
                    <xdr:row>30</xdr:row>
                    <xdr:rowOff>22860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68580</xdr:colOff>
                    <xdr:row>29</xdr:row>
                    <xdr:rowOff>190500</xdr:rowOff>
                  </from>
                  <to>
                    <xdr:col>5</xdr:col>
                    <xdr:colOff>365760</xdr:colOff>
                    <xdr:row>31</xdr:row>
                    <xdr:rowOff>22860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5</xdr:col>
                    <xdr:colOff>68580</xdr:colOff>
                    <xdr:row>30</xdr:row>
                    <xdr:rowOff>190500</xdr:rowOff>
                  </from>
                  <to>
                    <xdr:col>5</xdr:col>
                    <xdr:colOff>365760</xdr:colOff>
                    <xdr:row>32</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4</xdr:col>
                    <xdr:colOff>1051560</xdr:colOff>
                    <xdr:row>29</xdr:row>
                    <xdr:rowOff>175260</xdr:rowOff>
                  </from>
                  <to>
                    <xdr:col>5</xdr:col>
                    <xdr:colOff>38100</xdr:colOff>
                    <xdr:row>31</xdr:row>
                    <xdr:rowOff>7620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1051560</xdr:colOff>
                    <xdr:row>30</xdr:row>
                    <xdr:rowOff>190500</xdr:rowOff>
                  </from>
                  <to>
                    <xdr:col>5</xdr:col>
                    <xdr:colOff>38100</xdr:colOff>
                    <xdr:row>32</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0</xdr:col>
                    <xdr:colOff>1036320</xdr:colOff>
                    <xdr:row>19</xdr:row>
                    <xdr:rowOff>236220</xdr:rowOff>
                  </from>
                  <to>
                    <xdr:col>0</xdr:col>
                    <xdr:colOff>1356360</xdr:colOff>
                    <xdr:row>20</xdr:row>
                    <xdr:rowOff>213360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0</xdr:col>
                    <xdr:colOff>1036320</xdr:colOff>
                    <xdr:row>21</xdr:row>
                    <xdr:rowOff>0</xdr:rowOff>
                  </from>
                  <to>
                    <xdr:col>0</xdr:col>
                    <xdr:colOff>1356360</xdr:colOff>
                    <xdr:row>22</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0</xdr:col>
                    <xdr:colOff>1051560</xdr:colOff>
                    <xdr:row>23</xdr:row>
                    <xdr:rowOff>0</xdr:rowOff>
                  </from>
                  <to>
                    <xdr:col>0</xdr:col>
                    <xdr:colOff>1356360</xdr:colOff>
                    <xdr:row>24</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0</xdr:col>
                    <xdr:colOff>1051560</xdr:colOff>
                    <xdr:row>24</xdr:row>
                    <xdr:rowOff>0</xdr:rowOff>
                  </from>
                  <to>
                    <xdr:col>0</xdr:col>
                    <xdr:colOff>1356360</xdr:colOff>
                    <xdr:row>25</xdr:row>
                    <xdr:rowOff>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3</xdr:col>
                    <xdr:colOff>906780</xdr:colOff>
                    <xdr:row>23</xdr:row>
                    <xdr:rowOff>0</xdr:rowOff>
                  </from>
                  <to>
                    <xdr:col>3</xdr:col>
                    <xdr:colOff>1219200</xdr:colOff>
                    <xdr:row>24</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3</xdr:col>
                    <xdr:colOff>906780</xdr:colOff>
                    <xdr:row>24</xdr:row>
                    <xdr:rowOff>0</xdr:rowOff>
                  </from>
                  <to>
                    <xdr:col>3</xdr:col>
                    <xdr:colOff>1219200</xdr:colOff>
                    <xdr:row>25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vt:i4>
      </vt:variant>
      <vt:variant>
        <vt:lpstr>Névvel ellátott tartományok</vt:lpstr>
      </vt:variant>
      <vt:variant>
        <vt:i4>1</vt:i4>
      </vt:variant>
    </vt:vector>
  </HeadingPairs>
  <TitlesOfParts>
    <vt:vector size="2" baseType="lpstr">
      <vt:lpstr>FŐLAP</vt:lpstr>
      <vt:lpstr>FŐLAP!Nyomtatási_terület</vt:lpstr>
    </vt:vector>
  </TitlesOfParts>
  <Company>KD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Szabó Emese Dr.</dc:creator>
  <cp:lastModifiedBy>Szabó Emese Dr.</cp:lastModifiedBy>
  <dcterms:created xsi:type="dcterms:W3CDTF">2015-07-17T10:32:21Z</dcterms:created>
  <dcterms:modified xsi:type="dcterms:W3CDTF">2015-07-17T10:32:56Z</dcterms:modified>
</cp:coreProperties>
</file>