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 windowWidth="18195" windowHeight="11820"/>
  </bookViews>
  <sheets>
    <sheet name="FŐLAP" sheetId="1" r:id="rId1"/>
  </sheets>
  <externalReferences>
    <externalReference r:id="rId2"/>
    <externalReference r:id="rId3"/>
    <externalReference r:id="rId4"/>
  </externalReferences>
  <definedNames>
    <definedName name="dasasda">[2]Munka2!$J$4:$J$9</definedName>
    <definedName name="foglalkoztatas">[1]sup.!$E$20:$E$26</definedName>
    <definedName name="foglalkoztatás">[3]Munka2!$J$4:$J$9</definedName>
    <definedName name="foglalkoztatas2">[1]sup.!$H$21:$H$23</definedName>
    <definedName name="foglalkoztatás2">[3]Munka2!$J$13:$J$15</definedName>
    <definedName name="igazgatas">[1]sup.!$G$3:$G$5</definedName>
    <definedName name="lista">[1]sup.!$B$3:$B$4</definedName>
    <definedName name="lista_1">[1]sup.!$B$3:$B$4</definedName>
    <definedName name="lista2">[1]sup.!$D$3:$D$5</definedName>
    <definedName name="nemzetkozi2">[1]sup.!$L$3:$L$6</definedName>
    <definedName name="_xlnm.Print_Area" localSheetId="0">FŐLAP!$A$1:$G$35,FŐLAP!$A$37:$G$59</definedName>
    <definedName name="reszbenvalasz">[1]sup.!$J$3:$J$5</definedName>
    <definedName name="szuksegtelen">[1]sup.!$E$3:$E$5</definedName>
    <definedName name="Verseny">[1]sup.!$A$22:$A$24</definedName>
  </definedNames>
  <calcPr calcId="144525"/>
</workbook>
</file>

<file path=xl/calcChain.xml><?xml version="1.0" encoding="utf-8"?>
<calcChain xmlns="http://schemas.openxmlformats.org/spreadsheetml/2006/main">
  <c r="B58" i="1" l="1"/>
  <c r="A56" i="1"/>
  <c r="E55" i="1"/>
  <c r="A54" i="1"/>
  <c r="E53" i="1"/>
  <c r="A50" i="1"/>
  <c r="E48" i="1"/>
  <c r="E44" i="1"/>
  <c r="E43" i="1"/>
  <c r="D43" i="1"/>
  <c r="F42" i="1"/>
  <c r="E42" i="1"/>
  <c r="D42" i="1"/>
  <c r="F41" i="1"/>
  <c r="E41" i="1"/>
  <c r="D41" i="1"/>
  <c r="F40" i="1"/>
  <c r="F44" i="1" s="1"/>
  <c r="E40" i="1"/>
  <c r="E45" i="1" s="1"/>
  <c r="D40" i="1"/>
  <c r="D44" i="1" s="1"/>
  <c r="F39" i="1"/>
  <c r="E39" i="1"/>
  <c r="A34" i="1"/>
  <c r="D32" i="1"/>
  <c r="B32" i="1"/>
  <c r="D31" i="1"/>
  <c r="B31" i="1"/>
  <c r="D30" i="1"/>
  <c r="B30" i="1"/>
  <c r="D22" i="1"/>
  <c r="D21" i="1"/>
  <c r="A17" i="1"/>
  <c r="D16" i="1"/>
  <c r="F45" i="1" l="1"/>
  <c r="D45" i="1"/>
</calcChain>
</file>

<file path=xl/sharedStrings.xml><?xml version="1.0" encoding="utf-8"?>
<sst xmlns="http://schemas.openxmlformats.org/spreadsheetml/2006/main" count="71" uniqueCount="66">
  <si>
    <t>H A T Á S V I Z S G Á L A T I     L A P</t>
  </si>
  <si>
    <t>Iktatószám:</t>
  </si>
  <si>
    <t xml:space="preserve"> 7767-       /2014/EKHAT</t>
  </si>
  <si>
    <t>Dátum:</t>
  </si>
  <si>
    <t>A hatásvizsgálat elkészítésére fordított idő:</t>
  </si>
  <si>
    <t>1 munkanap</t>
  </si>
  <si>
    <t>Kapcsolódó hatásvizsgálati lapok:</t>
  </si>
  <si>
    <t>Hatásvizsgálatba bevont személyek, szervezetek:</t>
  </si>
  <si>
    <t>EMMI - Egészségügyi Tudományos Tanács</t>
  </si>
  <si>
    <t>Vizsgált időtáv:</t>
  </si>
  <si>
    <t>Előterjesztés címe:</t>
  </si>
  <si>
    <t>egyes emberen végzett orvostudományi kutatások engedélyezésével összefüggő és egyes népegészségügyi tárgyú miniszteri rendeletek módosításáról</t>
  </si>
  <si>
    <t>Előterjesztő:</t>
  </si>
  <si>
    <t>EMMI</t>
  </si>
  <si>
    <t>Intézkedés megnevezése:</t>
  </si>
  <si>
    <t>Az emberen végzett orvostudományi kutatások engedélyezéséről szóló miniszeri rendeletek módosítása</t>
  </si>
  <si>
    <t>Előterjesztés szükségessége:</t>
  </si>
  <si>
    <t>Figyelemmel az Eütv. 158. § (2) bekezdésére, miszerint a kutatás szakmai feltételeit és részletes szabályait a miniszter – az Egészségügyi Tudományos Tanács (ETT) véleményének figyelembevételével – rendeletben állapítja meg. Az ETT javaslatára szükséges tehát az emberen végzett orvostudományi kutatásokba, valamint az emberi felhasználásra kerülő vizsgálati készítmények klinikai vizsgálatába bevonni kívánt egyének toborzására vonatkozó szabályok, az egyének védelme érdekében történő közzétételi szűkítése. Mind a nemzetközi dokumentumokban, mind az Eütv-ben is alapelv, a kutatásokban résztvevők legmagasabb fokú védelme. „163. § Az alany érdeke mindig megelőzi a tudomány és a társadalom érdekeit; ezért a kutatás alanyát érintő kockázatot a lehető legkisebb mértékűre kell korlátozni.” Szükséges ezért a kutatásba bevonni kívánt egyének toborzására vonatkozó szabályokat egyértelműsíteni, oly módon, hogy annak módosítása is engedélyköteles legyen. Fontos annak a felületnek a konkretizálása, ahol a felhívás megjelenhet. Kívánatos a vizsgálati alanyok életminőségébe való minél kisebb, nem kívánatos beavatkozás, és a tágabb szakmai feltételeket biztosító egészségügyi szervezetekhez való minél természetesebb illeszkedés. Továbbra is garanciális jelentőséggel bírhat, a saját betegek bevonása, így elsősorban tehát egészségügyi szolgáltatóktól kiindulva kell, hogy kezdődjön a toborzás.</t>
  </si>
  <si>
    <t>Utolsó módosítás dátuma:</t>
  </si>
  <si>
    <t>Új Polgári Törvénykönyv módosítása okán 2014. 03.15.</t>
  </si>
  <si>
    <t>Következő módosítás várható dátuma:</t>
  </si>
  <si>
    <t>Előzmények:</t>
  </si>
  <si>
    <t>Végrehajtás feltételei</t>
  </si>
  <si>
    <t>Az intézkedés alkalmazásához szükséges személyi, szervezeti, tárgyi és pénzügyi feltételek adottak?</t>
  </si>
  <si>
    <t>igen</t>
  </si>
  <si>
    <t>A végrehajtás feltételei  adottak, ahhoz további személyi, tárgyi és más feltételek nem szükségesek.</t>
  </si>
  <si>
    <t>I. VERSENYKÉPESSÉG</t>
  </si>
  <si>
    <t>1. Miként járul hozzá az intézkedés az ország versenyképességének javításához?</t>
  </si>
  <si>
    <t>2. Az  intézkedés hozzájárul a foglalkoztatás növeléséhez?</t>
  </si>
  <si>
    <t>nem</t>
  </si>
  <si>
    <t>Hány fővel?</t>
  </si>
  <si>
    <t>3. Megtörtént-e az intézkedés adminisztratív terhekre gyakorolt hatásainak vizsgálata?</t>
  </si>
  <si>
    <t xml:space="preserve">igen </t>
  </si>
  <si>
    <t>Piaci szereplők esetén</t>
  </si>
  <si>
    <t>Növekednek</t>
  </si>
  <si>
    <t>mértékben</t>
  </si>
  <si>
    <t>Csökkennek</t>
  </si>
  <si>
    <t>Közigazgatási szereplők esetén</t>
  </si>
  <si>
    <t>Lakossági és egyéb nem piaci szereplők esetén</t>
  </si>
  <si>
    <t>II. TÁRSADALMI FELZÁRKÓZÁS</t>
  </si>
  <si>
    <t>1. Érintett csoportok</t>
  </si>
  <si>
    <t>Csoport megnevezése</t>
  </si>
  <si>
    <t>Csoport mérete (fő)</t>
  </si>
  <si>
    <t>Előny - Hátrány</t>
  </si>
  <si>
    <t>1.</t>
  </si>
  <si>
    <t>2.</t>
  </si>
  <si>
    <t>3.</t>
  </si>
  <si>
    <t>2. Hatások összefoglalója</t>
  </si>
  <si>
    <t>III. STABIL KÖLTSÉGVETÉS</t>
  </si>
  <si>
    <t>Költségvetési hatások</t>
  </si>
  <si>
    <t>A vizsgált időszakban</t>
  </si>
  <si>
    <t>Az intézkedés költségvetési egyenlegrontó hatása</t>
  </si>
  <si>
    <t>Az intézkedés egyenlegrontó hatásának fedezete a költségvetésben</t>
  </si>
  <si>
    <t>Az intézkedés költségvetési egyenlegjavító hatása</t>
  </si>
  <si>
    <t>Az intézkedés egyenlegjavító hatásának figyelembevétele a költségvetésben</t>
  </si>
  <si>
    <t>-</t>
  </si>
  <si>
    <t>Teljes hatás</t>
  </si>
  <si>
    <t>Teljes hatás az elfogadott költségvetéshez képest</t>
  </si>
  <si>
    <t>IV. FENNTARTHATÓ FEJLŐDÉS</t>
  </si>
  <si>
    <t>Vannak-e az intézkedésben foglaltaknak jelentősnek ítélt környezeti vagy természeti hatásai?</t>
  </si>
  <si>
    <t xml:space="preserve"> Hatások  összefoglalója</t>
  </si>
  <si>
    <t>V. EGYÉB HATÁSOK</t>
  </si>
  <si>
    <t>Vannak-e az intézkedésben foglaltaknak jelentősnek ítélt egészséghatásai?</t>
  </si>
  <si>
    <t>Vannak-e az intézkedésnek további hatásai?</t>
  </si>
  <si>
    <t>Jóváhagyta:</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</si>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</sst>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Ft&quot;;[Red]\-#,##0\ &quot;Ft&quot;"/>
    <numFmt numFmtId="164" formatCode="#,##0\ &quot;Ft&quot;"/>
  </numFmts>
  <fonts count="20" x14ac:knownFonts="1">
    <font>
      <sz val="10"/>
      <name val="Arial"/>
    </font>
    <font>
      <sz val="10"/>
      <name val="Arial"/>
    </font>
    <font>
      <b/>
      <sz val="20"/>
      <name val="Arial Narrow"/>
      <family val="2"/>
      <charset val="238"/>
    </font>
    <font>
      <sz val="10"/>
      <name val="Arial Narrow"/>
      <family val="2"/>
      <charset val="238"/>
    </font>
    <font>
      <sz val="12"/>
      <name val="Arial Narrow"/>
      <family val="2"/>
      <charset val="238"/>
    </font>
    <font>
      <sz val="12"/>
      <color theme="1"/>
      <name val="Arial Narrow"/>
      <family val="2"/>
      <charset val="238"/>
    </font>
    <font>
      <b/>
      <sz val="12"/>
      <name val="Arial Narrow"/>
      <family val="2"/>
      <charset val="238"/>
    </font>
    <font>
      <sz val="10"/>
      <color theme="0"/>
      <name val="Arial Narrow"/>
      <family val="2"/>
      <charset val="238"/>
    </font>
    <font>
      <b/>
      <sz val="14"/>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b/>
      <sz val="14"/>
      <color indexed="9"/>
      <name val="Arial Narrow"/>
      <family val="2"/>
      <charset val="238"/>
    </font>
    <font>
      <b/>
      <sz val="12"/>
      <color theme="1"/>
      <name val="Arial Narrow"/>
      <family val="2"/>
      <charset val="238"/>
    </font>
    <font>
      <b/>
      <sz val="10"/>
      <color theme="1"/>
      <name val="Arial Narrow"/>
      <family val="2"/>
      <charset val="238"/>
    </font>
    <font>
      <b/>
      <sz val="14"/>
      <color theme="0"/>
      <name val="Arial Narrow"/>
      <family val="2"/>
      <charset val="238"/>
    </font>
    <font>
      <sz val="10"/>
      <color indexed="9"/>
      <name val="Arial Narrow"/>
      <family val="2"/>
      <charset val="238"/>
    </font>
    <font>
      <b/>
      <sz val="14"/>
      <color theme="1"/>
      <name val="Arial Narrow"/>
      <family val="2"/>
      <charset val="238"/>
    </font>
    <font>
      <sz val="10"/>
      <name val="Arial"/>
      <family val="2"/>
      <charset val="238"/>
    </font>
  </fonts>
  <fills count="11">
    <fill>
      <patternFill patternType="none"/>
    </fill>
    <fill>
      <patternFill patternType="gray125"/>
    </fill>
    <fill>
      <patternFill patternType="solid">
        <fgColor theme="4" tint="0.79998168889431442"/>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
      <patternFill patternType="solid">
        <fgColor indexed="8"/>
        <bgColor indexed="64"/>
      </patternFill>
    </fill>
    <fill>
      <patternFill patternType="solid">
        <fgColor rgb="FFFFFF99"/>
        <bgColor indexed="64"/>
      </patternFill>
    </fill>
  </fills>
  <borders count="89">
    <border>
      <left/>
      <right/>
      <top/>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64"/>
      </left>
      <right/>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ck">
        <color indexed="64"/>
      </top>
      <bottom/>
      <diagonal/>
    </border>
    <border>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style="thin">
        <color theme="0"/>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top style="thin">
        <color theme="1"/>
      </top>
      <bottom style="thin">
        <color indexed="64"/>
      </bottom>
      <diagonal/>
    </border>
    <border>
      <left/>
      <right/>
      <top style="thin">
        <color theme="1"/>
      </top>
      <bottom style="thin">
        <color indexed="64"/>
      </bottom>
      <diagonal/>
    </border>
    <border>
      <left/>
      <right style="thick">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style="thick">
        <color theme="1"/>
      </left>
      <right/>
      <top/>
      <bottom/>
      <diagonal/>
    </border>
    <border>
      <left style="thick">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n">
        <color theme="0"/>
      </bottom>
      <diagonal/>
    </border>
    <border>
      <left/>
      <right style="thick">
        <color indexed="64"/>
      </right>
      <top style="thin">
        <color indexed="64"/>
      </top>
      <bottom style="thin">
        <color indexed="64"/>
      </bottom>
      <diagonal/>
    </border>
  </borders>
  <cellStyleXfs count="2">
    <xf numFmtId="0" fontId="0" fillId="0" borderId="0"/>
    <xf numFmtId="0" fontId="19" fillId="0" borderId="0"/>
  </cellStyleXfs>
  <cellXfs count="196">
    <xf numFmtId="0" fontId="0" fillId="0" borderId="0" xfId="0"/>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3" fillId="0" borderId="0" xfId="0" applyFont="1" applyBorder="1"/>
    <xf numFmtId="0" fontId="3" fillId="0" borderId="0" xfId="0" applyFont="1"/>
    <xf numFmtId="0" fontId="4" fillId="0" borderId="6" xfId="0" applyFont="1" applyBorder="1" applyAlignment="1" applyProtection="1">
      <alignment horizontal="left" vertical="center" wrapText="1"/>
    </xf>
    <xf numFmtId="0" fontId="4" fillId="2" borderId="7" xfId="0" applyFont="1" applyFill="1" applyBorder="1" applyAlignment="1" applyProtection="1">
      <alignment horizontal="center" vertical="center" wrapText="1"/>
      <protection locked="0"/>
    </xf>
    <xf numFmtId="0" fontId="4" fillId="0" borderId="7" xfId="0" applyFont="1" applyBorder="1" applyAlignment="1" applyProtection="1">
      <alignment horizontal="left" vertical="center" wrapText="1"/>
    </xf>
    <xf numFmtId="14" fontId="4" fillId="2" borderId="7" xfId="0" applyNumberFormat="1"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3" fillId="0" borderId="9" xfId="0" applyFont="1" applyBorder="1"/>
    <xf numFmtId="0" fontId="4" fillId="0" borderId="10" xfId="0" applyFont="1" applyBorder="1" applyAlignment="1" applyProtection="1">
      <alignment horizontal="left" vertical="center" wrapText="1"/>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0" borderId="13" xfId="0" applyFont="1" applyBorder="1" applyAlignment="1" applyProtection="1">
      <alignment horizontal="left" vertical="center" wrapText="1"/>
    </xf>
    <xf numFmtId="0" fontId="4" fillId="2" borderId="13" xfId="0" applyFont="1" applyFill="1" applyBorder="1" applyAlignment="1" applyProtection="1">
      <alignment horizontal="center" vertical="center" wrapText="1"/>
      <protection locked="0"/>
    </xf>
    <xf numFmtId="0" fontId="3" fillId="0" borderId="9" xfId="0" applyFont="1" applyBorder="1" applyProtection="1">
      <protection locked="0"/>
    </xf>
    <xf numFmtId="0" fontId="3" fillId="0" borderId="0" xfId="0" applyFont="1" applyProtection="1">
      <protection locked="0"/>
    </xf>
    <xf numFmtId="0" fontId="4" fillId="0" borderId="14" xfId="0" applyFont="1" applyBorder="1" applyAlignment="1" applyProtection="1">
      <alignment horizontal="left" vertical="center" wrapText="1"/>
    </xf>
    <xf numFmtId="0" fontId="5" fillId="2" borderId="15" xfId="0" applyFont="1" applyFill="1" applyBorder="1" applyAlignment="1" applyProtection="1">
      <alignment horizontal="center" vertical="center" wrapText="1"/>
      <protection locked="0"/>
    </xf>
    <xf numFmtId="0" fontId="5" fillId="2" borderId="16" xfId="0" applyFont="1" applyFill="1" applyBorder="1" applyAlignment="1" applyProtection="1">
      <alignment horizontal="center" vertical="center" wrapText="1"/>
      <protection locked="0"/>
    </xf>
    <xf numFmtId="0" fontId="4" fillId="0" borderId="17" xfId="0" applyFont="1" applyBorder="1" applyAlignment="1" applyProtection="1">
      <alignment horizontal="left" vertical="center" wrapText="1"/>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3" fillId="0" borderId="19" xfId="0" applyFont="1" applyBorder="1" applyAlignment="1">
      <alignment horizontal="center" vertical="center" wrapText="1"/>
    </xf>
    <xf numFmtId="0" fontId="6" fillId="0" borderId="1" xfId="0" applyFont="1" applyBorder="1" applyAlignment="1" applyProtection="1">
      <alignment horizontal="left" vertical="center" wrapText="1"/>
    </xf>
    <xf numFmtId="0" fontId="6" fillId="2" borderId="4"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0" borderId="3" xfId="0" applyFont="1" applyBorder="1" applyAlignment="1" applyProtection="1">
      <alignment horizontal="left" vertical="center" wrapText="1"/>
    </xf>
    <xf numFmtId="0" fontId="6" fillId="2" borderId="20" xfId="0" applyFont="1" applyFill="1" applyBorder="1" applyAlignment="1" applyProtection="1">
      <alignment horizontal="center" vertical="center" wrapText="1"/>
      <protection locked="0"/>
    </xf>
    <xf numFmtId="0" fontId="6" fillId="0" borderId="21" xfId="0" applyFont="1" applyBorder="1" applyAlignment="1" applyProtection="1">
      <alignment horizontal="left" vertical="center" wrapText="1"/>
    </xf>
    <xf numFmtId="0" fontId="4" fillId="2" borderId="22" xfId="0" applyFont="1" applyFill="1" applyBorder="1" applyAlignment="1" applyProtection="1">
      <alignment horizontal="center" vertical="center" wrapText="1"/>
      <protection locked="0"/>
    </xf>
    <xf numFmtId="0" fontId="4" fillId="2" borderId="23"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25" xfId="0" applyFont="1" applyFill="1" applyBorder="1" applyAlignment="1" applyProtection="1">
      <alignment horizontal="center" vertical="center" wrapText="1"/>
      <protection locked="0"/>
    </xf>
    <xf numFmtId="0" fontId="4" fillId="2" borderId="26" xfId="0" applyFont="1" applyFill="1" applyBorder="1" applyAlignment="1" applyProtection="1">
      <alignment horizontal="center" vertical="center" wrapText="1"/>
      <protection locked="0"/>
    </xf>
    <xf numFmtId="0" fontId="4" fillId="0" borderId="27" xfId="0" applyFont="1" applyBorder="1" applyAlignment="1" applyProtection="1">
      <alignment horizontal="left" vertical="center" wrapText="1"/>
    </xf>
    <xf numFmtId="0" fontId="4" fillId="2" borderId="28" xfId="0" applyFont="1" applyFill="1" applyBorder="1" applyAlignment="1" applyProtection="1">
      <alignment horizontal="center" vertical="center" wrapText="1"/>
      <protection locked="0"/>
    </xf>
    <xf numFmtId="0" fontId="4" fillId="2" borderId="29" xfId="0" applyFont="1" applyFill="1" applyBorder="1" applyAlignment="1" applyProtection="1">
      <alignment horizontal="center" vertical="center" wrapText="1"/>
      <protection locked="0"/>
    </xf>
    <xf numFmtId="0" fontId="6" fillId="3" borderId="30"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4" fillId="0" borderId="14" xfId="0" applyNumberFormat="1" applyFont="1" applyBorder="1" applyAlignment="1" applyProtection="1">
      <alignment vertical="center" wrapText="1"/>
    </xf>
    <xf numFmtId="0" fontId="4" fillId="2" borderId="17" xfId="0" applyFont="1" applyFill="1" applyBorder="1" applyAlignment="1" applyProtection="1">
      <alignment horizontal="center" vertical="center" wrapText="1"/>
      <protection locked="0"/>
    </xf>
    <xf numFmtId="6" fontId="4" fillId="4" borderId="15" xfId="0" applyNumberFormat="1" applyFont="1" applyFill="1" applyBorder="1" applyAlignment="1" applyProtection="1">
      <alignment horizontal="center" vertical="center" wrapText="1"/>
      <protection locked="0"/>
    </xf>
    <xf numFmtId="6" fontId="4" fillId="4" borderId="31" xfId="0" applyNumberFormat="1" applyFont="1" applyFill="1" applyBorder="1" applyAlignment="1" applyProtection="1">
      <alignment horizontal="center" vertical="center" wrapText="1"/>
      <protection locked="0"/>
    </xf>
    <xf numFmtId="6" fontId="4" fillId="4" borderId="32" xfId="0" applyNumberFormat="1" applyFont="1" applyFill="1" applyBorder="1" applyAlignment="1" applyProtection="1">
      <alignment horizontal="center" vertical="center" wrapText="1"/>
      <protection locked="0"/>
    </xf>
    <xf numFmtId="0" fontId="3" fillId="0" borderId="33" xfId="0" applyFont="1" applyBorder="1"/>
    <xf numFmtId="0" fontId="7" fillId="5" borderId="19" xfId="0" applyNumberFormat="1" applyFont="1" applyFill="1" applyBorder="1" applyAlignment="1">
      <alignment horizontal="center" vertical="center" wrapText="1"/>
    </xf>
    <xf numFmtId="0" fontId="3" fillId="5" borderId="0" xfId="0" applyFont="1" applyFill="1"/>
    <xf numFmtId="0" fontId="8" fillId="6" borderId="34" xfId="0" applyFont="1" applyFill="1" applyBorder="1" applyAlignment="1" applyProtection="1">
      <alignment horizontal="center" vertical="center"/>
    </xf>
    <xf numFmtId="0" fontId="8" fillId="6" borderId="35" xfId="0" applyFont="1" applyFill="1" applyBorder="1" applyAlignment="1" applyProtection="1">
      <alignment horizontal="center" vertical="center"/>
    </xf>
    <xf numFmtId="0" fontId="8" fillId="6" borderId="36" xfId="0" applyFont="1" applyFill="1" applyBorder="1" applyAlignment="1" applyProtection="1">
      <alignment horizontal="center" vertical="center"/>
    </xf>
    <xf numFmtId="0" fontId="9" fillId="7" borderId="37" xfId="0" applyFont="1" applyFill="1" applyBorder="1" applyAlignment="1" applyProtection="1">
      <alignment horizontal="left" vertical="center" wrapText="1"/>
    </xf>
    <xf numFmtId="0" fontId="9" fillId="7" borderId="38" xfId="0" applyFont="1" applyFill="1" applyBorder="1" applyAlignment="1" applyProtection="1">
      <alignment horizontal="left" vertical="center" wrapText="1"/>
    </xf>
    <xf numFmtId="0" fontId="9" fillId="7" borderId="39" xfId="0" applyFont="1" applyFill="1" applyBorder="1" applyAlignment="1" applyProtection="1">
      <alignment horizontal="left" vertical="center" wrapText="1"/>
    </xf>
    <xf numFmtId="0" fontId="4" fillId="8" borderId="40" xfId="0" applyFont="1" applyFill="1" applyBorder="1" applyAlignment="1" applyProtection="1">
      <alignment horizontal="center" vertical="center" wrapText="1"/>
    </xf>
    <xf numFmtId="0" fontId="4" fillId="8" borderId="41" xfId="0" applyFont="1" applyFill="1" applyBorder="1" applyAlignment="1" applyProtection="1">
      <alignment horizontal="center" vertical="center" wrapText="1"/>
    </xf>
    <xf numFmtId="0" fontId="4" fillId="8" borderId="42" xfId="0" applyFont="1" applyFill="1" applyBorder="1" applyAlignment="1" applyProtection="1">
      <alignment horizontal="center" vertical="top" wrapText="1"/>
    </xf>
    <xf numFmtId="0" fontId="10" fillId="8" borderId="43" xfId="0" applyFont="1" applyFill="1" applyBorder="1" applyAlignment="1" applyProtection="1">
      <alignment horizontal="center" vertical="top" wrapText="1"/>
    </xf>
    <xf numFmtId="0" fontId="10" fillId="8" borderId="17" xfId="0" applyFont="1" applyFill="1" applyBorder="1" applyAlignment="1" applyProtection="1">
      <alignment horizontal="center" vertical="top" wrapText="1"/>
    </xf>
    <xf numFmtId="0" fontId="10" fillId="8" borderId="44" xfId="0" applyFont="1" applyFill="1" applyBorder="1" applyAlignment="1" applyProtection="1">
      <alignment horizontal="center" vertical="top" wrapText="1"/>
    </xf>
    <xf numFmtId="0" fontId="11" fillId="9" borderId="45" xfId="0" applyFont="1" applyFill="1" applyBorder="1" applyAlignment="1" applyProtection="1">
      <alignment horizontal="left" vertical="center" wrapText="1"/>
    </xf>
    <xf numFmtId="0" fontId="11" fillId="9" borderId="46" xfId="0" applyFont="1" applyFill="1" applyBorder="1" applyAlignment="1" applyProtection="1">
      <alignment horizontal="left" vertical="center" wrapText="1"/>
    </xf>
    <xf numFmtId="0" fontId="11" fillId="9" borderId="47" xfId="0" applyFont="1" applyFill="1" applyBorder="1" applyAlignment="1" applyProtection="1">
      <alignment horizontal="left" vertical="center" wrapText="1"/>
    </xf>
    <xf numFmtId="0" fontId="9" fillId="7" borderId="18" xfId="0" applyFont="1" applyFill="1" applyBorder="1" applyAlignment="1" applyProtection="1">
      <alignment horizontal="center" vertical="center" wrapText="1"/>
    </xf>
    <xf numFmtId="0" fontId="4" fillId="2" borderId="44" xfId="0" applyFont="1" applyFill="1" applyBorder="1" applyAlignment="1" applyProtection="1">
      <alignment horizontal="center" vertical="center" wrapText="1"/>
      <protection locked="0"/>
    </xf>
    <xf numFmtId="0" fontId="11" fillId="9" borderId="9" xfId="0" applyFont="1" applyFill="1" applyBorder="1" applyAlignment="1" applyProtection="1">
      <alignment horizontal="left" vertical="center" wrapText="1"/>
    </xf>
    <xf numFmtId="0" fontId="11" fillId="9" borderId="0" xfId="0" applyFont="1" applyFill="1" applyBorder="1" applyAlignment="1" applyProtection="1">
      <alignment horizontal="left" vertical="center" wrapText="1"/>
    </xf>
    <xf numFmtId="0" fontId="11" fillId="9" borderId="48" xfId="0" applyFont="1" applyFill="1" applyBorder="1" applyAlignment="1" applyProtection="1">
      <alignment horizontal="left" vertical="center" wrapText="1"/>
    </xf>
    <xf numFmtId="0" fontId="4" fillId="2" borderId="13" xfId="0" applyNumberFormat="1" applyFont="1" applyFill="1" applyBorder="1" applyAlignment="1" applyProtection="1">
      <alignment horizontal="center" vertical="center" wrapText="1"/>
      <protection locked="0"/>
    </xf>
    <xf numFmtId="0" fontId="4" fillId="2" borderId="49" xfId="0" applyNumberFormat="1" applyFont="1" applyFill="1" applyBorder="1" applyAlignment="1" applyProtection="1">
      <alignment horizontal="center" vertical="center" wrapText="1"/>
      <protection locked="0"/>
    </xf>
    <xf numFmtId="0" fontId="12" fillId="3" borderId="50" xfId="0" applyFont="1" applyFill="1" applyBorder="1" applyAlignment="1" applyProtection="1">
      <alignment horizontal="center" vertical="center" wrapText="1"/>
    </xf>
    <xf numFmtId="0" fontId="12" fillId="3" borderId="51"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0" fontId="12" fillId="3" borderId="52" xfId="0" applyFont="1" applyFill="1" applyBorder="1" applyAlignment="1" applyProtection="1">
      <alignment horizontal="center" vertical="center" wrapText="1"/>
    </xf>
    <xf numFmtId="0" fontId="4" fillId="8" borderId="10" xfId="0" applyFont="1" applyFill="1" applyBorder="1" applyAlignment="1" applyProtection="1">
      <alignment wrapText="1"/>
    </xf>
    <xf numFmtId="0" fontId="4" fillId="0" borderId="13" xfId="0" applyFont="1" applyBorder="1" applyAlignment="1" applyProtection="1">
      <alignment horizontal="center" vertical="center" wrapText="1"/>
    </xf>
    <xf numFmtId="6" fontId="4" fillId="8" borderId="11" xfId="0" applyNumberFormat="1" applyFont="1" applyFill="1" applyBorder="1" applyAlignment="1" applyProtection="1">
      <alignment horizontal="center" vertical="center" wrapText="1"/>
    </xf>
    <xf numFmtId="6" fontId="4" fillId="8" borderId="12" xfId="0" applyNumberFormat="1" applyFont="1" applyFill="1" applyBorder="1" applyAlignment="1" applyProtection="1">
      <alignment horizontal="center" vertical="center" wrapText="1"/>
    </xf>
    <xf numFmtId="0" fontId="4" fillId="0" borderId="49" xfId="0" applyFont="1" applyBorder="1" applyAlignment="1" applyProtection="1">
      <alignment vertical="center" wrapText="1"/>
    </xf>
    <xf numFmtId="0" fontId="4" fillId="8" borderId="14" xfId="0" applyFont="1" applyFill="1" applyBorder="1" applyAlignment="1" applyProtection="1">
      <alignment wrapText="1"/>
    </xf>
    <xf numFmtId="0" fontId="4" fillId="0" borderId="17" xfId="0" applyFont="1" applyBorder="1" applyAlignment="1" applyProtection="1">
      <alignment horizontal="center" vertical="center" wrapText="1"/>
    </xf>
    <xf numFmtId="6" fontId="4" fillId="8" borderId="18" xfId="0" applyNumberFormat="1" applyFont="1" applyFill="1" applyBorder="1" applyAlignment="1" applyProtection="1">
      <alignment horizontal="center" vertical="center" wrapText="1"/>
    </xf>
    <xf numFmtId="6" fontId="4" fillId="8" borderId="53" xfId="0" applyNumberFormat="1" applyFont="1" applyFill="1" applyBorder="1" applyAlignment="1" applyProtection="1">
      <alignment horizontal="center" vertical="center" wrapText="1"/>
    </xf>
    <xf numFmtId="0" fontId="4" fillId="0" borderId="44" xfId="0" applyFont="1" applyBorder="1" applyAlignment="1" applyProtection="1">
      <alignment vertical="center" wrapText="1"/>
    </xf>
    <xf numFmtId="0" fontId="12" fillId="3" borderId="37" xfId="0" applyFont="1" applyFill="1" applyBorder="1" applyAlignment="1" applyProtection="1">
      <alignment horizontal="center" vertical="center" wrapText="1"/>
    </xf>
    <xf numFmtId="0" fontId="12" fillId="3" borderId="38" xfId="0" applyFont="1" applyFill="1" applyBorder="1" applyAlignment="1" applyProtection="1">
      <alignment horizontal="center" vertical="center" wrapText="1"/>
    </xf>
    <xf numFmtId="0" fontId="12" fillId="3" borderId="54" xfId="0" applyFont="1" applyFill="1" applyBorder="1" applyAlignment="1" applyProtection="1">
      <alignment horizontal="center" vertical="center" wrapText="1"/>
    </xf>
    <xf numFmtId="0" fontId="12" fillId="3" borderId="55" xfId="0" applyFont="1" applyFill="1" applyBorder="1" applyAlignment="1" applyProtection="1">
      <alignment horizontal="center" vertical="center" wrapText="1"/>
    </xf>
    <xf numFmtId="0" fontId="4" fillId="0" borderId="11" xfId="0" applyFont="1" applyBorder="1" applyAlignment="1" applyProtection="1">
      <alignment horizontal="center" vertical="center" wrapText="1"/>
    </xf>
    <xf numFmtId="6" fontId="4" fillId="8" borderId="56" xfId="0" applyNumberFormat="1" applyFont="1" applyFill="1" applyBorder="1" applyAlignment="1" applyProtection="1">
      <alignment vertical="center" wrapText="1"/>
    </xf>
    <xf numFmtId="0" fontId="4" fillId="0" borderId="49" xfId="0" applyFont="1" applyBorder="1" applyAlignment="1" applyProtection="1">
      <alignment horizontal="center" vertical="center" wrapText="1"/>
    </xf>
    <xf numFmtId="0" fontId="4" fillId="8" borderId="27" xfId="0" applyFont="1" applyFill="1" applyBorder="1" applyAlignment="1" applyProtection="1">
      <alignment wrapText="1"/>
    </xf>
    <xf numFmtId="0" fontId="4" fillId="0" borderId="28"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6" fontId="4" fillId="8" borderId="57" xfId="0" applyNumberFormat="1" applyFont="1" applyFill="1" applyBorder="1" applyAlignment="1" applyProtection="1">
      <alignment vertical="center" wrapText="1"/>
    </xf>
    <xf numFmtId="0" fontId="4" fillId="0" borderId="29" xfId="0" applyFont="1" applyBorder="1" applyAlignment="1" applyProtection="1">
      <alignment horizontal="center" vertical="center" wrapText="1"/>
    </xf>
    <xf numFmtId="0" fontId="3" fillId="0" borderId="58" xfId="0" applyFont="1" applyBorder="1" applyAlignment="1">
      <alignment horizontal="center" wrapText="1"/>
    </xf>
    <xf numFmtId="0" fontId="3" fillId="0" borderId="59" xfId="0" applyFont="1" applyBorder="1" applyAlignment="1">
      <alignment horizontal="center" wrapText="1"/>
    </xf>
    <xf numFmtId="0" fontId="8" fillId="6" borderId="34" xfId="0" applyFont="1" applyFill="1" applyBorder="1" applyAlignment="1" applyProtection="1">
      <alignment horizontal="center" vertical="center" wrapText="1"/>
    </xf>
    <xf numFmtId="0" fontId="13" fillId="6" borderId="35" xfId="0" applyFont="1" applyFill="1" applyBorder="1" applyAlignment="1" applyProtection="1">
      <alignment horizontal="center" vertical="center" wrapText="1"/>
    </xf>
    <xf numFmtId="0" fontId="13" fillId="6" borderId="36" xfId="0" applyFont="1" applyFill="1" applyBorder="1" applyAlignment="1" applyProtection="1">
      <alignment horizontal="center" vertical="center" wrapText="1"/>
    </xf>
    <xf numFmtId="0" fontId="11" fillId="9" borderId="60" xfId="0" applyFont="1" applyFill="1" applyBorder="1" applyAlignment="1" applyProtection="1">
      <alignment horizontal="center" vertical="center" wrapText="1"/>
    </xf>
    <xf numFmtId="0" fontId="11" fillId="9" borderId="61" xfId="0" applyFont="1" applyFill="1" applyBorder="1" applyAlignment="1" applyProtection="1">
      <alignment horizontal="center" vertical="center" wrapText="1"/>
    </xf>
    <xf numFmtId="0" fontId="3" fillId="0" borderId="62" xfId="0" applyFont="1" applyBorder="1"/>
    <xf numFmtId="0" fontId="4" fillId="0" borderId="63" xfId="0" applyFont="1" applyBorder="1" applyAlignment="1" applyProtection="1">
      <alignment wrapText="1"/>
    </xf>
    <xf numFmtId="0" fontId="4" fillId="0" borderId="40" xfId="0" applyFont="1" applyBorder="1" applyAlignment="1" applyProtection="1">
      <alignment horizontal="center" vertical="center" wrapText="1"/>
    </xf>
    <xf numFmtId="0" fontId="4" fillId="0" borderId="40" xfId="0" applyFont="1" applyBorder="1" applyAlignment="1" applyProtection="1">
      <alignment horizontal="center" vertical="center" wrapText="1"/>
    </xf>
    <xf numFmtId="0" fontId="4" fillId="0" borderId="64"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8" borderId="13" xfId="0" applyFont="1" applyFill="1" applyBorder="1" applyAlignment="1" applyProtection="1">
      <alignment horizontal="center" vertical="center" wrapText="1"/>
    </xf>
    <xf numFmtId="0" fontId="4" fillId="8" borderId="13" xfId="0" applyFont="1" applyFill="1" applyBorder="1" applyAlignment="1" applyProtection="1">
      <alignment vertical="center" wrapText="1"/>
    </xf>
    <xf numFmtId="0" fontId="4" fillId="0" borderId="13" xfId="0" applyFont="1" applyBorder="1" applyAlignment="1" applyProtection="1">
      <alignment horizontal="center" wrapText="1"/>
    </xf>
    <xf numFmtId="0" fontId="4" fillId="0" borderId="11" xfId="0" applyFont="1" applyBorder="1" applyAlignment="1" applyProtection="1">
      <alignment horizontal="center" wrapText="1"/>
    </xf>
    <xf numFmtId="0" fontId="4" fillId="0" borderId="14" xfId="0" applyFont="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17" xfId="0" applyFont="1" applyFill="1" applyBorder="1" applyAlignment="1" applyProtection="1">
      <alignment vertical="center" wrapText="1"/>
    </xf>
    <xf numFmtId="0" fontId="4" fillId="0" borderId="17" xfId="0" applyFont="1" applyBorder="1" applyAlignment="1" applyProtection="1">
      <alignment horizontal="center" wrapText="1"/>
    </xf>
    <xf numFmtId="0" fontId="4" fillId="0" borderId="44" xfId="0" applyFont="1" applyBorder="1" applyAlignment="1" applyProtection="1">
      <alignment horizontal="center" wrapText="1"/>
    </xf>
    <xf numFmtId="0" fontId="11" fillId="9" borderId="65" xfId="0" applyFont="1" applyFill="1" applyBorder="1" applyAlignment="1" applyProtection="1">
      <alignment horizontal="center" vertical="center" wrapText="1"/>
    </xf>
    <xf numFmtId="0" fontId="11" fillId="9" borderId="66" xfId="0" applyFont="1" applyFill="1" applyBorder="1" applyAlignment="1" applyProtection="1">
      <alignment horizontal="center" vertical="center" wrapText="1"/>
    </xf>
    <xf numFmtId="0" fontId="5" fillId="8" borderId="67" xfId="0" applyFont="1" applyFill="1" applyBorder="1" applyAlignment="1" applyProtection="1">
      <alignment horizontal="center" vertical="top" wrapText="1"/>
    </xf>
    <xf numFmtId="0" fontId="5" fillId="8" borderId="68" xfId="0" applyFont="1" applyFill="1" applyBorder="1" applyAlignment="1" applyProtection="1">
      <alignment horizontal="center" vertical="top" wrapText="1"/>
    </xf>
    <xf numFmtId="0" fontId="5" fillId="8" borderId="69" xfId="0" applyFont="1" applyFill="1" applyBorder="1" applyAlignment="1" applyProtection="1">
      <alignment horizontal="center" vertical="top" wrapText="1"/>
    </xf>
    <xf numFmtId="0" fontId="7" fillId="5" borderId="0" xfId="0" applyFont="1" applyFill="1" applyBorder="1" applyAlignment="1" applyProtection="1">
      <alignment horizontal="center" vertical="center" wrapText="1"/>
      <protection locked="0"/>
    </xf>
    <xf numFmtId="0" fontId="7" fillId="5" borderId="59" xfId="0" applyFont="1" applyFill="1" applyBorder="1" applyAlignment="1" applyProtection="1">
      <alignment horizontal="center" vertical="center" wrapText="1"/>
      <protection locked="0"/>
    </xf>
    <xf numFmtId="0" fontId="7" fillId="5" borderId="0" xfId="0" applyFont="1" applyFill="1" applyBorder="1" applyAlignment="1" applyProtection="1">
      <alignment horizontal="center" vertical="center" wrapText="1"/>
      <protection locked="0"/>
    </xf>
    <xf numFmtId="0" fontId="8" fillId="6" borderId="34" xfId="0" applyFont="1" applyFill="1" applyBorder="1" applyAlignment="1" applyProtection="1">
      <alignment horizontal="center" vertical="center" wrapText="1"/>
      <protection locked="0"/>
    </xf>
    <xf numFmtId="0" fontId="8" fillId="6" borderId="35" xfId="0" applyFont="1" applyFill="1" applyBorder="1" applyAlignment="1" applyProtection="1">
      <alignment horizontal="center" vertical="center" wrapText="1"/>
      <protection locked="0"/>
    </xf>
    <xf numFmtId="0" fontId="8" fillId="6" borderId="36" xfId="0" applyFont="1" applyFill="1" applyBorder="1" applyAlignment="1" applyProtection="1">
      <alignment horizontal="center" vertical="center" wrapText="1"/>
      <protection locked="0"/>
    </xf>
    <xf numFmtId="0" fontId="7" fillId="0" borderId="9" xfId="0" applyFont="1" applyBorder="1"/>
    <xf numFmtId="0" fontId="7" fillId="0" borderId="0" xfId="0" applyFont="1"/>
    <xf numFmtId="0" fontId="11" fillId="9" borderId="37" xfId="0" applyFont="1" applyFill="1" applyBorder="1" applyAlignment="1" applyProtection="1">
      <alignment horizontal="center" vertical="center" wrapText="1"/>
    </xf>
    <xf numFmtId="0" fontId="11" fillId="9" borderId="38" xfId="0" applyFont="1" applyFill="1" applyBorder="1" applyAlignment="1" applyProtection="1">
      <alignment horizontal="center" vertical="center" wrapText="1"/>
    </xf>
    <xf numFmtId="0" fontId="11" fillId="9" borderId="55" xfId="0" applyFont="1" applyFill="1" applyBorder="1" applyAlignment="1" applyProtection="1">
      <alignment horizontal="center" vertical="center" wrapText="1"/>
    </xf>
    <xf numFmtId="0" fontId="5" fillId="0" borderId="70" xfId="0" applyFont="1" applyFill="1" applyBorder="1" applyAlignment="1" applyProtection="1">
      <alignment horizontal="center" vertical="center" wrapText="1"/>
    </xf>
    <xf numFmtId="0" fontId="5" fillId="0" borderId="26"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14" fillId="8" borderId="13" xfId="0" applyFont="1" applyFill="1" applyBorder="1" applyAlignment="1" applyProtection="1">
      <alignment horizontal="center" vertical="center" wrapText="1"/>
    </xf>
    <xf numFmtId="0" fontId="5" fillId="8" borderId="13" xfId="0" applyFont="1" applyFill="1" applyBorder="1" applyAlignment="1" applyProtection="1">
      <alignment horizontal="center" vertical="center"/>
    </xf>
    <xf numFmtId="0" fontId="5" fillId="8" borderId="49" xfId="0" applyFont="1" applyFill="1" applyBorder="1" applyAlignment="1" applyProtection="1">
      <alignment horizontal="center" vertical="center"/>
    </xf>
    <xf numFmtId="0" fontId="5" fillId="0" borderId="10" xfId="0" applyFont="1" applyFill="1" applyBorder="1" applyAlignment="1" applyProtection="1">
      <alignment horizontal="left" vertical="center" wrapText="1"/>
    </xf>
    <xf numFmtId="0" fontId="5" fillId="0" borderId="13" xfId="0" applyFont="1" applyFill="1" applyBorder="1" applyAlignment="1" applyProtection="1">
      <alignment horizontal="left" vertical="center" wrapText="1"/>
    </xf>
    <xf numFmtId="164" fontId="6" fillId="8" borderId="13" xfId="0" applyNumberFormat="1" applyFont="1" applyFill="1" applyBorder="1" applyAlignment="1" applyProtection="1">
      <alignment horizontal="center" vertical="center" wrapText="1"/>
    </xf>
    <xf numFmtId="164" fontId="4" fillId="8" borderId="13" xfId="0" applyNumberFormat="1" applyFont="1" applyFill="1" applyBorder="1" applyAlignment="1" applyProtection="1">
      <alignment horizontal="center" vertical="center" wrapText="1"/>
    </xf>
    <xf numFmtId="164" fontId="4" fillId="8" borderId="49" xfId="0" applyNumberFormat="1" applyFont="1" applyFill="1" applyBorder="1" applyAlignment="1" applyProtection="1">
      <alignment horizontal="center" vertical="center" wrapText="1"/>
    </xf>
    <xf numFmtId="164" fontId="6" fillId="8" borderId="17" xfId="0" applyNumberFormat="1" applyFont="1" applyFill="1" applyBorder="1" applyAlignment="1" applyProtection="1">
      <alignment horizontal="center" vertical="center" wrapText="1"/>
    </xf>
    <xf numFmtId="164" fontId="4" fillId="8" borderId="17" xfId="0" applyNumberFormat="1" applyFont="1" applyFill="1" applyBorder="1" applyAlignment="1" applyProtection="1">
      <alignment horizontal="center" vertical="center" wrapText="1"/>
    </xf>
    <xf numFmtId="0" fontId="5" fillId="0" borderId="42" xfId="0" applyFont="1" applyFill="1" applyBorder="1" applyAlignment="1" applyProtection="1">
      <alignment horizontal="left" vertical="center" wrapText="1"/>
    </xf>
    <xf numFmtId="0" fontId="5" fillId="0" borderId="43" xfId="0" applyFont="1" applyFill="1" applyBorder="1" applyAlignment="1" applyProtection="1">
      <alignment horizontal="left" vertical="center" wrapText="1"/>
    </xf>
    <xf numFmtId="164" fontId="5" fillId="7" borderId="44" xfId="0" applyNumberFormat="1" applyFont="1" applyFill="1" applyBorder="1" applyAlignment="1" applyProtection="1">
      <alignment horizontal="center" vertical="center" wrapText="1"/>
    </xf>
    <xf numFmtId="0" fontId="14" fillId="0" borderId="71" xfId="0" applyFont="1" applyFill="1" applyBorder="1" applyAlignment="1" applyProtection="1">
      <alignment horizontal="left" vertical="center" wrapText="1"/>
    </xf>
    <xf numFmtId="0" fontId="14" fillId="0" borderId="72" xfId="0" applyFont="1" applyFill="1" applyBorder="1" applyAlignment="1" applyProtection="1">
      <alignment horizontal="left" vertical="center" wrapText="1"/>
    </xf>
    <xf numFmtId="164" fontId="6" fillId="8" borderId="72" xfId="0" applyNumberFormat="1" applyFont="1" applyFill="1" applyBorder="1" applyAlignment="1" applyProtection="1">
      <alignment horizontal="center" vertical="center" wrapText="1"/>
    </xf>
    <xf numFmtId="164" fontId="6" fillId="8" borderId="73" xfId="0" applyNumberFormat="1" applyFont="1" applyFill="1" applyBorder="1" applyAlignment="1" applyProtection="1">
      <alignment horizontal="center" vertical="center" wrapText="1"/>
    </xf>
    <xf numFmtId="0" fontId="14" fillId="0" borderId="74" xfId="0" applyFont="1" applyFill="1" applyBorder="1" applyAlignment="1" applyProtection="1">
      <alignment horizontal="left" vertical="center" wrapText="1"/>
    </xf>
    <xf numFmtId="0" fontId="14" fillId="0" borderId="75" xfId="0" applyFont="1" applyFill="1" applyBorder="1" applyAlignment="1" applyProtection="1">
      <alignment horizontal="left" vertical="center" wrapText="1"/>
    </xf>
    <xf numFmtId="164" fontId="6" fillId="8" borderId="75" xfId="0" applyNumberFormat="1" applyFont="1" applyFill="1" applyBorder="1" applyAlignment="1" applyProtection="1">
      <alignment horizontal="center" vertical="center" wrapText="1"/>
    </xf>
    <xf numFmtId="164" fontId="6" fillId="8" borderId="76" xfId="0" applyNumberFormat="1" applyFont="1" applyFill="1" applyBorder="1" applyAlignment="1" applyProtection="1">
      <alignment horizontal="center" vertical="center" wrapText="1"/>
    </xf>
    <xf numFmtId="0" fontId="15" fillId="5" borderId="59" xfId="0" applyFont="1" applyFill="1" applyBorder="1" applyAlignment="1" applyProtection="1">
      <alignment vertical="center" wrapText="1"/>
    </xf>
    <xf numFmtId="0" fontId="15" fillId="5" borderId="0" xfId="0" applyFont="1" applyFill="1" applyBorder="1" applyAlignment="1" applyProtection="1">
      <alignment vertical="center" wrapText="1"/>
    </xf>
    <xf numFmtId="0" fontId="8" fillId="6" borderId="77" xfId="0" applyFont="1" applyFill="1" applyBorder="1" applyAlignment="1" applyProtection="1">
      <alignment horizontal="center" vertical="center" wrapText="1"/>
    </xf>
    <xf numFmtId="0" fontId="16" fillId="6" borderId="19" xfId="0" applyFont="1" applyFill="1" applyBorder="1" applyAlignment="1" applyProtection="1">
      <alignment horizontal="center" vertical="center" wrapText="1"/>
    </xf>
    <xf numFmtId="0" fontId="16" fillId="6" borderId="78" xfId="0" applyFont="1" applyFill="1" applyBorder="1" applyAlignment="1" applyProtection="1">
      <alignment horizontal="center" vertical="center" wrapText="1"/>
    </xf>
    <xf numFmtId="0" fontId="11" fillId="9" borderId="79" xfId="0" applyFont="1" applyFill="1" applyBorder="1" applyAlignment="1" applyProtection="1">
      <alignment horizontal="left" vertical="center" wrapText="1"/>
    </xf>
    <xf numFmtId="0" fontId="11" fillId="9" borderId="80" xfId="0" applyFont="1" applyFill="1" applyBorder="1" applyAlignment="1" applyProtection="1">
      <alignment horizontal="left" vertical="center" wrapText="1"/>
    </xf>
    <xf numFmtId="0" fontId="4" fillId="8" borderId="81" xfId="0" applyFont="1" applyFill="1" applyBorder="1" applyAlignment="1" applyProtection="1">
      <alignment horizontal="center" vertical="center" wrapText="1"/>
    </xf>
    <xf numFmtId="0" fontId="4" fillId="8" borderId="82" xfId="0" applyFont="1" applyFill="1" applyBorder="1" applyAlignment="1" applyProtection="1">
      <alignment horizontal="center" vertical="center" wrapText="1"/>
    </xf>
    <xf numFmtId="0" fontId="11" fillId="9" borderId="83" xfId="0" applyFont="1" applyFill="1" applyBorder="1" applyAlignment="1" applyProtection="1">
      <alignment horizontal="center" vertical="center" wrapText="1"/>
    </xf>
    <xf numFmtId="0" fontId="11" fillId="9" borderId="84" xfId="0" applyFont="1" applyFill="1" applyBorder="1" applyAlignment="1" applyProtection="1">
      <alignment horizontal="center" vertical="center" wrapText="1"/>
    </xf>
    <xf numFmtId="0" fontId="11" fillId="9" borderId="85" xfId="0" applyFont="1" applyFill="1" applyBorder="1" applyAlignment="1" applyProtection="1">
      <alignment horizontal="center" vertical="center" wrapText="1"/>
    </xf>
    <xf numFmtId="0" fontId="17" fillId="5" borderId="86" xfId="0" applyFont="1" applyFill="1" applyBorder="1" applyAlignment="1">
      <alignment horizontal="center" vertical="center" wrapText="1"/>
    </xf>
    <xf numFmtId="0" fontId="18" fillId="6" borderId="77" xfId="0" applyFont="1" applyFill="1" applyBorder="1" applyAlignment="1" applyProtection="1">
      <alignment horizontal="center" vertical="center" wrapText="1"/>
    </xf>
    <xf numFmtId="0" fontId="18" fillId="6" borderId="19" xfId="0" applyFont="1" applyFill="1" applyBorder="1" applyAlignment="1" applyProtection="1">
      <alignment horizontal="center" vertical="center" wrapText="1"/>
    </xf>
    <xf numFmtId="0" fontId="11" fillId="9" borderId="65" xfId="0" applyFont="1" applyFill="1" applyBorder="1" applyAlignment="1" applyProtection="1">
      <alignment horizontal="left" vertical="center" wrapText="1"/>
    </xf>
    <xf numFmtId="0" fontId="11" fillId="9" borderId="61" xfId="0" applyFont="1" applyFill="1" applyBorder="1" applyAlignment="1" applyProtection="1">
      <alignment horizontal="left" vertical="center" wrapText="1"/>
    </xf>
    <xf numFmtId="0" fontId="11" fillId="9" borderId="66" xfId="0" applyFont="1" applyFill="1" applyBorder="1" applyAlignment="1" applyProtection="1">
      <alignment horizontal="left" vertical="center" wrapText="1"/>
    </xf>
    <xf numFmtId="0" fontId="4" fillId="8" borderId="65" xfId="0" applyFont="1" applyFill="1" applyBorder="1" applyAlignment="1" applyProtection="1">
      <alignment horizontal="center" vertical="center" wrapText="1"/>
    </xf>
    <xf numFmtId="0" fontId="4" fillId="8" borderId="66" xfId="0" applyFont="1" applyFill="1" applyBorder="1" applyAlignment="1" applyProtection="1">
      <alignment horizontal="center" vertical="center" wrapText="1"/>
    </xf>
    <xf numFmtId="0" fontId="11" fillId="9" borderId="87" xfId="0" applyFont="1" applyFill="1" applyBorder="1" applyAlignment="1" applyProtection="1">
      <alignment horizontal="left" vertical="center" wrapText="1"/>
    </xf>
    <xf numFmtId="0" fontId="4" fillId="8" borderId="11" xfId="0" applyFont="1" applyFill="1" applyBorder="1" applyAlignment="1" applyProtection="1">
      <alignment horizontal="center" vertical="center" wrapText="1"/>
    </xf>
    <xf numFmtId="0" fontId="4" fillId="8" borderId="88" xfId="0" applyFont="1" applyFill="1" applyBorder="1" applyAlignment="1" applyProtection="1">
      <alignment horizontal="center" vertical="center" wrapText="1"/>
    </xf>
    <xf numFmtId="0" fontId="17" fillId="5" borderId="19" xfId="0" applyFont="1" applyFill="1" applyBorder="1" applyAlignment="1" applyProtection="1">
      <alignment horizontal="center" vertical="center" wrapText="1"/>
      <protection locked="0"/>
    </xf>
    <xf numFmtId="0" fontId="17" fillId="5" borderId="0" xfId="0" applyFont="1" applyFill="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wrapText="1"/>
    </xf>
    <xf numFmtId="0" fontId="4" fillId="8" borderId="3" xfId="0" applyNumberFormat="1" applyFont="1" applyFill="1" applyBorder="1" applyAlignment="1" applyProtection="1">
      <alignment horizontal="center" vertical="center" wrapText="1"/>
    </xf>
    <xf numFmtId="0" fontId="4" fillId="10" borderId="3" xfId="0" applyFont="1" applyFill="1" applyBorder="1" applyAlignment="1">
      <alignment horizontal="center" wrapText="1"/>
    </xf>
    <xf numFmtId="0" fontId="4" fillId="10" borderId="5" xfId="0" applyFont="1" applyFill="1" applyBorder="1" applyAlignment="1">
      <alignment horizontal="center" wrapText="1"/>
    </xf>
    <xf numFmtId="0" fontId="3" fillId="4" borderId="19" xfId="0" applyNumberFormat="1" applyFont="1" applyFill="1" applyBorder="1" applyAlignment="1">
      <alignment vertical="center" wrapText="1"/>
    </xf>
    <xf numFmtId="49" fontId="3" fillId="4" borderId="0" xfId="0" applyNumberFormat="1" applyFont="1" applyFill="1" applyBorder="1" applyAlignment="1">
      <alignment vertical="center" wrapText="1"/>
    </xf>
    <xf numFmtId="49" fontId="3" fillId="4" borderId="19" xfId="0" applyNumberFormat="1" applyFont="1" applyFill="1" applyBorder="1" applyAlignment="1">
      <alignment vertical="center" wrapText="1"/>
    </xf>
    <xf numFmtId="0" fontId="3" fillId="4" borderId="0" xfId="0" applyNumberFormat="1" applyFont="1" applyFill="1" applyBorder="1" applyAlignment="1">
      <alignment vertical="center" wrapText="1"/>
    </xf>
  </cellXfs>
  <cellStyles count="2">
    <cellStyle name="Normál" xfId="0" builtinId="0"/>
    <cellStyle name="Normál 2" xfId="1"/>
  </cellStyles>
  <dxfs count="15">
    <dxf>
      <font>
        <b val="0"/>
        <i/>
        <color theme="0" tint="-0.34998626667073579"/>
      </font>
    </dxf>
    <dxf>
      <font>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checked="Checked" fmlaLink="[1]sup.!$E$10" lockText="1" noThreeD="1"/>
</file>

<file path=xl/ctrlProps/ctrlProp10.xml><?xml version="1.0" encoding="utf-8"?>
<formControlPr xmlns="http://schemas.microsoft.com/office/spreadsheetml/2009/9/main" objectType="CheckBox" fmlaLink="[1]sup.!$B$13" lockText="1" noThreeD="1"/>
</file>

<file path=xl/ctrlProps/ctrlProp11.xml><?xml version="1.0" encoding="utf-8"?>
<formControlPr xmlns="http://schemas.microsoft.com/office/spreadsheetml/2009/9/main" objectType="CheckBox" fmlaLink="[1]sup.!$B$14" lockText="1" noThreeD="1"/>
</file>

<file path=xl/ctrlProps/ctrlProp12.xml><?xml version="1.0" encoding="utf-8"?>
<formControlPr xmlns="http://schemas.microsoft.com/office/spreadsheetml/2009/9/main" objectType="CheckBox" fmlaLink="[1]sup.!$B$15" lockText="1" noThreeD="1"/>
</file>

<file path=xl/ctrlProps/ctrlProp2.xml><?xml version="1.0" encoding="utf-8"?>
<formControlPr xmlns="http://schemas.microsoft.com/office/spreadsheetml/2009/9/main" objectType="CheckBox" fmlaLink="[1]sup.!$E$11" lockText="1" noThreeD="1"/>
</file>

<file path=xl/ctrlProps/ctrlProp3.xml><?xml version="1.0" encoding="utf-8"?>
<formControlPr xmlns="http://schemas.microsoft.com/office/spreadsheetml/2009/9/main" objectType="CheckBox" checked="Checked" fmlaLink="[1]sup.!$E$13" lockText="1" noThreeD="1"/>
</file>

<file path=xl/ctrlProps/ctrlProp4.xml><?xml version="1.0" encoding="utf-8"?>
<formControlPr xmlns="http://schemas.microsoft.com/office/spreadsheetml/2009/9/main" objectType="CheckBox" fmlaLink="[1]sup.!$E$15" lockText="1" noThreeD="1"/>
</file>

<file path=xl/ctrlProps/ctrlProp5.xml><?xml version="1.0" encoding="utf-8"?>
<formControlPr xmlns="http://schemas.microsoft.com/office/spreadsheetml/2009/9/main" objectType="CheckBox" checked="Checked" fmlaLink="[1]sup.!$E$12" lockText="1" noThreeD="1"/>
</file>

<file path=xl/ctrlProps/ctrlProp6.xml><?xml version="1.0" encoding="utf-8"?>
<formControlPr xmlns="http://schemas.microsoft.com/office/spreadsheetml/2009/9/main" objectType="CheckBox" fmlaLink="[1]sup.!$E$14" lockText="1" noThreeD="1"/>
</file>

<file path=xl/ctrlProps/ctrlProp7.xml><?xml version="1.0" encoding="utf-8"?>
<formControlPr xmlns="http://schemas.microsoft.com/office/spreadsheetml/2009/9/main" objectType="CheckBox" fmlaLink="[1]sup.!$B$10" lockText="1" noThreeD="1"/>
</file>

<file path=xl/ctrlProps/ctrlProp8.xml><?xml version="1.0" encoding="utf-8"?>
<formControlPr xmlns="http://schemas.microsoft.com/office/spreadsheetml/2009/9/main" objectType="CheckBox" fmlaLink="[1]sup.!$B$11" lockText="1" noThreeD="1"/>
</file>

<file path=xl/ctrlProps/ctrlProp9.xml><?xml version="1.0" encoding="utf-8"?>
<formControlPr xmlns="http://schemas.microsoft.com/office/spreadsheetml/2009/9/main" objectType="CheckBox" fmlaLink="[1]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28</xdr:row>
          <xdr:rowOff>152400</xdr:rowOff>
        </xdr:from>
        <xdr:to>
          <xdr:col>5</xdr:col>
          <xdr:colOff>38100</xdr:colOff>
          <xdr:row>30</xdr:row>
          <xdr:rowOff>19050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28</xdr:row>
          <xdr:rowOff>161925</xdr:rowOff>
        </xdr:from>
        <xdr:to>
          <xdr:col>5</xdr:col>
          <xdr:colOff>361950</xdr:colOff>
          <xdr:row>30</xdr:row>
          <xdr:rowOff>28575</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29</xdr:row>
          <xdr:rowOff>190500</xdr:rowOff>
        </xdr:from>
        <xdr:to>
          <xdr:col>5</xdr:col>
          <xdr:colOff>361950</xdr:colOff>
          <xdr:row>31</xdr:row>
          <xdr:rowOff>28575</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66675</xdr:colOff>
          <xdr:row>30</xdr:row>
          <xdr:rowOff>190500</xdr:rowOff>
        </xdr:from>
        <xdr:to>
          <xdr:col>5</xdr:col>
          <xdr:colOff>361950</xdr:colOff>
          <xdr:row>32</xdr:row>
          <xdr:rowOff>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29</xdr:row>
          <xdr:rowOff>171450</xdr:rowOff>
        </xdr:from>
        <xdr:to>
          <xdr:col>5</xdr:col>
          <xdr:colOff>38100</xdr:colOff>
          <xdr:row>31</xdr:row>
          <xdr:rowOff>9525</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30</xdr:row>
          <xdr:rowOff>190500</xdr:rowOff>
        </xdr:from>
        <xdr:to>
          <xdr:col>5</xdr:col>
          <xdr:colOff>38100</xdr:colOff>
          <xdr:row>32</xdr:row>
          <xdr:rowOff>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19</xdr:row>
          <xdr:rowOff>228600</xdr:rowOff>
        </xdr:from>
        <xdr:to>
          <xdr:col>0</xdr:col>
          <xdr:colOff>1343025</xdr:colOff>
          <xdr:row>20</xdr:row>
          <xdr:rowOff>219075</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1038225</xdr:colOff>
          <xdr:row>20</xdr:row>
          <xdr:rowOff>228600</xdr:rowOff>
        </xdr:from>
        <xdr:to>
          <xdr:col>0</xdr:col>
          <xdr:colOff>1343025</xdr:colOff>
          <xdr:row>21</xdr:row>
          <xdr:rowOff>228600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0</xdr:rowOff>
        </xdr:from>
        <xdr:to>
          <xdr:col>0</xdr:col>
          <xdr:colOff>1352550</xdr:colOff>
          <xdr:row>24</xdr:row>
          <xdr:rowOff>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1047750</xdr:colOff>
          <xdr:row>23</xdr:row>
          <xdr:rowOff>228600</xdr:rowOff>
        </xdr:from>
        <xdr:to>
          <xdr:col>0</xdr:col>
          <xdr:colOff>1352550</xdr:colOff>
          <xdr:row>24</xdr:row>
          <xdr:rowOff>228600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0</xdr:rowOff>
        </xdr:from>
        <xdr:to>
          <xdr:col>3</xdr:col>
          <xdr:colOff>1219200</xdr:colOff>
          <xdr:row>24</xdr:row>
          <xdr:rowOff>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904875</xdr:colOff>
          <xdr:row>23</xdr:row>
          <xdr:rowOff>228600</xdr:rowOff>
        </xdr:from>
        <xdr:to>
          <xdr:col>3</xdr:col>
          <xdr:colOff>1219200</xdr:colOff>
          <xdr:row>24</xdr:row>
          <xdr:rowOff>228600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vvrcommon09/LUN10/EMMI_WAMPA/JOGI/mienk/E&#220;_mienk/Dakos%20Zsuzsanna%20dr/&#214;sszes&#237;t&#337;%20-%202014/Jogszab&#225;lyok/ETT%20igszolgd&#237;j%20&#337;sz-n&#233;pe&#252;/T&#225;rca/HV%20lap_23_20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Társadalmi,gazdasági hatás"/>
      <sheetName val=" Költségvetés"/>
      <sheetName val=" Admin terhek, igazgatási hat"/>
      <sheetName val=" További hatások"/>
      <sheetName val="EHK"/>
      <sheetName val="sup."/>
      <sheetName val="log"/>
    </sheetNames>
    <sheetDataSet>
      <sheetData sheetId="0"/>
      <sheetData sheetId="1">
        <row r="4">
          <cell r="B4" t="str">
            <v>Kutatásban részt vevő betegek és egészséges önkéntesek</v>
          </cell>
          <cell r="D4" t="str">
            <v xml:space="preserve"> számuk nem határozható meg</v>
          </cell>
        </row>
        <row r="5">
          <cell r="B5" t="str">
            <v>Orvostudományi kutatásba önkénteseket bevonni szándékozó egészségügyi szolgáltatók, kutatóintézetek, megbízott vizsgáló szervezetek</v>
          </cell>
          <cell r="D5" t="str">
            <v xml:space="preserve"> számuk nem határozható meg</v>
          </cell>
        </row>
        <row r="6">
          <cell r="B6" t="str">
            <v>-</v>
          </cell>
        </row>
        <row r="12">
          <cell r="B12" t="str">
            <v>Kérjük mutassa be az érintett csoport/ok társadalmi helyzetére gyakorolt hatásokat! (max. 8 mondat)</v>
          </cell>
        </row>
        <row r="27">
          <cell r="D27" t="str">
            <v>Nem változik érdemben</v>
          </cell>
        </row>
        <row r="28">
          <cell r="A28" t="str">
            <v>Kérjük mutassa  be a versenyképességet befolyásoló tényezőket!</v>
          </cell>
        </row>
      </sheetData>
      <sheetData sheetId="2">
        <row r="4">
          <cell r="F4">
            <v>0</v>
          </cell>
        </row>
        <row r="5">
          <cell r="B5" t="str">
            <v>Az aktuális évben</v>
          </cell>
          <cell r="F5">
            <v>0</v>
          </cell>
        </row>
        <row r="8">
          <cell r="B8" t="str">
            <v>További négy évben</v>
          </cell>
          <cell r="F8">
            <v>0</v>
          </cell>
        </row>
        <row r="22">
          <cell r="F22">
            <v>0</v>
          </cell>
        </row>
        <row r="23">
          <cell r="F23">
            <v>0</v>
          </cell>
        </row>
        <row r="28">
          <cell r="F28">
            <v>0</v>
          </cell>
        </row>
        <row r="37">
          <cell r="F37">
            <v>0</v>
          </cell>
        </row>
        <row r="38">
          <cell r="F38">
            <v>0</v>
          </cell>
        </row>
        <row r="41">
          <cell r="F41">
            <v>0</v>
          </cell>
        </row>
        <row r="55">
          <cell r="F55">
            <v>0</v>
          </cell>
        </row>
      </sheetData>
      <sheetData sheetId="3">
        <row r="3">
          <cell r="C3">
            <v>0</v>
          </cell>
        </row>
        <row r="7">
          <cell r="C7">
            <v>0</v>
          </cell>
        </row>
      </sheetData>
      <sheetData sheetId="4">
        <row r="3">
          <cell r="D3" t="str">
            <v>nem</v>
          </cell>
        </row>
        <row r="7">
          <cell r="A7" t="str">
            <v xml:space="preserve">Kérjük röviden, lényegre törően mutassa be az adott intézkedés egészséghatásait! </v>
          </cell>
        </row>
        <row r="9">
          <cell r="D9" t="str">
            <v>nem</v>
          </cell>
        </row>
        <row r="10">
          <cell r="A10" t="str">
            <v>Kérjük mutassa be az intézkedés környezeti és természeti hatásait!</v>
          </cell>
        </row>
        <row r="11">
          <cell r="D11" t="str">
            <v>nem</v>
          </cell>
        </row>
        <row r="12">
          <cell r="A12" t="str">
            <v>Kérjük mutassa be az intézkedés további hatásainak egyes elemeit!</v>
          </cell>
        </row>
        <row r="24">
          <cell r="B24" t="str">
            <v>Dr. Páva Hanna Helyettes Államtitkár</v>
          </cell>
        </row>
      </sheetData>
      <sheetData sheetId="5"/>
      <sheetData sheetId="6">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row r="21">
          <cell r="E21" t="str">
            <v>fiatal munkavállalók</v>
          </cell>
          <cell r="H21" t="str">
            <v>versenyszféra, ezen belül:</v>
          </cell>
        </row>
        <row r="22">
          <cell r="A22" t="str">
            <v>Nem változik érdemben</v>
          </cell>
          <cell r="E22" t="str">
            <v>idősebb (50 éven felüli) munkavállalók</v>
          </cell>
          <cell r="H22" t="str">
            <v>költségvetési szféra, ezen belül:</v>
          </cell>
        </row>
        <row r="23">
          <cell r="A23" t="str">
            <v>Javítja</v>
          </cell>
          <cell r="E23" t="str">
            <v>megváltozott munkaképességűek</v>
          </cell>
          <cell r="H23" t="str">
            <v>nem releváns</v>
          </cell>
        </row>
        <row r="24">
          <cell r="A24" t="str">
            <v>Rontja</v>
          </cell>
          <cell r="E24" t="str">
            <v>kisgyermekekkel rendelkezők</v>
          </cell>
        </row>
        <row r="25">
          <cell r="E25" t="str">
            <v>alacsony iskolai végzettségűek</v>
          </cell>
        </row>
        <row r="26">
          <cell r="E26" t="str">
            <v>egyéb, és pedig:</v>
          </cell>
        </row>
      </sheetData>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showGridLines="0" tabSelected="1" zoomScaleNormal="100" zoomScaleSheetLayoutView="85" workbookViewId="0">
      <selection activeCell="E3" sqref="E3:F3"/>
    </sheetView>
  </sheetViews>
  <sheetFormatPr defaultColWidth="8.85546875" defaultRowHeight="12.75" x14ac:dyDescent="0.2"/>
  <cols>
    <col min="1" max="1" width="24.28515625" style="7" customWidth="1"/>
    <col min="2" max="2" width="17.42578125" style="7" customWidth="1"/>
    <col min="3" max="3" width="20.85546875" style="7" customWidth="1"/>
    <col min="4" max="4" width="21.42578125" style="7" customWidth="1"/>
    <col min="5" max="5" width="19.85546875" style="7" customWidth="1"/>
    <col min="6" max="6" width="20.7109375" style="7" customWidth="1"/>
    <col min="7" max="7" width="1.7109375" style="7" customWidth="1"/>
    <col min="8" max="16384" width="8.85546875" style="7"/>
  </cols>
  <sheetData>
    <row r="1" spans="1:7" ht="30" customHeight="1" thickTop="1" thickBot="1" x14ac:dyDescent="0.25">
      <c r="A1" s="1" t="s">
        <v>0</v>
      </c>
      <c r="B1" s="2"/>
      <c r="C1" s="3"/>
      <c r="D1" s="3"/>
      <c r="E1" s="4"/>
      <c r="F1" s="5"/>
      <c r="G1" s="6"/>
    </row>
    <row r="2" spans="1:7" ht="21" customHeight="1" thickTop="1" x14ac:dyDescent="0.2">
      <c r="A2" s="8" t="s">
        <v>1</v>
      </c>
      <c r="B2" s="9" t="s">
        <v>2</v>
      </c>
      <c r="C2" s="9"/>
      <c r="D2" s="10" t="s">
        <v>3</v>
      </c>
      <c r="E2" s="11">
        <v>41932</v>
      </c>
      <c r="F2" s="12"/>
      <c r="G2" s="13"/>
    </row>
    <row r="3" spans="1:7" s="20" customFormat="1" ht="38.25" customHeight="1" x14ac:dyDescent="0.2">
      <c r="A3" s="14" t="s">
        <v>4</v>
      </c>
      <c r="B3" s="15" t="s">
        <v>5</v>
      </c>
      <c r="C3" s="16"/>
      <c r="D3" s="17" t="s">
        <v>6</v>
      </c>
      <c r="E3" s="18"/>
      <c r="F3" s="15"/>
      <c r="G3" s="19"/>
    </row>
    <row r="4" spans="1:7" ht="48" customHeight="1" thickBot="1" x14ac:dyDescent="0.25">
      <c r="A4" s="21" t="s">
        <v>7</v>
      </c>
      <c r="B4" s="22" t="s">
        <v>8</v>
      </c>
      <c r="C4" s="23"/>
      <c r="D4" s="24" t="s">
        <v>9</v>
      </c>
      <c r="E4" s="25">
        <v>2015</v>
      </c>
      <c r="F4" s="26"/>
      <c r="G4" s="13"/>
    </row>
    <row r="5" spans="1:7" ht="9" customHeight="1" thickTop="1" thickBot="1" x14ac:dyDescent="0.25">
      <c r="A5" s="27"/>
      <c r="B5" s="27"/>
      <c r="C5" s="27"/>
      <c r="D5" s="27"/>
      <c r="E5" s="27"/>
      <c r="F5" s="27"/>
    </row>
    <row r="6" spans="1:7" ht="74.25" customHeight="1" thickTop="1" thickBot="1" x14ac:dyDescent="0.25">
      <c r="A6" s="28" t="s">
        <v>10</v>
      </c>
      <c r="B6" s="29" t="s">
        <v>11</v>
      </c>
      <c r="C6" s="30"/>
      <c r="D6" s="31" t="s">
        <v>12</v>
      </c>
      <c r="E6" s="29" t="s">
        <v>13</v>
      </c>
      <c r="F6" s="32"/>
      <c r="G6" s="13"/>
    </row>
    <row r="7" spans="1:7" ht="30" customHeight="1" thickTop="1" x14ac:dyDescent="0.2">
      <c r="A7" s="33" t="s">
        <v>14</v>
      </c>
      <c r="B7" s="34" t="s">
        <v>15</v>
      </c>
      <c r="C7" s="35"/>
      <c r="D7" s="35"/>
      <c r="E7" s="35"/>
      <c r="F7" s="36"/>
    </row>
    <row r="8" spans="1:7" ht="217.5" customHeight="1" x14ac:dyDescent="0.2">
      <c r="A8" s="14" t="s">
        <v>16</v>
      </c>
      <c r="B8" s="12" t="s">
        <v>17</v>
      </c>
      <c r="C8" s="37"/>
      <c r="D8" s="37"/>
      <c r="E8" s="37"/>
      <c r="F8" s="37"/>
      <c r="G8" s="13"/>
    </row>
    <row r="9" spans="1:7" ht="37.5" customHeight="1" x14ac:dyDescent="0.2">
      <c r="A9" s="14" t="s">
        <v>18</v>
      </c>
      <c r="B9" s="15" t="s">
        <v>19</v>
      </c>
      <c r="C9" s="16"/>
      <c r="D9" s="17" t="s">
        <v>20</v>
      </c>
      <c r="E9" s="15"/>
      <c r="F9" s="38"/>
      <c r="G9" s="13"/>
    </row>
    <row r="10" spans="1:7" ht="34.5" customHeight="1" thickBot="1" x14ac:dyDescent="0.25">
      <c r="A10" s="39" t="s">
        <v>21</v>
      </c>
      <c r="B10" s="40"/>
      <c r="C10" s="40"/>
      <c r="D10" s="40"/>
      <c r="E10" s="40"/>
      <c r="F10" s="41"/>
      <c r="G10" s="13"/>
    </row>
    <row r="11" spans="1:7" ht="12" customHeight="1" thickTop="1" thickBot="1" x14ac:dyDescent="0.25">
      <c r="A11" s="27"/>
      <c r="B11" s="27"/>
      <c r="C11" s="27"/>
      <c r="D11" s="27"/>
      <c r="E11" s="27"/>
      <c r="F11" s="27"/>
    </row>
    <row r="12" spans="1:7" ht="20.25" customHeight="1" thickTop="1" x14ac:dyDescent="0.2">
      <c r="A12" s="42" t="s">
        <v>22</v>
      </c>
      <c r="B12" s="43"/>
      <c r="C12" s="43"/>
      <c r="D12" s="43"/>
      <c r="E12" s="43"/>
      <c r="F12" s="44"/>
      <c r="G12" s="13"/>
    </row>
    <row r="13" spans="1:7" ht="84.75" customHeight="1" thickBot="1" x14ac:dyDescent="0.25">
      <c r="A13" s="45" t="s">
        <v>23</v>
      </c>
      <c r="B13" s="46" t="s">
        <v>24</v>
      </c>
      <c r="C13" s="47" t="s">
        <v>25</v>
      </c>
      <c r="D13" s="48"/>
      <c r="E13" s="48"/>
      <c r="F13" s="49"/>
      <c r="G13" s="50"/>
    </row>
    <row r="14" spans="1:7" s="52" customFormat="1" ht="12" customHeight="1" thickTop="1" thickBot="1" x14ac:dyDescent="0.25">
      <c r="A14" s="51"/>
      <c r="B14" s="51"/>
      <c r="C14" s="51"/>
      <c r="D14" s="51"/>
      <c r="E14" s="51"/>
      <c r="F14" s="51"/>
    </row>
    <row r="15" spans="1:7" ht="24.75" customHeight="1" thickTop="1" thickBot="1" x14ac:dyDescent="0.25">
      <c r="A15" s="53" t="s">
        <v>26</v>
      </c>
      <c r="B15" s="54"/>
      <c r="C15" s="54"/>
      <c r="D15" s="54"/>
      <c r="E15" s="54"/>
      <c r="F15" s="55"/>
    </row>
    <row r="16" spans="1:7" ht="33" customHeight="1" x14ac:dyDescent="0.2">
      <c r="A16" s="56" t="s">
        <v>27</v>
      </c>
      <c r="B16" s="57"/>
      <c r="C16" s="58"/>
      <c r="D16" s="59" t="str">
        <f>'[1]Társadalmi,gazdasági hatás'!D27</f>
        <v>Nem változik érdemben</v>
      </c>
      <c r="E16" s="59"/>
      <c r="F16" s="60"/>
    </row>
    <row r="17" spans="1:7" ht="77.25" customHeight="1" thickBot="1" x14ac:dyDescent="0.25">
      <c r="A17" s="61" t="str">
        <f>'[1]Társadalmi,gazdasági hatás'!A28</f>
        <v>Kérjük mutassa  be a versenyképességet befolyásoló tényezőket!</v>
      </c>
      <c r="B17" s="62"/>
      <c r="C17" s="62"/>
      <c r="D17" s="63"/>
      <c r="E17" s="63"/>
      <c r="F17" s="64"/>
      <c r="G17" s="6"/>
    </row>
    <row r="18" spans="1:7" ht="25.5" customHeight="1" x14ac:dyDescent="0.2">
      <c r="A18" s="65" t="s">
        <v>28</v>
      </c>
      <c r="B18" s="66"/>
      <c r="C18" s="67"/>
      <c r="D18" s="46" t="s">
        <v>29</v>
      </c>
      <c r="E18" s="68" t="s">
        <v>30</v>
      </c>
      <c r="F18" s="69"/>
      <c r="G18" s="6"/>
    </row>
    <row r="19" spans="1:7" ht="34.5" customHeight="1" x14ac:dyDescent="0.2">
      <c r="A19" s="70" t="s">
        <v>31</v>
      </c>
      <c r="B19" s="71"/>
      <c r="C19" s="72"/>
      <c r="D19" s="73" t="s">
        <v>32</v>
      </c>
      <c r="E19" s="73"/>
      <c r="F19" s="74"/>
      <c r="G19" s="6"/>
    </row>
    <row r="20" spans="1:7" ht="19.5" customHeight="1" x14ac:dyDescent="0.2">
      <c r="A20" s="75" t="s">
        <v>33</v>
      </c>
      <c r="B20" s="76"/>
      <c r="C20" s="76"/>
      <c r="D20" s="77"/>
      <c r="E20" s="77"/>
      <c r="F20" s="78"/>
      <c r="G20" s="6"/>
    </row>
    <row r="21" spans="1:7" ht="18.75" customHeight="1" x14ac:dyDescent="0.25">
      <c r="A21" s="79"/>
      <c r="B21" s="80" t="s">
        <v>34</v>
      </c>
      <c r="C21" s="80"/>
      <c r="D21" s="81">
        <f>'[1] Admin terhek, igazgatási hat'!C3</f>
        <v>0</v>
      </c>
      <c r="E21" s="82"/>
      <c r="F21" s="83" t="s">
        <v>35</v>
      </c>
    </row>
    <row r="22" spans="1:7" ht="18.75" customHeight="1" thickBot="1" x14ac:dyDescent="0.3">
      <c r="A22" s="84"/>
      <c r="B22" s="85" t="s">
        <v>36</v>
      </c>
      <c r="C22" s="85"/>
      <c r="D22" s="86">
        <f>'[1] Admin terhek, igazgatási hat'!C7</f>
        <v>0</v>
      </c>
      <c r="E22" s="87"/>
      <c r="F22" s="88" t="s">
        <v>35</v>
      </c>
      <c r="G22" s="6"/>
    </row>
    <row r="23" spans="1:7" ht="20.25" customHeight="1" x14ac:dyDescent="0.2">
      <c r="A23" s="89" t="s">
        <v>37</v>
      </c>
      <c r="B23" s="90"/>
      <c r="C23" s="90"/>
      <c r="D23" s="91" t="s">
        <v>38</v>
      </c>
      <c r="E23" s="90"/>
      <c r="F23" s="92"/>
      <c r="G23" s="6"/>
    </row>
    <row r="24" spans="1:7" ht="18.75" customHeight="1" x14ac:dyDescent="0.25">
      <c r="A24" s="79"/>
      <c r="B24" s="80" t="s">
        <v>34</v>
      </c>
      <c r="C24" s="93"/>
      <c r="D24" s="94"/>
      <c r="E24" s="80" t="s">
        <v>34</v>
      </c>
      <c r="F24" s="95"/>
    </row>
    <row r="25" spans="1:7" ht="18.75" customHeight="1" thickBot="1" x14ac:dyDescent="0.3">
      <c r="A25" s="96"/>
      <c r="B25" s="97" t="s">
        <v>36</v>
      </c>
      <c r="C25" s="98"/>
      <c r="D25" s="99"/>
      <c r="E25" s="97" t="s">
        <v>36</v>
      </c>
      <c r="F25" s="100"/>
      <c r="G25" s="6"/>
    </row>
    <row r="26" spans="1:7" ht="12" customHeight="1" thickTop="1" thickBot="1" x14ac:dyDescent="0.25">
      <c r="A26" s="101"/>
      <c r="B26" s="102"/>
      <c r="C26" s="102"/>
      <c r="D26" s="102"/>
      <c r="E26" s="102"/>
      <c r="F26" s="102"/>
      <c r="G26" s="6"/>
    </row>
    <row r="27" spans="1:7" ht="24.95" customHeight="1" thickTop="1" thickBot="1" x14ac:dyDescent="0.25">
      <c r="A27" s="103" t="s">
        <v>39</v>
      </c>
      <c r="B27" s="104"/>
      <c r="C27" s="104"/>
      <c r="D27" s="104"/>
      <c r="E27" s="104"/>
      <c r="F27" s="105"/>
      <c r="G27" s="13"/>
    </row>
    <row r="28" spans="1:7" ht="24.95" customHeight="1" thickBot="1" x14ac:dyDescent="0.25">
      <c r="A28" s="106" t="s">
        <v>40</v>
      </c>
      <c r="B28" s="107"/>
      <c r="C28" s="107"/>
      <c r="D28" s="107"/>
      <c r="E28" s="107"/>
      <c r="F28" s="107"/>
      <c r="G28" s="108"/>
    </row>
    <row r="29" spans="1:7" ht="15" customHeight="1" x14ac:dyDescent="0.25">
      <c r="A29" s="109"/>
      <c r="B29" s="110" t="s">
        <v>41</v>
      </c>
      <c r="C29" s="110"/>
      <c r="D29" s="111" t="s">
        <v>42</v>
      </c>
      <c r="E29" s="110" t="s">
        <v>43</v>
      </c>
      <c r="F29" s="112"/>
      <c r="G29" s="13"/>
    </row>
    <row r="30" spans="1:7" ht="15.75" customHeight="1" x14ac:dyDescent="0.25">
      <c r="A30" s="113" t="s">
        <v>44</v>
      </c>
      <c r="B30" s="114" t="str">
        <f>'[1]Társadalmi,gazdasági hatás'!B4</f>
        <v>Kutatásban részt vevő betegek és egészséges önkéntesek</v>
      </c>
      <c r="C30" s="114"/>
      <c r="D30" s="115" t="str">
        <f>'[1]Társadalmi,gazdasági hatás'!D4</f>
        <v xml:space="preserve"> számuk nem határozható meg</v>
      </c>
      <c r="E30" s="116"/>
      <c r="F30" s="117"/>
      <c r="G30" s="13"/>
    </row>
    <row r="31" spans="1:7" ht="15.75" customHeight="1" x14ac:dyDescent="0.25">
      <c r="A31" s="113" t="s">
        <v>45</v>
      </c>
      <c r="B31" s="114" t="str">
        <f>'[1]Társadalmi,gazdasági hatás'!B5</f>
        <v>Orvostudományi kutatásba önkénteseket bevonni szándékozó egészségügyi szolgáltatók, kutatóintézetek, megbízott vizsgáló szervezetek</v>
      </c>
      <c r="C31" s="114"/>
      <c r="D31" s="115" t="str">
        <f>'[1]Társadalmi,gazdasági hatás'!D5</f>
        <v xml:space="preserve"> számuk nem határozható meg</v>
      </c>
      <c r="E31" s="116"/>
      <c r="F31" s="117"/>
      <c r="G31" s="13"/>
    </row>
    <row r="32" spans="1:7" ht="15.75" customHeight="1" thickBot="1" x14ac:dyDescent="0.3">
      <c r="A32" s="118" t="s">
        <v>46</v>
      </c>
      <c r="B32" s="119" t="str">
        <f>'[1]Társadalmi,gazdasági hatás'!B6</f>
        <v>-</v>
      </c>
      <c r="C32" s="119"/>
      <c r="D32" s="120">
        <f>'[1]Társadalmi,gazdasági hatás'!D6</f>
        <v>0</v>
      </c>
      <c r="E32" s="121"/>
      <c r="F32" s="122"/>
      <c r="G32" s="13"/>
    </row>
    <row r="33" spans="1:7" ht="24.95" customHeight="1" thickBot="1" x14ac:dyDescent="0.25">
      <c r="A33" s="123" t="s">
        <v>47</v>
      </c>
      <c r="B33" s="107"/>
      <c r="C33" s="107"/>
      <c r="D33" s="107"/>
      <c r="E33" s="107"/>
      <c r="F33" s="124"/>
      <c r="G33" s="6"/>
    </row>
    <row r="34" spans="1:7" ht="75" customHeight="1" thickBot="1" x14ac:dyDescent="0.25">
      <c r="A34" s="125" t="str">
        <f>'[1]Társadalmi,gazdasági hatás'!B12</f>
        <v>Kérjük mutassa be az érintett csoport/ok társadalmi helyzetére gyakorolt hatásokat! (max. 8 mondat)</v>
      </c>
      <c r="B34" s="126"/>
      <c r="C34" s="126"/>
      <c r="D34" s="126"/>
      <c r="E34" s="126"/>
      <c r="F34" s="127"/>
      <c r="G34" s="13"/>
    </row>
    <row r="35" spans="1:7" ht="12" customHeight="1" thickTop="1" x14ac:dyDescent="0.2">
      <c r="A35" s="128"/>
      <c r="B35" s="128"/>
      <c r="C35" s="128"/>
      <c r="D35" s="128"/>
      <c r="E35" s="128"/>
      <c r="F35" s="128"/>
      <c r="G35" s="6"/>
    </row>
    <row r="36" spans="1:7" ht="12" customHeight="1" thickBot="1" x14ac:dyDescent="0.25">
      <c r="A36" s="129"/>
      <c r="B36" s="129"/>
      <c r="C36" s="130"/>
      <c r="D36" s="130"/>
      <c r="E36" s="130"/>
      <c r="F36" s="130"/>
      <c r="G36" s="6"/>
    </row>
    <row r="37" spans="1:7" s="135" customFormat="1" ht="24.75" customHeight="1" thickTop="1" thickBot="1" x14ac:dyDescent="0.25">
      <c r="A37" s="131" t="s">
        <v>48</v>
      </c>
      <c r="B37" s="132"/>
      <c r="C37" s="132"/>
      <c r="D37" s="132"/>
      <c r="E37" s="132"/>
      <c r="F37" s="133"/>
      <c r="G37" s="134"/>
    </row>
    <row r="38" spans="1:7" ht="24.95" customHeight="1" x14ac:dyDescent="0.2">
      <c r="A38" s="136" t="s">
        <v>49</v>
      </c>
      <c r="B38" s="137"/>
      <c r="C38" s="137"/>
      <c r="D38" s="137"/>
      <c r="E38" s="137"/>
      <c r="F38" s="138"/>
      <c r="G38" s="13"/>
    </row>
    <row r="39" spans="1:7" ht="15.75" x14ac:dyDescent="0.2">
      <c r="A39" s="139"/>
      <c r="B39" s="140"/>
      <c r="C39" s="141"/>
      <c r="D39" s="142" t="s">
        <v>50</v>
      </c>
      <c r="E39" s="143" t="str">
        <f>'[1] Költségvetés'!B5</f>
        <v>Az aktuális évben</v>
      </c>
      <c r="F39" s="144" t="str">
        <f>'[1] Költségvetés'!B8</f>
        <v>További négy évben</v>
      </c>
      <c r="G39" s="13"/>
    </row>
    <row r="40" spans="1:7" ht="32.1" customHeight="1" x14ac:dyDescent="0.2">
      <c r="A40" s="145" t="s">
        <v>51</v>
      </c>
      <c r="B40" s="146"/>
      <c r="C40" s="146"/>
      <c r="D40" s="147">
        <f>'[1] Költségvetés'!F4</f>
        <v>0</v>
      </c>
      <c r="E40" s="148">
        <f>'[1] Költségvetés'!F5</f>
        <v>0</v>
      </c>
      <c r="F40" s="149">
        <f>'[1] Költségvetés'!F8</f>
        <v>0</v>
      </c>
      <c r="G40" s="13"/>
    </row>
    <row r="41" spans="1:7" ht="32.1" customHeight="1" x14ac:dyDescent="0.2">
      <c r="A41" s="145" t="s">
        <v>52</v>
      </c>
      <c r="B41" s="146"/>
      <c r="C41" s="146"/>
      <c r="D41" s="147">
        <f>'[1] Költségvetés'!F22</f>
        <v>0</v>
      </c>
      <c r="E41" s="148">
        <f>'[1] Költségvetés'!F23</f>
        <v>0</v>
      </c>
      <c r="F41" s="149">
        <f>'[1] Költségvetés'!F28</f>
        <v>0</v>
      </c>
      <c r="G41" s="13"/>
    </row>
    <row r="42" spans="1:7" ht="32.1" customHeight="1" x14ac:dyDescent="0.2">
      <c r="A42" s="145" t="s">
        <v>53</v>
      </c>
      <c r="B42" s="146"/>
      <c r="C42" s="146"/>
      <c r="D42" s="150">
        <f>'[1] Költségvetés'!F37</f>
        <v>0</v>
      </c>
      <c r="E42" s="151">
        <f>'[1] Költségvetés'!F38</f>
        <v>0</v>
      </c>
      <c r="F42" s="149">
        <f>'[1] Költségvetés'!F41</f>
        <v>0</v>
      </c>
      <c r="G42" s="13"/>
    </row>
    <row r="43" spans="1:7" ht="32.1" customHeight="1" thickBot="1" x14ac:dyDescent="0.25">
      <c r="A43" s="152" t="s">
        <v>54</v>
      </c>
      <c r="B43" s="153"/>
      <c r="C43" s="153"/>
      <c r="D43" s="150">
        <f>'[1] Költségvetés'!$F$55</f>
        <v>0</v>
      </c>
      <c r="E43" s="151">
        <f>'[1] Költségvetés'!F55</f>
        <v>0</v>
      </c>
      <c r="F43" s="154" t="s">
        <v>55</v>
      </c>
      <c r="G43" s="13"/>
    </row>
    <row r="44" spans="1:7" ht="32.1" customHeight="1" thickBot="1" x14ac:dyDescent="0.25">
      <c r="A44" s="155" t="s">
        <v>56</v>
      </c>
      <c r="B44" s="156"/>
      <c r="C44" s="156"/>
      <c r="D44" s="157">
        <f>-D40+D42</f>
        <v>0</v>
      </c>
      <c r="E44" s="157">
        <f>-E40+E42</f>
        <v>0</v>
      </c>
      <c r="F44" s="158">
        <f>-F40+F42</f>
        <v>0</v>
      </c>
      <c r="G44" s="13"/>
    </row>
    <row r="45" spans="1:7" ht="32.1" customHeight="1" thickBot="1" x14ac:dyDescent="0.25">
      <c r="A45" s="159" t="s">
        <v>57</v>
      </c>
      <c r="B45" s="160"/>
      <c r="C45" s="160"/>
      <c r="D45" s="161">
        <f>-D40+D41+D42-D43</f>
        <v>0</v>
      </c>
      <c r="E45" s="161">
        <f>-E40+E41+E42-E43</f>
        <v>0</v>
      </c>
      <c r="F45" s="162">
        <f>-F40+F41+F42</f>
        <v>0</v>
      </c>
      <c r="G45" s="13"/>
    </row>
    <row r="46" spans="1:7" ht="12" customHeight="1" thickTop="1" thickBot="1" x14ac:dyDescent="0.25">
      <c r="A46" s="163"/>
      <c r="B46" s="164"/>
      <c r="C46" s="164"/>
      <c r="D46" s="164"/>
      <c r="E46" s="164"/>
      <c r="F46" s="164"/>
      <c r="G46" s="6"/>
    </row>
    <row r="47" spans="1:7" ht="24.95" customHeight="1" thickTop="1" thickBot="1" x14ac:dyDescent="0.25">
      <c r="A47" s="165" t="s">
        <v>58</v>
      </c>
      <c r="B47" s="166"/>
      <c r="C47" s="166"/>
      <c r="D47" s="166"/>
      <c r="E47" s="166"/>
      <c r="F47" s="167"/>
      <c r="G47" s="13"/>
    </row>
    <row r="48" spans="1:7" ht="15.75" x14ac:dyDescent="0.2">
      <c r="A48" s="168" t="s">
        <v>59</v>
      </c>
      <c r="B48" s="66"/>
      <c r="C48" s="66"/>
      <c r="D48" s="169"/>
      <c r="E48" s="170" t="str">
        <f>'[1] További hatások'!D9</f>
        <v>nem</v>
      </c>
      <c r="F48" s="171"/>
      <c r="G48" s="13"/>
    </row>
    <row r="49" spans="1:7" ht="16.5" thickBot="1" x14ac:dyDescent="0.25">
      <c r="A49" s="172" t="s">
        <v>60</v>
      </c>
      <c r="B49" s="173"/>
      <c r="C49" s="173"/>
      <c r="D49" s="173"/>
      <c r="E49" s="173"/>
      <c r="F49" s="174"/>
      <c r="G49" s="13"/>
    </row>
    <row r="50" spans="1:7" ht="75" customHeight="1" thickBot="1" x14ac:dyDescent="0.25">
      <c r="A50" s="125" t="str">
        <f>'[1] További hatások'!A10:F10</f>
        <v>Kérjük mutassa be az intézkedés környezeti és természeti hatásait!</v>
      </c>
      <c r="B50" s="126"/>
      <c r="C50" s="126"/>
      <c r="D50" s="126"/>
      <c r="E50" s="126"/>
      <c r="F50" s="127"/>
    </row>
    <row r="51" spans="1:7" ht="12" customHeight="1" thickTop="1" thickBot="1" x14ac:dyDescent="0.25">
      <c r="A51" s="175"/>
      <c r="B51" s="175"/>
      <c r="C51" s="175"/>
      <c r="D51" s="175"/>
      <c r="E51" s="175"/>
      <c r="F51" s="175"/>
      <c r="G51" s="6"/>
    </row>
    <row r="52" spans="1:7" ht="24.95" customHeight="1" thickTop="1" thickBot="1" x14ac:dyDescent="0.25">
      <c r="A52" s="176" t="s">
        <v>61</v>
      </c>
      <c r="B52" s="177"/>
      <c r="C52" s="177"/>
      <c r="D52" s="177"/>
      <c r="E52" s="177"/>
      <c r="F52" s="177"/>
      <c r="G52" s="13"/>
    </row>
    <row r="53" spans="1:7" ht="16.5" thickBot="1" x14ac:dyDescent="0.25">
      <c r="A53" s="178" t="s">
        <v>62</v>
      </c>
      <c r="B53" s="179"/>
      <c r="C53" s="179"/>
      <c r="D53" s="180"/>
      <c r="E53" s="181" t="str">
        <f>'[1] További hatások'!D3</f>
        <v>nem</v>
      </c>
      <c r="F53" s="182"/>
      <c r="G53" s="6"/>
    </row>
    <row r="54" spans="1:7" ht="71.25" customHeight="1" thickBot="1" x14ac:dyDescent="0.25">
      <c r="A54" s="125" t="str">
        <f>'[1] További hatások'!A7</f>
        <v xml:space="preserve">Kérjük röviden, lényegre törően mutassa be az adott intézkedés egészséghatásait! </v>
      </c>
      <c r="B54" s="126"/>
      <c r="C54" s="126"/>
      <c r="D54" s="126"/>
      <c r="E54" s="126"/>
      <c r="F54" s="127"/>
      <c r="G54" s="13"/>
    </row>
    <row r="55" spans="1:7" ht="17.25" thickTop="1" thickBot="1" x14ac:dyDescent="0.25">
      <c r="A55" s="183" t="s">
        <v>63</v>
      </c>
      <c r="B55" s="183"/>
      <c r="C55" s="183"/>
      <c r="D55" s="183"/>
      <c r="E55" s="184" t="str">
        <f>'[1] További hatások'!D11</f>
        <v>nem</v>
      </c>
      <c r="F55" s="185"/>
      <c r="G55" s="13"/>
    </row>
    <row r="56" spans="1:7" ht="75" customHeight="1" thickBot="1" x14ac:dyDescent="0.25">
      <c r="A56" s="125" t="str">
        <f>'[1] További hatások'!A12</f>
        <v>Kérjük mutassa be az intézkedés további hatásainak egyes elemeit!</v>
      </c>
      <c r="B56" s="126"/>
      <c r="C56" s="126"/>
      <c r="D56" s="126"/>
      <c r="E56" s="126"/>
      <c r="F56" s="127"/>
      <c r="G56" s="13"/>
    </row>
    <row r="57" spans="1:7" ht="12" customHeight="1" thickTop="1" thickBot="1" x14ac:dyDescent="0.25">
      <c r="A57" s="186"/>
      <c r="B57" s="187"/>
      <c r="C57" s="187"/>
      <c r="D57" s="187"/>
      <c r="E57" s="187"/>
      <c r="F57" s="187"/>
      <c r="G57" s="6"/>
    </row>
    <row r="58" spans="1:7" ht="30" customHeight="1" thickTop="1" thickBot="1" x14ac:dyDescent="0.3">
      <c r="A58" s="188" t="s">
        <v>64</v>
      </c>
      <c r="B58" s="189" t="str">
        <f>'[1] További hatások'!B24</f>
        <v>Dr. Páva Hanna Helyettes Államtitkár</v>
      </c>
      <c r="C58" s="189"/>
      <c r="D58" s="189"/>
      <c r="E58" s="190" t="s">
        <v>65</v>
      </c>
      <c r="F58" s="191"/>
      <c r="G58" s="13"/>
    </row>
    <row r="59" spans="1:7" ht="13.5" thickTop="1" x14ac:dyDescent="0.2">
      <c r="A59" s="192"/>
      <c r="B59" s="193"/>
      <c r="C59" s="193"/>
      <c r="D59" s="193"/>
      <c r="E59" s="194"/>
      <c r="F59" s="194"/>
    </row>
    <row r="60" spans="1:7" x14ac:dyDescent="0.2">
      <c r="A60" s="195"/>
      <c r="B60" s="193"/>
      <c r="C60" s="193"/>
      <c r="D60" s="193"/>
      <c r="E60" s="193"/>
      <c r="F60" s="193"/>
    </row>
    <row r="63" spans="1:7" ht="12.75" customHeight="1" x14ac:dyDescent="0.2"/>
  </sheetData>
  <sheetProtection password="C724" sheet="1" objects="1" scenarios="1" formatCells="0" formatColumns="0" formatRows="0" insertRows="0" insertHyperlinks="0" sort="0" pivotTables="0"/>
  <mergeCells count="75">
    <mergeCell ref="A55:D55"/>
    <mergeCell ref="E55:F55"/>
    <mergeCell ref="A56:F56"/>
    <mergeCell ref="B58:D58"/>
    <mergeCell ref="E58:F58"/>
    <mergeCell ref="A50:F50"/>
    <mergeCell ref="A51:F51"/>
    <mergeCell ref="A52:F52"/>
    <mergeCell ref="A53:D53"/>
    <mergeCell ref="E53:F53"/>
    <mergeCell ref="A54:F54"/>
    <mergeCell ref="A44:C44"/>
    <mergeCell ref="A45:C45"/>
    <mergeCell ref="A47:F47"/>
    <mergeCell ref="A48:D48"/>
    <mergeCell ref="E48:F48"/>
    <mergeCell ref="A49:F49"/>
    <mergeCell ref="A38:F38"/>
    <mergeCell ref="A39:C39"/>
    <mergeCell ref="A40:C40"/>
    <mergeCell ref="A41:C41"/>
    <mergeCell ref="A42:C42"/>
    <mergeCell ref="A43:C43"/>
    <mergeCell ref="B32:C32"/>
    <mergeCell ref="E32:F32"/>
    <mergeCell ref="A33:F33"/>
    <mergeCell ref="A34:F34"/>
    <mergeCell ref="A35:F35"/>
    <mergeCell ref="A37:F37"/>
    <mergeCell ref="A28:F28"/>
    <mergeCell ref="B29:C29"/>
    <mergeCell ref="E29:F29"/>
    <mergeCell ref="B30:C30"/>
    <mergeCell ref="E30:F30"/>
    <mergeCell ref="B31:C31"/>
    <mergeCell ref="E31:F31"/>
    <mergeCell ref="B24:C24"/>
    <mergeCell ref="E24:F24"/>
    <mergeCell ref="B25:C25"/>
    <mergeCell ref="E25:F25"/>
    <mergeCell ref="A26:F26"/>
    <mergeCell ref="A27:F27"/>
    <mergeCell ref="A20:F20"/>
    <mergeCell ref="B21:C21"/>
    <mergeCell ref="D21:E21"/>
    <mergeCell ref="B22:C22"/>
    <mergeCell ref="D22:E22"/>
    <mergeCell ref="A23:C23"/>
    <mergeCell ref="D23:F23"/>
    <mergeCell ref="A16:C16"/>
    <mergeCell ref="D16:F16"/>
    <mergeCell ref="A17:F17"/>
    <mergeCell ref="A18:C18"/>
    <mergeCell ref="A19:C19"/>
    <mergeCell ref="D19:F19"/>
    <mergeCell ref="B10:F10"/>
    <mergeCell ref="A11:F11"/>
    <mergeCell ref="A12:F12"/>
    <mergeCell ref="C13:F13"/>
    <mergeCell ref="A14:F14"/>
    <mergeCell ref="A15:F15"/>
    <mergeCell ref="A5:F5"/>
    <mergeCell ref="B6:C6"/>
    <mergeCell ref="E6:F6"/>
    <mergeCell ref="B7:F7"/>
    <mergeCell ref="B8:F8"/>
    <mergeCell ref="B9:C9"/>
    <mergeCell ref="E9:F9"/>
    <mergeCell ref="A1:F1"/>
    <mergeCell ref="B2:C2"/>
    <mergeCell ref="E2:F2"/>
    <mergeCell ref="B3:C3"/>
    <mergeCell ref="E3:F3"/>
    <mergeCell ref="B4:C4"/>
    <mergeCell ref="E4:F4"/>
  </mergeCells>
  <conditionalFormatting sqref="A1:F12 A14:F58 A13:B13">
    <cfRule type="cellIs" dxfId="14" priority="13" operator="equal">
      <formula>0</formula>
    </cfRule>
  </conditionalFormatting>
  <conditionalFormatting sqref="A34:F34">
    <cfRule type="endsWith" dxfId="13" priority="12" operator="endsWith" text=" -">
      <formula>RIGHT(A34,2)=" -"</formula>
    </cfRule>
  </conditionalFormatting>
  <conditionalFormatting sqref="F18">
    <cfRule type="expression" dxfId="12" priority="8">
      <formula>EXACT(D18,"nem")</formula>
    </cfRule>
  </conditionalFormatting>
  <conditionalFormatting sqref="A50:F50">
    <cfRule type="expression" dxfId="11" priority="7">
      <formula>EXACT(E48,"nem")</formula>
    </cfRule>
  </conditionalFormatting>
  <conditionalFormatting sqref="A54:F54">
    <cfRule type="expression" dxfId="10" priority="6">
      <formula>EXACT(E53,"nem")</formula>
    </cfRule>
  </conditionalFormatting>
  <conditionalFormatting sqref="A56:F56">
    <cfRule type="expression" dxfId="9" priority="5">
      <formula>EXACT(E55,"nem")</formula>
    </cfRule>
  </conditionalFormatting>
  <conditionalFormatting sqref="A20:F25">
    <cfRule type="expression" dxfId="8" priority="4">
      <formula>EXACT($D$19,"nem")</formula>
    </cfRule>
  </conditionalFormatting>
  <conditionalFormatting sqref="A17:F17">
    <cfRule type="expression" dxfId="7" priority="3">
      <formula>EXACT(D16,"Nem változik érdemben")</formula>
    </cfRule>
  </conditionalFormatting>
  <conditionalFormatting sqref="A17">
    <cfRule type="containsText" dxfId="6" priority="15"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5" priority="14"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4" priority="10"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3" priority="11"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2" priority="9" operator="containsText" text="Kérjük mutassa be az intézkedés további hatásainak egyes elemeit!">
      <formula>NOT(ISERROR(SEARCH("Kérjük mutassa be az intézkedés további hatásainak egyes elemeit!",A56)))</formula>
    </cfRule>
  </conditionalFormatting>
  <conditionalFormatting sqref="C13:F13">
    <cfRule type="cellIs" dxfId="1" priority="2" operator="equal">
      <formula>0</formula>
    </cfRule>
  </conditionalFormatting>
  <conditionalFormatting sqref="C13:F13">
    <cfRule type="containsText" dxfId="0" priority="1" operator="containsText" text="Indoklás">
      <formula>NOT(ISERROR(SEARCH("Indoklás",C13)))</formula>
    </cfRule>
  </conditionalFormatting>
  <dataValidations count="3">
    <dataValidation type="list" allowBlank="1" showInputMessage="1" showErrorMessage="1" sqref="B13">
      <formula1>reszbenvalasz</formula1>
    </dataValidation>
    <dataValidation type="list" allowBlank="1" showInputMessage="1" showErrorMessage="1" sqref="D16">
      <formula1>Verseny</formula1>
    </dataValidation>
    <dataValidation type="list" allowBlank="1" showInputMessage="1" showErrorMessage="1" sqref="E55 D18:D19">
      <formula1>lista</formula1>
    </dataValidation>
  </dataValidations>
  <printOptions horizontalCentered="1"/>
  <pageMargins left="0.74803149606299213" right="0.74803149606299213" top="0.98425196850393704" bottom="0.98425196850393704" header="0.51181102362204722" footer="0.51181102362204722"/>
  <pageSetup paperSize="9" scale="69"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1047750</xdr:colOff>
                    <xdr:row>28</xdr:row>
                    <xdr:rowOff>152400</xdr:rowOff>
                  </from>
                  <to>
                    <xdr:col>5</xdr:col>
                    <xdr:colOff>38100</xdr:colOff>
                    <xdr:row>30</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66675</xdr:colOff>
                    <xdr:row>28</xdr:row>
                    <xdr:rowOff>161925</xdr:rowOff>
                  </from>
                  <to>
                    <xdr:col>5</xdr:col>
                    <xdr:colOff>361950</xdr:colOff>
                    <xdr:row>30</xdr:row>
                    <xdr:rowOff>28575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66675</xdr:colOff>
                    <xdr:row>29</xdr:row>
                    <xdr:rowOff>190500</xdr:rowOff>
                  </from>
                  <to>
                    <xdr:col>5</xdr:col>
                    <xdr:colOff>361950</xdr:colOff>
                    <xdr:row>31</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66675</xdr:colOff>
                    <xdr:row>30</xdr:row>
                    <xdr:rowOff>190500</xdr:rowOff>
                  </from>
                  <to>
                    <xdr:col>5</xdr:col>
                    <xdr:colOff>361950</xdr:colOff>
                    <xdr:row>32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1047750</xdr:colOff>
                    <xdr:row>29</xdr:row>
                    <xdr:rowOff>171450</xdr:rowOff>
                  </from>
                  <to>
                    <xdr:col>5</xdr:col>
                    <xdr:colOff>38100</xdr:colOff>
                    <xdr:row>31</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1047750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0</xdr:col>
                    <xdr:colOff>1038225</xdr:colOff>
                    <xdr:row>19</xdr:row>
                    <xdr:rowOff>228600</xdr:rowOff>
                  </from>
                  <to>
                    <xdr:col>0</xdr:col>
                    <xdr:colOff>1343025</xdr:colOff>
                    <xdr:row>20</xdr:row>
                    <xdr:rowOff>219075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1038225</xdr:colOff>
                    <xdr:row>20</xdr:row>
                    <xdr:rowOff>228600</xdr:rowOff>
                  </from>
                  <to>
                    <xdr:col>0</xdr:col>
                    <xdr:colOff>1343025</xdr:colOff>
                    <xdr:row>21</xdr:row>
                    <xdr:rowOff>228600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1047750</xdr:colOff>
                    <xdr:row>23</xdr:row>
                    <xdr:rowOff>0</xdr:rowOff>
                  </from>
                  <to>
                    <xdr:col>0</xdr:col>
                    <xdr:colOff>1352550</xdr:colOff>
                    <xdr:row>24</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1047750</xdr:colOff>
                    <xdr:row>23</xdr:row>
                    <xdr:rowOff>228600</xdr:rowOff>
                  </from>
                  <to>
                    <xdr:col>0</xdr:col>
                    <xdr:colOff>1352550</xdr:colOff>
                    <xdr:row>24</xdr:row>
                    <xdr:rowOff>228600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904875</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904875</xdr:colOff>
                    <xdr:row>23</xdr:row>
                    <xdr:rowOff>228600</xdr:rowOff>
                  </from>
                  <to>
                    <xdr:col>3</xdr:col>
                    <xdr:colOff>1219200</xdr:colOff>
                    <xdr:row>24</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FŐLAP</vt:lpstr>
      <vt:lpstr>FŐLAP!Nyomtatási_terület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Dakos Zsuzsanna Dr.</dc:creator>
  <cp:lastModifiedBy>Dakos Zsuzsanna Dr.</cp:lastModifiedBy>
  <dcterms:created xsi:type="dcterms:W3CDTF">2014-12-11T10:10:17Z</dcterms:created>
  <dcterms:modified xsi:type="dcterms:W3CDTF">2014-12-11T10:10:41Z</dcterms:modified>
</cp:coreProperties>
</file>