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8195" windowHeight="11820"/>
  </bookViews>
  <sheets>
    <sheet name="FŐLAP" sheetId="1" r:id="rId1"/>
  </sheets>
  <externalReferences>
    <externalReference r:id="rId2"/>
    <externalReference r:id="rId3"/>
    <externalReference r:id="rId4"/>
  </externalReferences>
  <definedNames>
    <definedName name="dasasda">[2]Munka2!$J$4:$J$9</definedName>
    <definedName name="foglalkoztatas">[1]sup.!$E$20:$E$26</definedName>
    <definedName name="foglalkoztatás">[3]Munka2!$J$4:$J$9</definedName>
    <definedName name="foglalkoztatas2">[1]sup.!$H$21:$H$23</definedName>
    <definedName name="foglalkoztatás2">[3]Munka2!$J$13:$J$15</definedName>
    <definedName name="igazgatas">[1]sup.!$G$3:$G$5</definedName>
    <definedName name="lista">[1]sup.!$B$3:$B$4</definedName>
    <definedName name="lista_1">[1]sup.!$B$3:$B$4</definedName>
    <definedName name="lista2">[1]sup.!$D$3:$D$5</definedName>
    <definedName name="nemzetkozi2">[1]sup.!$L$3:$L$6</definedName>
    <definedName name="_xlnm.Print_Area" localSheetId="0">FŐLAP!$A$1:$G$35,FŐLAP!$A$37:$G$59</definedName>
    <definedName name="reszbenvalasz">[1]sup.!$J$3:$J$5</definedName>
    <definedName name="szuksegtelen">[1]sup.!$E$3:$E$5</definedName>
    <definedName name="Verseny">[1]sup.!$A$22:$A$24</definedName>
  </definedNames>
  <calcPr calcId="144525"/>
</workbook>
</file>

<file path=xl/calcChain.xml><?xml version="1.0" encoding="utf-8"?>
<calcChain xmlns="http://schemas.openxmlformats.org/spreadsheetml/2006/main">
  <c r="B58" i="1" l="1"/>
  <c r="A56" i="1"/>
  <c r="E55" i="1"/>
  <c r="A54" i="1"/>
  <c r="E53" i="1"/>
  <c r="A50" i="1"/>
  <c r="E48" i="1"/>
  <c r="F44" i="1"/>
  <c r="E43" i="1"/>
  <c r="D43" i="1"/>
  <c r="F42" i="1"/>
  <c r="E42" i="1"/>
  <c r="D42" i="1"/>
  <c r="D45" i="1" s="1"/>
  <c r="F41" i="1"/>
  <c r="E41" i="1"/>
  <c r="D41" i="1"/>
  <c r="F40" i="1"/>
  <c r="F45" i="1" s="1"/>
  <c r="E40" i="1"/>
  <c r="E45" i="1" s="1"/>
  <c r="D40" i="1"/>
  <c r="D44" i="1" s="1"/>
  <c r="F39" i="1"/>
  <c r="E39" i="1"/>
  <c r="A34" i="1"/>
  <c r="D32" i="1"/>
  <c r="B32" i="1"/>
  <c r="D31" i="1"/>
  <c r="B31" i="1"/>
  <c r="D30" i="1"/>
  <c r="B30" i="1"/>
  <c r="D22" i="1"/>
  <c r="D21" i="1"/>
  <c r="A17" i="1"/>
  <c r="D16" i="1"/>
  <c r="E44" i="1" l="1"/>
</calcChain>
</file>

<file path=xl/sharedStrings.xml><?xml version="1.0" encoding="utf-8"?>
<sst xmlns="http://schemas.openxmlformats.org/spreadsheetml/2006/main" count="71" uniqueCount="66">
  <si>
    <t>H A T Á S V I Z S G Á L A T I     L A P</t>
  </si>
  <si>
    <t>Iktatószám:</t>
  </si>
  <si>
    <t xml:space="preserve">7767-       /2014/EKHAT </t>
  </si>
  <si>
    <t>Dátum:</t>
  </si>
  <si>
    <t>A hatásvizsgálat elkészítésére fordított idő:</t>
  </si>
  <si>
    <t>1 munkanap</t>
  </si>
  <si>
    <t>Kapcsolódó hatásvizsgálati lapok:</t>
  </si>
  <si>
    <t>Hatásvizsgálatba bevont személyek, szervezetek:</t>
  </si>
  <si>
    <t>EMMI - Egészségügyi Tudományos Tanács</t>
  </si>
  <si>
    <t>Vizsgált időtáv:</t>
  </si>
  <si>
    <t>Előterjesztés címe:</t>
  </si>
  <si>
    <t>egyes emberen végzett orvostudományi kutatások engedélyezésével összefüggő és egyes népegészségügyi tárgyú miniszteri rendeletek módosításáról</t>
  </si>
  <si>
    <t>Előterjesztő:</t>
  </si>
  <si>
    <t>EMMI</t>
  </si>
  <si>
    <t>Intézkedés megnevezése:</t>
  </si>
  <si>
    <t>Az emberen végzett orvostudományi kutatások engedélyezéséről szóló miniszeri rendeletek módosítása</t>
  </si>
  <si>
    <t>Előterjesztés szükségessége:</t>
  </si>
  <si>
    <t>Figyelemmel az Eütv. 158. § (2) bekezdésére, miszerint a kutatás szakmai feltételeit és részletes szabályait a miniszter – az Egészségügyi Tudományos Tanács (ETT) véleményének figyelembevételével – rendeletben állapítja meg. Az ETT javaslatára szükséges tehát az emberen végzett orvostudományi kutatásokba, valamint az emberi felhasználásra kerülő vizsgálati készítmények klinikai vizsgálatába bevonni kívánt egyének toborzására vonatkozó szabályok, az egyének védelme érdekében történő közzétételi szűkítése. Mind a nemzetközi dokumentumokban, mind az Eütv-ben is alapelv, a kutatásokban résztvevők legmagasabb fokú védelme. „163. § Az alany érdeke mindig megelőzi a tudomány és a társadalom érdekeit; ezért a kutatás alanyát érintő kockázatot a lehető legkisebb mértékűre kell korlátozni.” Szükséges ezért a kutatásba bevonni kívánt egyének toborzására vonatkozó szabályokat egyértelműsíteni, oly módon, hogy annak módosítása is engedélyköteles legyen. Fontos annak a felületnek a konkretizálása, ahol a felhívás megjelenhet. Kívánatos a vizsgálati alanyok életminőségébe való minél kisebb, nem kívánatos beavatkozás, és a tágabb szakmai feltételeket biztosító egészségügyi szervezetekhez való minél természetesebb illeszkedés. Továbbra is garanciális jelentőséggel bírhat, a saját betegek bevonása, így elsősorban tehát egészségügyi szolgáltatóktól kiindulva kell, hogy kezdődjön a toborzás.</t>
  </si>
  <si>
    <t>Utolsó módosítás dátuma:</t>
  </si>
  <si>
    <t>Új Polgári Törvénykönyv módosítása okán 2014. 03.15.</t>
  </si>
  <si>
    <t>Következő módosítás várható dátuma:</t>
  </si>
  <si>
    <t>Előzmények:</t>
  </si>
  <si>
    <t>Végrehajtás feltételei</t>
  </si>
  <si>
    <t>Az intézkedés alkalmazásához szükséges személyi, szervezeti, tárgyi és pénzügyi feltételek adottak?</t>
  </si>
  <si>
    <t>igen</t>
  </si>
  <si>
    <t>A végrehajtás feltételei  adottak, ahhoz további személyi, tárgyi és más feltételek nem szükségesek.</t>
  </si>
  <si>
    <t>I. VERSENYKÉPESSÉG</t>
  </si>
  <si>
    <t>1. Miként járul hozzá az intézkedés az ország versenyképességének javításához?</t>
  </si>
  <si>
    <t>2. Az  intézkedés hozzájárul a foglalkoztatás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</si>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</sst>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20" x14ac:knownFonts="1">
    <font>
      <sz val="10"/>
      <name val="Arial"/>
    </font>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s>
  <borders count="89">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
      <left/>
      <right style="thick">
        <color indexed="64"/>
      </right>
      <top style="thin">
        <color indexed="64"/>
      </top>
      <bottom style="thin">
        <color indexed="64"/>
      </bottom>
      <diagonal/>
    </border>
  </borders>
  <cellStyleXfs count="2">
    <xf numFmtId="0" fontId="0" fillId="0" borderId="0"/>
    <xf numFmtId="0" fontId="19" fillId="0" borderId="0"/>
  </cellStyleXfs>
  <cellXfs count="196">
    <xf numFmtId="0" fontId="0" fillId="0" borderId="0" xfId="0"/>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0" xfId="0" applyFont="1" applyBorder="1"/>
    <xf numFmtId="0" fontId="3" fillId="0" borderId="0" xfId="0" applyFont="1"/>
    <xf numFmtId="0" fontId="4" fillId="0" borderId="6" xfId="0" applyFont="1" applyBorder="1" applyAlignment="1" applyProtection="1">
      <alignment horizontal="left" vertical="center" wrapText="1"/>
    </xf>
    <xf numFmtId="0" fontId="4" fillId="2"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14" fontId="4" fillId="2" borderId="7" xfId="0" applyNumberFormat="1"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3" fillId="0" borderId="9" xfId="0" applyFont="1" applyBorder="1"/>
    <xf numFmtId="0" fontId="4" fillId="0" borderId="10" xfId="0" applyFont="1" applyBorder="1" applyAlignment="1" applyProtection="1">
      <alignment horizontal="left"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2" borderId="13" xfId="0" applyFont="1" applyFill="1" applyBorder="1" applyAlignment="1" applyProtection="1">
      <alignment horizontal="center" vertical="center" wrapText="1"/>
      <protection locked="0"/>
    </xf>
    <xf numFmtId="0" fontId="3" fillId="0" borderId="9" xfId="0" applyFont="1" applyBorder="1" applyProtection="1">
      <protection locked="0"/>
    </xf>
    <xf numFmtId="0" fontId="3" fillId="0" borderId="0" xfId="0" applyFont="1" applyProtection="1">
      <protection locked="0"/>
    </xf>
    <xf numFmtId="0" fontId="4" fillId="0" borderId="14" xfId="0" applyFont="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0" borderId="17" xfId="0" applyFont="1" applyBorder="1" applyAlignment="1" applyProtection="1">
      <alignment horizontal="left" vertical="center"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6" fillId="0" borderId="1" xfId="0" applyFont="1" applyBorder="1" applyAlignment="1" applyProtection="1">
      <alignment horizontal="left" vertical="center" wrapText="1"/>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left" vertical="center" wrapText="1"/>
    </xf>
    <xf numFmtId="0" fontId="6" fillId="2" borderId="20"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0" borderId="27" xfId="0" applyFont="1" applyBorder="1" applyAlignment="1" applyProtection="1">
      <alignment horizontal="left" vertical="center" wrapText="1"/>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6" fillId="3" borderId="30"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4" fillId="0" borderId="14" xfId="0" applyNumberFormat="1" applyFont="1" applyBorder="1" applyAlignment="1" applyProtection="1">
      <alignment vertical="center" wrapText="1"/>
    </xf>
    <xf numFmtId="0" fontId="4" fillId="2" borderId="17" xfId="0" applyFont="1" applyFill="1" applyBorder="1" applyAlignment="1" applyProtection="1">
      <alignment horizontal="center" vertical="center" wrapText="1"/>
      <protection locked="0"/>
    </xf>
    <xf numFmtId="6" fontId="4" fillId="4" borderId="15" xfId="0" applyNumberFormat="1" applyFont="1" applyFill="1" applyBorder="1" applyAlignment="1" applyProtection="1">
      <alignment horizontal="center" vertical="center" wrapText="1"/>
      <protection locked="0"/>
    </xf>
    <xf numFmtId="6" fontId="4" fillId="4" borderId="31" xfId="0" applyNumberFormat="1" applyFont="1" applyFill="1" applyBorder="1" applyAlignment="1" applyProtection="1">
      <alignment horizontal="center" vertical="center" wrapText="1"/>
      <protection locked="0"/>
    </xf>
    <xf numFmtId="6" fontId="4" fillId="4" borderId="32" xfId="0" applyNumberFormat="1" applyFont="1" applyFill="1" applyBorder="1" applyAlignment="1" applyProtection="1">
      <alignment horizontal="center" vertical="center" wrapText="1"/>
      <protection locked="0"/>
    </xf>
    <xf numFmtId="0" fontId="3" fillId="0" borderId="33" xfId="0" applyFont="1" applyBorder="1"/>
    <xf numFmtId="0" fontId="7" fillId="5" borderId="19" xfId="0" applyNumberFormat="1" applyFont="1" applyFill="1" applyBorder="1" applyAlignment="1">
      <alignment horizontal="center" vertical="center" wrapText="1"/>
    </xf>
    <xf numFmtId="0" fontId="3" fillId="5" borderId="0" xfId="0" applyFont="1" applyFill="1"/>
    <xf numFmtId="0" fontId="8" fillId="6" borderId="34" xfId="0" applyFont="1" applyFill="1" applyBorder="1" applyAlignment="1" applyProtection="1">
      <alignment horizontal="center" vertical="center"/>
    </xf>
    <xf numFmtId="0" fontId="8" fillId="6" borderId="35" xfId="0" applyFont="1" applyFill="1" applyBorder="1" applyAlignment="1" applyProtection="1">
      <alignment horizontal="center" vertical="center"/>
    </xf>
    <xf numFmtId="0" fontId="8" fillId="6" borderId="36" xfId="0" applyFont="1" applyFill="1" applyBorder="1" applyAlignment="1" applyProtection="1">
      <alignment horizontal="center" vertical="center"/>
    </xf>
    <xf numFmtId="0" fontId="9" fillId="7" borderId="37" xfId="0" applyFont="1" applyFill="1" applyBorder="1" applyAlignment="1" applyProtection="1">
      <alignment horizontal="left" vertical="center" wrapText="1"/>
    </xf>
    <xf numFmtId="0" fontId="9" fillId="7" borderId="38" xfId="0" applyFont="1" applyFill="1" applyBorder="1" applyAlignment="1" applyProtection="1">
      <alignment horizontal="left" vertical="center" wrapText="1"/>
    </xf>
    <xf numFmtId="0" fontId="9" fillId="7" borderId="39" xfId="0" applyFont="1" applyFill="1" applyBorder="1" applyAlignment="1" applyProtection="1">
      <alignment horizontal="left" vertical="center" wrapText="1"/>
    </xf>
    <xf numFmtId="0" fontId="4" fillId="8" borderId="40" xfId="0" applyFont="1" applyFill="1" applyBorder="1" applyAlignment="1" applyProtection="1">
      <alignment horizontal="center" vertical="center" wrapText="1"/>
    </xf>
    <xf numFmtId="0" fontId="4" fillId="8" borderId="41" xfId="0" applyFont="1" applyFill="1" applyBorder="1" applyAlignment="1" applyProtection="1">
      <alignment horizontal="center" vertical="center" wrapText="1"/>
    </xf>
    <xf numFmtId="0" fontId="4" fillId="8" borderId="42" xfId="0" applyFont="1" applyFill="1" applyBorder="1" applyAlignment="1" applyProtection="1">
      <alignment horizontal="center" vertical="top" wrapText="1"/>
    </xf>
    <xf numFmtId="0" fontId="10" fillId="8" borderId="43" xfId="0" applyFont="1" applyFill="1" applyBorder="1" applyAlignment="1" applyProtection="1">
      <alignment horizontal="center" vertical="top" wrapText="1"/>
    </xf>
    <xf numFmtId="0" fontId="10" fillId="8" borderId="17" xfId="0" applyFont="1" applyFill="1" applyBorder="1" applyAlignment="1" applyProtection="1">
      <alignment horizontal="center" vertical="top" wrapText="1"/>
    </xf>
    <xf numFmtId="0" fontId="10" fillId="8" borderId="44" xfId="0" applyFont="1" applyFill="1" applyBorder="1" applyAlignment="1" applyProtection="1">
      <alignment horizontal="center" vertical="top" wrapText="1"/>
    </xf>
    <xf numFmtId="0" fontId="11" fillId="9" borderId="45" xfId="0" applyFont="1" applyFill="1" applyBorder="1" applyAlignment="1" applyProtection="1">
      <alignment horizontal="left" vertical="center" wrapText="1"/>
    </xf>
    <xf numFmtId="0" fontId="11" fillId="9" borderId="46" xfId="0" applyFont="1" applyFill="1" applyBorder="1" applyAlignment="1" applyProtection="1">
      <alignment horizontal="left" vertical="center" wrapText="1"/>
    </xf>
    <xf numFmtId="0" fontId="11" fillId="9" borderId="47" xfId="0" applyFont="1" applyFill="1" applyBorder="1" applyAlignment="1" applyProtection="1">
      <alignment horizontal="left" vertical="center" wrapText="1"/>
    </xf>
    <xf numFmtId="0" fontId="9" fillId="7" borderId="18"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protection locked="0"/>
    </xf>
    <xf numFmtId="0" fontId="11" fillId="9" borderId="9" xfId="0" applyFont="1" applyFill="1" applyBorder="1" applyAlignment="1" applyProtection="1">
      <alignment horizontal="left" vertical="center" wrapText="1"/>
    </xf>
    <xf numFmtId="0" fontId="11" fillId="9" borderId="0" xfId="0" applyFont="1" applyFill="1" applyBorder="1" applyAlignment="1" applyProtection="1">
      <alignment horizontal="left" vertical="center" wrapText="1"/>
    </xf>
    <xf numFmtId="0" fontId="11" fillId="9" borderId="48" xfId="0"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protection locked="0"/>
    </xf>
    <xf numFmtId="0" fontId="4" fillId="2" borderId="49" xfId="0" applyNumberFormat="1" applyFont="1" applyFill="1" applyBorder="1" applyAlignment="1" applyProtection="1">
      <alignment horizontal="center" vertical="center" wrapText="1"/>
      <protection locked="0"/>
    </xf>
    <xf numFmtId="0" fontId="12" fillId="3" borderId="50" xfId="0" applyFont="1" applyFill="1" applyBorder="1" applyAlignment="1" applyProtection="1">
      <alignment horizontal="center" vertical="center" wrapText="1"/>
    </xf>
    <xf numFmtId="0" fontId="12" fillId="3" borderId="51"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12" fillId="3" borderId="52" xfId="0" applyFont="1" applyFill="1" applyBorder="1" applyAlignment="1" applyProtection="1">
      <alignment horizontal="center" vertical="center" wrapText="1"/>
    </xf>
    <xf numFmtId="0" fontId="4" fillId="8" borderId="10" xfId="0" applyFont="1" applyFill="1" applyBorder="1" applyAlignment="1" applyProtection="1">
      <alignment wrapText="1"/>
    </xf>
    <xf numFmtId="0" fontId="4" fillId="0" borderId="13" xfId="0" applyFont="1" applyBorder="1" applyAlignment="1" applyProtection="1">
      <alignment horizontal="center" vertical="center" wrapText="1"/>
    </xf>
    <xf numFmtId="6" fontId="4" fillId="8" borderId="11" xfId="0" applyNumberFormat="1" applyFont="1" applyFill="1" applyBorder="1" applyAlignment="1" applyProtection="1">
      <alignment horizontal="center" vertical="center" wrapText="1"/>
    </xf>
    <xf numFmtId="6" fontId="4" fillId="8" borderId="12" xfId="0" applyNumberFormat="1" applyFont="1" applyFill="1" applyBorder="1" applyAlignment="1" applyProtection="1">
      <alignment horizontal="center" vertical="center" wrapText="1"/>
    </xf>
    <xf numFmtId="0" fontId="4" fillId="0" borderId="49" xfId="0" applyFont="1" applyBorder="1" applyAlignment="1" applyProtection="1">
      <alignment vertical="center" wrapText="1"/>
    </xf>
    <xf numFmtId="0" fontId="4" fillId="8" borderId="14" xfId="0" applyFont="1" applyFill="1" applyBorder="1" applyAlignment="1" applyProtection="1">
      <alignment wrapText="1"/>
    </xf>
    <xf numFmtId="0" fontId="4" fillId="0" borderId="17" xfId="0" applyFont="1" applyBorder="1" applyAlignment="1" applyProtection="1">
      <alignment horizontal="center" vertical="center" wrapText="1"/>
    </xf>
    <xf numFmtId="6" fontId="4" fillId="8" borderId="18" xfId="0" applyNumberFormat="1" applyFont="1" applyFill="1" applyBorder="1" applyAlignment="1" applyProtection="1">
      <alignment horizontal="center" vertical="center" wrapText="1"/>
    </xf>
    <xf numFmtId="6" fontId="4" fillId="8" borderId="53" xfId="0" applyNumberFormat="1" applyFont="1" applyFill="1" applyBorder="1" applyAlignment="1" applyProtection="1">
      <alignment horizontal="center" vertical="center" wrapText="1"/>
    </xf>
    <xf numFmtId="0" fontId="4" fillId="0" borderId="44" xfId="0" applyFont="1" applyBorder="1" applyAlignment="1" applyProtection="1">
      <alignment vertical="center" wrapText="1"/>
    </xf>
    <xf numFmtId="0" fontId="12" fillId="3" borderId="37" xfId="0" applyFont="1" applyFill="1" applyBorder="1" applyAlignment="1" applyProtection="1">
      <alignment horizontal="center" vertical="center" wrapText="1"/>
    </xf>
    <xf numFmtId="0" fontId="12" fillId="3" borderId="38" xfId="0" applyFont="1" applyFill="1" applyBorder="1" applyAlignment="1" applyProtection="1">
      <alignment horizontal="center" vertical="center" wrapText="1"/>
    </xf>
    <xf numFmtId="0" fontId="12" fillId="3" borderId="54" xfId="0" applyFont="1" applyFill="1" applyBorder="1" applyAlignment="1" applyProtection="1">
      <alignment horizontal="center" vertical="center" wrapText="1"/>
    </xf>
    <xf numFmtId="0" fontId="12" fillId="3" borderId="55"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6" fontId="4" fillId="8" borderId="56" xfId="0" applyNumberFormat="1" applyFont="1" applyFill="1" applyBorder="1" applyAlignment="1" applyProtection="1">
      <alignment vertical="center" wrapText="1"/>
    </xf>
    <xf numFmtId="0" fontId="4" fillId="0" borderId="49" xfId="0" applyFont="1" applyBorder="1" applyAlignment="1" applyProtection="1">
      <alignment horizontal="center" vertical="center" wrapText="1"/>
    </xf>
    <xf numFmtId="0" fontId="4" fillId="8" borderId="27" xfId="0" applyFont="1" applyFill="1" applyBorder="1" applyAlignment="1" applyProtection="1">
      <alignment wrapText="1"/>
    </xf>
    <xf numFmtId="0" fontId="4" fillId="0" borderId="28"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6" fontId="4" fillId="8" borderId="57" xfId="0" applyNumberFormat="1" applyFont="1" applyFill="1" applyBorder="1" applyAlignment="1" applyProtection="1">
      <alignment vertical="center" wrapText="1"/>
    </xf>
    <xf numFmtId="0" fontId="4" fillId="0" borderId="29" xfId="0" applyFont="1" applyBorder="1" applyAlignment="1" applyProtection="1">
      <alignment horizontal="center" vertical="center" wrapText="1"/>
    </xf>
    <xf numFmtId="0" fontId="3" fillId="0" borderId="58" xfId="0" applyFont="1" applyBorder="1" applyAlignment="1">
      <alignment horizontal="center" wrapText="1"/>
    </xf>
    <xf numFmtId="0" fontId="3" fillId="0" borderId="59" xfId="0" applyFont="1" applyBorder="1" applyAlignment="1">
      <alignment horizontal="center" wrapText="1"/>
    </xf>
    <xf numFmtId="0" fontId="8" fillId="6" borderId="34" xfId="0" applyFont="1" applyFill="1" applyBorder="1" applyAlignment="1" applyProtection="1">
      <alignment horizontal="center" vertical="center" wrapText="1"/>
    </xf>
    <xf numFmtId="0" fontId="13" fillId="6" borderId="35" xfId="0" applyFont="1" applyFill="1" applyBorder="1" applyAlignment="1" applyProtection="1">
      <alignment horizontal="center" vertical="center" wrapText="1"/>
    </xf>
    <xf numFmtId="0" fontId="13" fillId="6" borderId="36" xfId="0" applyFont="1" applyFill="1" applyBorder="1" applyAlignment="1" applyProtection="1">
      <alignment horizontal="center" vertical="center" wrapText="1"/>
    </xf>
    <xf numFmtId="0" fontId="11" fillId="9" borderId="60" xfId="0" applyFont="1" applyFill="1" applyBorder="1" applyAlignment="1" applyProtection="1">
      <alignment horizontal="center" vertical="center" wrapText="1"/>
    </xf>
    <xf numFmtId="0" fontId="11" fillId="9" borderId="61" xfId="0" applyFont="1" applyFill="1" applyBorder="1" applyAlignment="1" applyProtection="1">
      <alignment horizontal="center" vertical="center" wrapText="1"/>
    </xf>
    <xf numFmtId="0" fontId="3" fillId="0" borderId="62" xfId="0" applyFont="1" applyBorder="1"/>
    <xf numFmtId="0" fontId="4" fillId="0" borderId="63" xfId="0" applyFont="1" applyBorder="1" applyAlignment="1" applyProtection="1">
      <alignment wrapText="1"/>
    </xf>
    <xf numFmtId="0" fontId="4" fillId="0" borderId="40" xfId="0" applyFont="1" applyBorder="1" applyAlignment="1" applyProtection="1">
      <alignment horizontal="center" vertical="center" wrapText="1"/>
    </xf>
    <xf numFmtId="0" fontId="4" fillId="0" borderId="40" xfId="0" applyFont="1" applyBorder="1" applyAlignment="1" applyProtection="1">
      <alignment horizontal="center" vertical="center" wrapText="1"/>
    </xf>
    <xf numFmtId="0" fontId="4" fillId="0" borderId="64"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8" borderId="13" xfId="0" applyFont="1" applyFill="1" applyBorder="1" applyAlignment="1" applyProtection="1">
      <alignment horizontal="center" vertical="center" wrapText="1"/>
    </xf>
    <xf numFmtId="0" fontId="4" fillId="8" borderId="13" xfId="0" applyFont="1" applyFill="1" applyBorder="1" applyAlignment="1" applyProtection="1">
      <alignment vertical="center" wrapText="1"/>
    </xf>
    <xf numFmtId="0" fontId="4" fillId="0" borderId="13" xfId="0" applyFont="1" applyBorder="1" applyAlignment="1" applyProtection="1">
      <alignment horizontal="center" wrapText="1"/>
    </xf>
    <xf numFmtId="0" fontId="4" fillId="0" borderId="11" xfId="0" applyFont="1" applyBorder="1" applyAlignment="1" applyProtection="1">
      <alignment horizontal="center" wrapText="1"/>
    </xf>
    <xf numFmtId="0" fontId="4" fillId="0" borderId="14" xfId="0" applyFont="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17" xfId="0" applyFont="1" applyFill="1" applyBorder="1" applyAlignment="1" applyProtection="1">
      <alignment vertical="center" wrapText="1"/>
    </xf>
    <xf numFmtId="0" fontId="4" fillId="0" borderId="17" xfId="0" applyFont="1" applyBorder="1" applyAlignment="1" applyProtection="1">
      <alignment horizontal="center" wrapText="1"/>
    </xf>
    <xf numFmtId="0" fontId="4" fillId="0" borderId="44" xfId="0" applyFont="1" applyBorder="1" applyAlignment="1" applyProtection="1">
      <alignment horizontal="center" wrapText="1"/>
    </xf>
    <xf numFmtId="0" fontId="11" fillId="9" borderId="65" xfId="0" applyFont="1" applyFill="1" applyBorder="1" applyAlignment="1" applyProtection="1">
      <alignment horizontal="center" vertical="center" wrapText="1"/>
    </xf>
    <xf numFmtId="0" fontId="11" fillId="9" borderId="66" xfId="0" applyFont="1" applyFill="1" applyBorder="1" applyAlignment="1" applyProtection="1">
      <alignment horizontal="center" vertical="center" wrapText="1"/>
    </xf>
    <xf numFmtId="0" fontId="5" fillId="8" borderId="67" xfId="0" applyFont="1" applyFill="1" applyBorder="1" applyAlignment="1" applyProtection="1">
      <alignment horizontal="center" vertical="top" wrapText="1"/>
    </xf>
    <xf numFmtId="0" fontId="5" fillId="8" borderId="68" xfId="0" applyFont="1" applyFill="1" applyBorder="1" applyAlignment="1" applyProtection="1">
      <alignment horizontal="center" vertical="top" wrapText="1"/>
    </xf>
    <xf numFmtId="0" fontId="5" fillId="8" borderId="69" xfId="0" applyFont="1" applyFill="1" applyBorder="1" applyAlignment="1" applyProtection="1">
      <alignment horizontal="center" vertical="top" wrapText="1"/>
    </xf>
    <xf numFmtId="0" fontId="7" fillId="5" borderId="0" xfId="0" applyFont="1" applyFill="1" applyBorder="1" applyAlignment="1" applyProtection="1">
      <alignment horizontal="center" vertical="center" wrapText="1"/>
      <protection locked="0"/>
    </xf>
    <xf numFmtId="0" fontId="7" fillId="5" borderId="59" xfId="0" applyFont="1" applyFill="1" applyBorder="1" applyAlignment="1" applyProtection="1">
      <alignment horizontal="center" vertical="center" wrapText="1"/>
      <protection locked="0"/>
    </xf>
    <xf numFmtId="0" fontId="7" fillId="5" borderId="0" xfId="0" applyFont="1" applyFill="1" applyBorder="1" applyAlignment="1" applyProtection="1">
      <alignment horizontal="center" vertical="center" wrapText="1"/>
      <protection locked="0"/>
    </xf>
    <xf numFmtId="0" fontId="8" fillId="6" borderId="34" xfId="0" applyFont="1" applyFill="1" applyBorder="1" applyAlignment="1" applyProtection="1">
      <alignment horizontal="center" vertical="center" wrapText="1"/>
      <protection locked="0"/>
    </xf>
    <xf numFmtId="0" fontId="8" fillId="6" borderId="35" xfId="0" applyFont="1" applyFill="1" applyBorder="1" applyAlignment="1" applyProtection="1">
      <alignment horizontal="center" vertical="center" wrapText="1"/>
      <protection locked="0"/>
    </xf>
    <xf numFmtId="0" fontId="8" fillId="6" borderId="36" xfId="0" applyFont="1" applyFill="1" applyBorder="1" applyAlignment="1" applyProtection="1">
      <alignment horizontal="center" vertical="center" wrapText="1"/>
      <protection locked="0"/>
    </xf>
    <xf numFmtId="0" fontId="7" fillId="0" borderId="9" xfId="0" applyFont="1" applyBorder="1"/>
    <xf numFmtId="0" fontId="7" fillId="0" borderId="0" xfId="0" applyFont="1"/>
    <xf numFmtId="0" fontId="11" fillId="9" borderId="37" xfId="0" applyFont="1" applyFill="1" applyBorder="1" applyAlignment="1" applyProtection="1">
      <alignment horizontal="center" vertical="center" wrapText="1"/>
    </xf>
    <xf numFmtId="0" fontId="11" fillId="9" borderId="38" xfId="0" applyFont="1" applyFill="1" applyBorder="1" applyAlignment="1" applyProtection="1">
      <alignment horizontal="center" vertical="center" wrapText="1"/>
    </xf>
    <xf numFmtId="0" fontId="11" fillId="9" borderId="55" xfId="0" applyFont="1" applyFill="1" applyBorder="1" applyAlignment="1" applyProtection="1">
      <alignment horizontal="center" vertical="center" wrapText="1"/>
    </xf>
    <xf numFmtId="0" fontId="5" fillId="0" borderId="70"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14" fillId="8" borderId="13" xfId="0" applyFont="1" applyFill="1" applyBorder="1" applyAlignment="1" applyProtection="1">
      <alignment horizontal="center" vertical="center" wrapText="1"/>
    </xf>
    <xf numFmtId="0" fontId="5" fillId="8" borderId="13" xfId="0" applyFont="1" applyFill="1" applyBorder="1" applyAlignment="1" applyProtection="1">
      <alignment horizontal="center" vertical="center"/>
    </xf>
    <xf numFmtId="0" fontId="5" fillId="8" borderId="49" xfId="0" applyFont="1" applyFill="1" applyBorder="1" applyAlignment="1" applyProtection="1">
      <alignment horizontal="center" vertical="center"/>
    </xf>
    <xf numFmtId="0" fontId="5" fillId="0" borderId="10" xfId="0" applyFont="1" applyFill="1" applyBorder="1" applyAlignment="1" applyProtection="1">
      <alignment horizontal="left" vertical="center" wrapText="1"/>
    </xf>
    <xf numFmtId="0" fontId="5" fillId="0" borderId="13" xfId="0" applyFont="1" applyFill="1" applyBorder="1" applyAlignment="1" applyProtection="1">
      <alignment horizontal="left" vertical="center" wrapText="1"/>
    </xf>
    <xf numFmtId="164" fontId="6" fillId="8" borderId="13" xfId="0" applyNumberFormat="1" applyFont="1" applyFill="1" applyBorder="1" applyAlignment="1" applyProtection="1">
      <alignment horizontal="center" vertical="center" wrapText="1"/>
    </xf>
    <xf numFmtId="164" fontId="4" fillId="8" borderId="13" xfId="0" applyNumberFormat="1" applyFont="1" applyFill="1" applyBorder="1" applyAlignment="1" applyProtection="1">
      <alignment horizontal="center" vertical="center" wrapText="1"/>
    </xf>
    <xf numFmtId="164" fontId="4" fillId="8" borderId="49" xfId="0" applyNumberFormat="1" applyFont="1" applyFill="1" applyBorder="1" applyAlignment="1" applyProtection="1">
      <alignment horizontal="center" vertical="center" wrapText="1"/>
    </xf>
    <xf numFmtId="164" fontId="6" fillId="8" borderId="17" xfId="0" applyNumberFormat="1" applyFont="1" applyFill="1" applyBorder="1" applyAlignment="1" applyProtection="1">
      <alignment horizontal="center" vertical="center" wrapText="1"/>
    </xf>
    <xf numFmtId="164" fontId="4" fillId="8" borderId="17" xfId="0" applyNumberFormat="1" applyFont="1" applyFill="1" applyBorder="1" applyAlignment="1" applyProtection="1">
      <alignment horizontal="center" vertical="center" wrapText="1"/>
    </xf>
    <xf numFmtId="0" fontId="5" fillId="0" borderId="42" xfId="0" applyFont="1" applyFill="1" applyBorder="1" applyAlignment="1" applyProtection="1">
      <alignment horizontal="left" vertical="center" wrapText="1"/>
    </xf>
    <xf numFmtId="0" fontId="5" fillId="0" borderId="43" xfId="0" applyFont="1" applyFill="1" applyBorder="1" applyAlignment="1" applyProtection="1">
      <alignment horizontal="left" vertical="center" wrapText="1"/>
    </xf>
    <xf numFmtId="164" fontId="5" fillId="7" borderId="44" xfId="0" applyNumberFormat="1" applyFont="1" applyFill="1" applyBorder="1" applyAlignment="1" applyProtection="1">
      <alignment horizontal="center" vertical="center" wrapText="1"/>
    </xf>
    <xf numFmtId="0" fontId="14" fillId="0" borderId="71" xfId="0" applyFont="1" applyFill="1" applyBorder="1" applyAlignment="1" applyProtection="1">
      <alignment horizontal="left" vertical="center" wrapText="1"/>
    </xf>
    <xf numFmtId="0" fontId="14" fillId="0" borderId="72" xfId="0" applyFont="1" applyFill="1" applyBorder="1" applyAlignment="1" applyProtection="1">
      <alignment horizontal="left" vertical="center" wrapText="1"/>
    </xf>
    <xf numFmtId="164" fontId="6" fillId="8" borderId="72" xfId="0" applyNumberFormat="1" applyFont="1" applyFill="1" applyBorder="1" applyAlignment="1" applyProtection="1">
      <alignment horizontal="center" vertical="center" wrapText="1"/>
    </xf>
    <xf numFmtId="164" fontId="6" fillId="8" borderId="73" xfId="0" applyNumberFormat="1" applyFont="1" applyFill="1" applyBorder="1" applyAlignment="1" applyProtection="1">
      <alignment horizontal="center" vertical="center" wrapText="1"/>
    </xf>
    <xf numFmtId="0" fontId="14" fillId="0" borderId="74" xfId="0" applyFont="1" applyFill="1" applyBorder="1" applyAlignment="1" applyProtection="1">
      <alignment horizontal="left" vertical="center" wrapText="1"/>
    </xf>
    <xf numFmtId="0" fontId="14" fillId="0" borderId="75" xfId="0" applyFont="1" applyFill="1" applyBorder="1" applyAlignment="1" applyProtection="1">
      <alignment horizontal="left" vertical="center" wrapText="1"/>
    </xf>
    <xf numFmtId="164" fontId="6" fillId="8" borderId="75" xfId="0" applyNumberFormat="1" applyFont="1" applyFill="1" applyBorder="1" applyAlignment="1" applyProtection="1">
      <alignment horizontal="center" vertical="center" wrapText="1"/>
    </xf>
    <xf numFmtId="164" fontId="6" fillId="8" borderId="76" xfId="0" applyNumberFormat="1" applyFont="1" applyFill="1" applyBorder="1" applyAlignment="1" applyProtection="1">
      <alignment horizontal="center" vertical="center" wrapText="1"/>
    </xf>
    <xf numFmtId="0" fontId="15" fillId="5" borderId="59" xfId="0" applyFont="1" applyFill="1" applyBorder="1" applyAlignment="1" applyProtection="1">
      <alignment vertical="center" wrapText="1"/>
    </xf>
    <xf numFmtId="0" fontId="15" fillId="5" borderId="0" xfId="0" applyFont="1" applyFill="1" applyBorder="1" applyAlignment="1" applyProtection="1">
      <alignment vertical="center" wrapText="1"/>
    </xf>
    <xf numFmtId="0" fontId="8" fillId="6" borderId="77" xfId="0" applyFont="1" applyFill="1" applyBorder="1" applyAlignment="1" applyProtection="1">
      <alignment horizontal="center" vertical="center" wrapText="1"/>
    </xf>
    <xf numFmtId="0" fontId="16" fillId="6" borderId="19" xfId="0" applyFont="1" applyFill="1" applyBorder="1" applyAlignment="1" applyProtection="1">
      <alignment horizontal="center" vertical="center" wrapText="1"/>
    </xf>
    <xf numFmtId="0" fontId="16" fillId="6" borderId="78" xfId="0" applyFont="1" applyFill="1" applyBorder="1" applyAlignment="1" applyProtection="1">
      <alignment horizontal="center" vertical="center" wrapText="1"/>
    </xf>
    <xf numFmtId="0" fontId="11" fillId="9" borderId="79" xfId="0" applyFont="1" applyFill="1" applyBorder="1" applyAlignment="1" applyProtection="1">
      <alignment horizontal="left" vertical="center" wrapText="1"/>
    </xf>
    <xf numFmtId="0" fontId="11" fillId="9" borderId="80" xfId="0" applyFont="1" applyFill="1" applyBorder="1" applyAlignment="1" applyProtection="1">
      <alignment horizontal="left" vertical="center" wrapText="1"/>
    </xf>
    <xf numFmtId="0" fontId="4" fillId="8" borderId="81" xfId="0" applyFont="1" applyFill="1" applyBorder="1" applyAlignment="1" applyProtection="1">
      <alignment horizontal="center" vertical="center" wrapText="1"/>
    </xf>
    <xf numFmtId="0" fontId="4" fillId="8" borderId="82" xfId="0" applyFont="1" applyFill="1" applyBorder="1" applyAlignment="1" applyProtection="1">
      <alignment horizontal="center" vertical="center" wrapText="1"/>
    </xf>
    <xf numFmtId="0" fontId="11" fillId="9" borderId="83" xfId="0" applyFont="1" applyFill="1" applyBorder="1" applyAlignment="1" applyProtection="1">
      <alignment horizontal="center" vertical="center" wrapText="1"/>
    </xf>
    <xf numFmtId="0" fontId="11" fillId="9" borderId="84" xfId="0" applyFont="1" applyFill="1" applyBorder="1" applyAlignment="1" applyProtection="1">
      <alignment horizontal="center" vertical="center" wrapText="1"/>
    </xf>
    <xf numFmtId="0" fontId="11" fillId="9" borderId="85" xfId="0" applyFont="1" applyFill="1" applyBorder="1" applyAlignment="1" applyProtection="1">
      <alignment horizontal="center" vertical="center" wrapText="1"/>
    </xf>
    <xf numFmtId="0" fontId="17" fillId="5" borderId="86" xfId="0" applyFont="1" applyFill="1" applyBorder="1" applyAlignment="1">
      <alignment horizontal="center" vertical="center" wrapText="1"/>
    </xf>
    <xf numFmtId="0" fontId="18" fillId="6" borderId="77" xfId="0" applyFont="1" applyFill="1" applyBorder="1" applyAlignment="1" applyProtection="1">
      <alignment horizontal="center" vertical="center" wrapText="1"/>
    </xf>
    <xf numFmtId="0" fontId="18" fillId="6" borderId="19" xfId="0" applyFont="1" applyFill="1" applyBorder="1" applyAlignment="1" applyProtection="1">
      <alignment horizontal="center" vertical="center" wrapText="1"/>
    </xf>
    <xf numFmtId="0" fontId="11" fillId="9" borderId="65" xfId="0" applyFont="1" applyFill="1" applyBorder="1" applyAlignment="1" applyProtection="1">
      <alignment horizontal="left" vertical="center" wrapText="1"/>
    </xf>
    <xf numFmtId="0" fontId="11" fillId="9" borderId="61" xfId="0" applyFont="1" applyFill="1" applyBorder="1" applyAlignment="1" applyProtection="1">
      <alignment horizontal="left" vertical="center" wrapText="1"/>
    </xf>
    <xf numFmtId="0" fontId="11" fillId="9" borderId="66" xfId="0" applyFont="1" applyFill="1" applyBorder="1" applyAlignment="1" applyProtection="1">
      <alignment horizontal="left" vertical="center" wrapText="1"/>
    </xf>
    <xf numFmtId="0" fontId="4" fillId="8" borderId="65" xfId="0" applyFont="1" applyFill="1" applyBorder="1" applyAlignment="1" applyProtection="1">
      <alignment horizontal="center" vertical="center" wrapText="1"/>
    </xf>
    <xf numFmtId="0" fontId="4" fillId="8" borderId="66" xfId="0" applyFont="1" applyFill="1" applyBorder="1" applyAlignment="1" applyProtection="1">
      <alignment horizontal="center" vertical="center" wrapText="1"/>
    </xf>
    <xf numFmtId="0" fontId="11" fillId="9" borderId="87" xfId="0" applyFont="1" applyFill="1" applyBorder="1" applyAlignment="1" applyProtection="1">
      <alignment horizontal="left" vertical="center" wrapText="1"/>
    </xf>
    <xf numFmtId="0" fontId="4" fillId="8" borderId="11" xfId="0" applyFont="1" applyFill="1" applyBorder="1" applyAlignment="1" applyProtection="1">
      <alignment horizontal="center" vertical="center" wrapText="1"/>
    </xf>
    <xf numFmtId="0" fontId="4" fillId="8" borderId="88"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protection locked="0"/>
    </xf>
    <xf numFmtId="0" fontId="17" fillId="5" borderId="0" xfId="0" applyFont="1" applyFill="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xf>
    <xf numFmtId="0" fontId="4" fillId="8" borderId="3" xfId="0" applyNumberFormat="1" applyFont="1" applyFill="1" applyBorder="1" applyAlignment="1" applyProtection="1">
      <alignment horizontal="center" vertical="center" wrapText="1"/>
    </xf>
    <xf numFmtId="0" fontId="4" fillId="10" borderId="3" xfId="0" applyFont="1" applyFill="1" applyBorder="1" applyAlignment="1">
      <alignment horizontal="center" wrapText="1"/>
    </xf>
    <xf numFmtId="0" fontId="4" fillId="10" borderId="5" xfId="0" applyFont="1" applyFill="1" applyBorder="1" applyAlignment="1">
      <alignment horizontal="center" wrapText="1"/>
    </xf>
    <xf numFmtId="0" fontId="3" fillId="4" borderId="19" xfId="0" applyNumberFormat="1" applyFont="1" applyFill="1" applyBorder="1" applyAlignment="1">
      <alignment vertical="center" wrapText="1"/>
    </xf>
    <xf numFmtId="49" fontId="3" fillId="4" borderId="0" xfId="0" applyNumberFormat="1" applyFont="1" applyFill="1" applyBorder="1" applyAlignment="1">
      <alignment vertical="center" wrapText="1"/>
    </xf>
    <xf numFmtId="49" fontId="3" fillId="4" borderId="19" xfId="0" applyNumberFormat="1" applyFont="1" applyFill="1" applyBorder="1" applyAlignment="1">
      <alignment vertical="center" wrapText="1"/>
    </xf>
    <xf numFmtId="0" fontId="3" fillId="4" borderId="0" xfId="0" applyNumberFormat="1" applyFont="1" applyFill="1" applyBorder="1" applyAlignment="1">
      <alignment vertical="center" wrapText="1"/>
    </xf>
  </cellXfs>
  <cellStyles count="2">
    <cellStyle name="Normál" xfId="0" builtinId="0"/>
    <cellStyle name="Normál 2" xfId="1"/>
  </cellStyles>
  <dxfs count="15">
    <dxf>
      <font>
        <b val="0"/>
        <i/>
        <color theme="0" tint="-0.34998626667073579"/>
      </font>
    </dxf>
    <dxf>
      <font>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1]sup.!$E$10" lockText="1" noThreeD="1"/>
</file>

<file path=xl/ctrlProps/ctrlProp10.xml><?xml version="1.0" encoding="utf-8"?>
<formControlPr xmlns="http://schemas.microsoft.com/office/spreadsheetml/2009/9/main" objectType="CheckBox" fmlaLink="[1]sup.!$B$13" lockText="1" noThreeD="1"/>
</file>

<file path=xl/ctrlProps/ctrlProp11.xml><?xml version="1.0" encoding="utf-8"?>
<formControlPr xmlns="http://schemas.microsoft.com/office/spreadsheetml/2009/9/main" objectType="CheckBox" fmlaLink="[1]sup.!$B$14" lockText="1" noThreeD="1"/>
</file>

<file path=xl/ctrlProps/ctrlProp12.xml><?xml version="1.0" encoding="utf-8"?>
<formControlPr xmlns="http://schemas.microsoft.com/office/spreadsheetml/2009/9/main" objectType="CheckBox" fmlaLink="[1]sup.!$B$15" lockText="1" noThreeD="1"/>
</file>

<file path=xl/ctrlProps/ctrlProp2.xml><?xml version="1.0" encoding="utf-8"?>
<formControlPr xmlns="http://schemas.microsoft.com/office/spreadsheetml/2009/9/main" objectType="CheckBox" fmlaLink="[1]sup.!$E$11" lockText="1" noThreeD="1"/>
</file>

<file path=xl/ctrlProps/ctrlProp3.xml><?xml version="1.0" encoding="utf-8"?>
<formControlPr xmlns="http://schemas.microsoft.com/office/spreadsheetml/2009/9/main" objectType="CheckBox" fmlaLink="[1]sup.!$E$13" lockText="1" noThreeD="1"/>
</file>

<file path=xl/ctrlProps/ctrlProp4.xml><?xml version="1.0" encoding="utf-8"?>
<formControlPr xmlns="http://schemas.microsoft.com/office/spreadsheetml/2009/9/main" objectType="CheckBox" fmlaLink="[1]sup.!$E$15" lockText="1" noThreeD="1"/>
</file>

<file path=xl/ctrlProps/ctrlProp5.xml><?xml version="1.0" encoding="utf-8"?>
<formControlPr xmlns="http://schemas.microsoft.com/office/spreadsheetml/2009/9/main" objectType="CheckBox" fmlaLink="[1]sup.!$E$12" lockText="1" noThreeD="1"/>
</file>

<file path=xl/ctrlProps/ctrlProp6.xml><?xml version="1.0" encoding="utf-8"?>
<formControlPr xmlns="http://schemas.microsoft.com/office/spreadsheetml/2009/9/main" objectType="CheckBox" checked="Checked" fmlaLink="[1]sup.!$E$14" lockText="1" noThreeD="1"/>
</file>

<file path=xl/ctrlProps/ctrlProp7.xml><?xml version="1.0" encoding="utf-8"?>
<formControlPr xmlns="http://schemas.microsoft.com/office/spreadsheetml/2009/9/main" objectType="CheckBox" fmlaLink="[1]sup.!$B$10" lockText="1" noThreeD="1"/>
</file>

<file path=xl/ctrlProps/ctrlProp8.xml><?xml version="1.0" encoding="utf-8"?>
<formControlPr xmlns="http://schemas.microsoft.com/office/spreadsheetml/2009/9/main" objectType="CheckBox" fmlaLink="[1]sup.!$B$11" lockText="1" noThreeD="1"/>
</file>

<file path=xl/ctrlProps/ctrlProp9.xml><?xml version="1.0" encoding="utf-8"?>
<formControlPr xmlns="http://schemas.microsoft.com/office/spreadsheetml/2009/9/main" objectType="CheckBox" fmlaLink="[1]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29</xdr:row>
          <xdr:rowOff>219075</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29</xdr:row>
          <xdr:rowOff>228600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30</xdr:row>
          <xdr:rowOff>57150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30</xdr:row>
          <xdr:rowOff>400050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30</xdr:row>
          <xdr:rowOff>38100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30</xdr:row>
          <xdr:rowOff>400050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vvrcommon09/LUN10/EMMI_WAMPA/JOGI/mienk/E&#220;_mienk/Dakos%20Zsuzsanna%20dr/&#214;sszes&#237;t&#337;%20-%202014/Jogszab&#225;lyok/ETT%20igszolgd&#237;j%20&#337;sz-n&#233;pe&#252;/T&#225;rca/HV%20lap_35_20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Kutatásban részt vevő betegek és egészséges önkéntesek</v>
          </cell>
          <cell r="D4" t="str">
            <v xml:space="preserve"> számuk nem határozható meg</v>
          </cell>
        </row>
        <row r="5">
          <cell r="B5" t="str">
            <v>Orvostudományi kutatásba önkénteseket bevonni szándékozó egészségügyi szolgáltatók, kutatóintézetek, megbízott vizsgáló szervezetek</v>
          </cell>
          <cell r="D5" t="str">
            <v xml:space="preserve"> számuk nem határozható meg</v>
          </cell>
        </row>
        <row r="6">
          <cell r="B6" t="str">
            <v>-</v>
          </cell>
        </row>
        <row r="12">
          <cell r="B12" t="str">
            <v>Kérjük mutassa be az érintett csoport/ok társadalmi helyzetére gyakorolt hatásokat! (max. 8 mondat)</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0</v>
          </cell>
        </row>
        <row r="38">
          <cell r="F38">
            <v>0</v>
          </cell>
        </row>
        <row r="41">
          <cell r="F41">
            <v>0</v>
          </cell>
        </row>
        <row r="55">
          <cell r="F55">
            <v>0</v>
          </cell>
        </row>
      </sheetData>
      <sheetData sheetId="3">
        <row r="3">
          <cell r="C3">
            <v>0</v>
          </cell>
        </row>
        <row r="7">
          <cell r="C7">
            <v>0</v>
          </cell>
        </row>
      </sheetData>
      <sheetData sheetId="4">
        <row r="3">
          <cell r="D3" t="str">
            <v>nem</v>
          </cell>
        </row>
        <row r="7">
          <cell r="A7" t="str">
            <v xml:space="preserve">Kérjük röviden, lényegre törően mutassa be az adott intézkedés egészséghatásait! </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Páva Hanna Helyettes Államtitkár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topLeftCell="A34" zoomScaleNormal="100" zoomScaleSheetLayoutView="85" workbookViewId="0">
      <selection activeCell="B4" sqref="B4:C4"/>
    </sheetView>
  </sheetViews>
  <sheetFormatPr defaultColWidth="8.85546875" defaultRowHeight="12.75" x14ac:dyDescent="0.2"/>
  <cols>
    <col min="1" max="1" width="24.28515625" style="7" customWidth="1"/>
    <col min="2" max="2" width="17.42578125" style="7" customWidth="1"/>
    <col min="3" max="3" width="20.85546875" style="7" customWidth="1"/>
    <col min="4" max="4" width="21.42578125" style="7" customWidth="1"/>
    <col min="5" max="5" width="19.85546875" style="7" customWidth="1"/>
    <col min="6" max="6" width="20.7109375" style="7" customWidth="1"/>
    <col min="7" max="7" width="1.7109375" style="7" customWidth="1"/>
    <col min="8" max="16384" width="8.85546875" style="7"/>
  </cols>
  <sheetData>
    <row r="1" spans="1:7" ht="30" customHeight="1" thickTop="1" thickBot="1" x14ac:dyDescent="0.25">
      <c r="A1" s="1" t="s">
        <v>0</v>
      </c>
      <c r="B1" s="2"/>
      <c r="C1" s="3"/>
      <c r="D1" s="3"/>
      <c r="E1" s="4"/>
      <c r="F1" s="5"/>
      <c r="G1" s="6"/>
    </row>
    <row r="2" spans="1:7" ht="21" customHeight="1" thickTop="1" x14ac:dyDescent="0.2">
      <c r="A2" s="8" t="s">
        <v>1</v>
      </c>
      <c r="B2" s="9" t="s">
        <v>2</v>
      </c>
      <c r="C2" s="9"/>
      <c r="D2" s="10" t="s">
        <v>3</v>
      </c>
      <c r="E2" s="11">
        <v>41932</v>
      </c>
      <c r="F2" s="12"/>
      <c r="G2" s="13"/>
    </row>
    <row r="3" spans="1:7" s="20" customFormat="1" ht="38.25" customHeight="1" x14ac:dyDescent="0.2">
      <c r="A3" s="14" t="s">
        <v>4</v>
      </c>
      <c r="B3" s="15" t="s">
        <v>5</v>
      </c>
      <c r="C3" s="16"/>
      <c r="D3" s="17" t="s">
        <v>6</v>
      </c>
      <c r="E3" s="18"/>
      <c r="F3" s="15"/>
      <c r="G3" s="19"/>
    </row>
    <row r="4" spans="1:7" ht="48" customHeight="1" thickBot="1" x14ac:dyDescent="0.25">
      <c r="A4" s="21" t="s">
        <v>7</v>
      </c>
      <c r="B4" s="22" t="s">
        <v>8</v>
      </c>
      <c r="C4" s="23"/>
      <c r="D4" s="24" t="s">
        <v>9</v>
      </c>
      <c r="E4" s="25">
        <v>2015</v>
      </c>
      <c r="F4" s="26"/>
      <c r="G4" s="13"/>
    </row>
    <row r="5" spans="1:7" ht="9" customHeight="1" thickTop="1" thickBot="1" x14ac:dyDescent="0.25">
      <c r="A5" s="27"/>
      <c r="B5" s="27"/>
      <c r="C5" s="27"/>
      <c r="D5" s="27"/>
      <c r="E5" s="27"/>
      <c r="F5" s="27"/>
    </row>
    <row r="6" spans="1:7" ht="84" customHeight="1" thickTop="1" thickBot="1" x14ac:dyDescent="0.25">
      <c r="A6" s="28" t="s">
        <v>10</v>
      </c>
      <c r="B6" s="29" t="s">
        <v>11</v>
      </c>
      <c r="C6" s="30"/>
      <c r="D6" s="31" t="s">
        <v>12</v>
      </c>
      <c r="E6" s="29" t="s">
        <v>13</v>
      </c>
      <c r="F6" s="32"/>
      <c r="G6" s="13"/>
    </row>
    <row r="7" spans="1:7" ht="30" customHeight="1" thickTop="1" x14ac:dyDescent="0.2">
      <c r="A7" s="33" t="s">
        <v>14</v>
      </c>
      <c r="B7" s="34" t="s">
        <v>15</v>
      </c>
      <c r="C7" s="35"/>
      <c r="D7" s="35"/>
      <c r="E7" s="35"/>
      <c r="F7" s="36"/>
    </row>
    <row r="8" spans="1:7" ht="217.5" customHeight="1" x14ac:dyDescent="0.2">
      <c r="A8" s="14" t="s">
        <v>16</v>
      </c>
      <c r="B8" s="12" t="s">
        <v>17</v>
      </c>
      <c r="C8" s="37"/>
      <c r="D8" s="37"/>
      <c r="E8" s="37"/>
      <c r="F8" s="37"/>
      <c r="G8" s="13"/>
    </row>
    <row r="9" spans="1:7" ht="37.5" customHeight="1" x14ac:dyDescent="0.2">
      <c r="A9" s="14" t="s">
        <v>18</v>
      </c>
      <c r="B9" s="15" t="s">
        <v>19</v>
      </c>
      <c r="C9" s="16"/>
      <c r="D9" s="17" t="s">
        <v>20</v>
      </c>
      <c r="E9" s="15"/>
      <c r="F9" s="38"/>
      <c r="G9" s="13"/>
    </row>
    <row r="10" spans="1:7" ht="34.5" customHeight="1" thickBot="1" x14ac:dyDescent="0.25">
      <c r="A10" s="39" t="s">
        <v>21</v>
      </c>
      <c r="B10" s="40"/>
      <c r="C10" s="40"/>
      <c r="D10" s="40"/>
      <c r="E10" s="40"/>
      <c r="F10" s="41"/>
      <c r="G10" s="13"/>
    </row>
    <row r="11" spans="1:7" ht="12" customHeight="1" thickTop="1" thickBot="1" x14ac:dyDescent="0.25">
      <c r="A11" s="27"/>
      <c r="B11" s="27"/>
      <c r="C11" s="27"/>
      <c r="D11" s="27"/>
      <c r="E11" s="27"/>
      <c r="F11" s="27"/>
    </row>
    <row r="12" spans="1:7" ht="20.25" customHeight="1" thickTop="1" x14ac:dyDescent="0.2">
      <c r="A12" s="42" t="s">
        <v>22</v>
      </c>
      <c r="B12" s="43"/>
      <c r="C12" s="43"/>
      <c r="D12" s="43"/>
      <c r="E12" s="43"/>
      <c r="F12" s="44"/>
      <c r="G12" s="13"/>
    </row>
    <row r="13" spans="1:7" ht="84.75" customHeight="1" thickBot="1" x14ac:dyDescent="0.25">
      <c r="A13" s="45" t="s">
        <v>23</v>
      </c>
      <c r="B13" s="46" t="s">
        <v>24</v>
      </c>
      <c r="C13" s="47" t="s">
        <v>25</v>
      </c>
      <c r="D13" s="48"/>
      <c r="E13" s="48"/>
      <c r="F13" s="49"/>
      <c r="G13" s="50"/>
    </row>
    <row r="14" spans="1:7" s="52" customFormat="1" ht="12" customHeight="1" thickTop="1" thickBot="1" x14ac:dyDescent="0.25">
      <c r="A14" s="51"/>
      <c r="B14" s="51"/>
      <c r="C14" s="51"/>
      <c r="D14" s="51"/>
      <c r="E14" s="51"/>
      <c r="F14" s="51"/>
    </row>
    <row r="15" spans="1:7" ht="24.75" customHeight="1" thickTop="1" thickBot="1" x14ac:dyDescent="0.25">
      <c r="A15" s="53" t="s">
        <v>26</v>
      </c>
      <c r="B15" s="54"/>
      <c r="C15" s="54"/>
      <c r="D15" s="54"/>
      <c r="E15" s="54"/>
      <c r="F15" s="55"/>
    </row>
    <row r="16" spans="1:7" ht="33" customHeight="1" x14ac:dyDescent="0.2">
      <c r="A16" s="56" t="s">
        <v>27</v>
      </c>
      <c r="B16" s="57"/>
      <c r="C16" s="58"/>
      <c r="D16" s="59" t="str">
        <f>'[1]Társadalmi,gazdasági hatás'!D27</f>
        <v>Nem változik érdemben</v>
      </c>
      <c r="E16" s="59"/>
      <c r="F16" s="60"/>
    </row>
    <row r="17" spans="1:7" ht="77.25" customHeight="1" thickBot="1" x14ac:dyDescent="0.25">
      <c r="A17" s="61" t="str">
        <f>'[1]Társadalmi,gazdasági hatás'!A28</f>
        <v>Kérjük mutassa  be a versenyképességet befolyásoló tényezőket!</v>
      </c>
      <c r="B17" s="62"/>
      <c r="C17" s="62"/>
      <c r="D17" s="63"/>
      <c r="E17" s="63"/>
      <c r="F17" s="64"/>
      <c r="G17" s="6"/>
    </row>
    <row r="18" spans="1:7" ht="25.5" customHeight="1" x14ac:dyDescent="0.2">
      <c r="A18" s="65" t="s">
        <v>28</v>
      </c>
      <c r="B18" s="66"/>
      <c r="C18" s="67"/>
      <c r="D18" s="46" t="s">
        <v>29</v>
      </c>
      <c r="E18" s="68" t="s">
        <v>30</v>
      </c>
      <c r="F18" s="69"/>
      <c r="G18" s="6"/>
    </row>
    <row r="19" spans="1:7" ht="34.5" customHeight="1" x14ac:dyDescent="0.2">
      <c r="A19" s="70" t="s">
        <v>31</v>
      </c>
      <c r="B19" s="71"/>
      <c r="C19" s="72"/>
      <c r="D19" s="73" t="s">
        <v>32</v>
      </c>
      <c r="E19" s="73"/>
      <c r="F19" s="74"/>
      <c r="G19" s="6"/>
    </row>
    <row r="20" spans="1:7" ht="19.5" customHeight="1" x14ac:dyDescent="0.2">
      <c r="A20" s="75" t="s">
        <v>33</v>
      </c>
      <c r="B20" s="76"/>
      <c r="C20" s="76"/>
      <c r="D20" s="77"/>
      <c r="E20" s="77"/>
      <c r="F20" s="78"/>
      <c r="G20" s="6"/>
    </row>
    <row r="21" spans="1:7" ht="18.75" customHeight="1" x14ac:dyDescent="0.25">
      <c r="A21" s="79"/>
      <c r="B21" s="80" t="s">
        <v>34</v>
      </c>
      <c r="C21" s="80"/>
      <c r="D21" s="81">
        <f>'[1] Admin terhek, igazgatási hat'!C3</f>
        <v>0</v>
      </c>
      <c r="E21" s="82"/>
      <c r="F21" s="83" t="s">
        <v>35</v>
      </c>
    </row>
    <row r="22" spans="1:7" ht="18.75" customHeight="1" thickBot="1" x14ac:dyDescent="0.3">
      <c r="A22" s="84"/>
      <c r="B22" s="85" t="s">
        <v>36</v>
      </c>
      <c r="C22" s="85"/>
      <c r="D22" s="86">
        <f>'[1] Admin terhek, igazgatási hat'!C7</f>
        <v>0</v>
      </c>
      <c r="E22" s="87"/>
      <c r="F22" s="88" t="s">
        <v>35</v>
      </c>
      <c r="G22" s="6"/>
    </row>
    <row r="23" spans="1:7" ht="20.25" customHeight="1" x14ac:dyDescent="0.2">
      <c r="A23" s="89" t="s">
        <v>37</v>
      </c>
      <c r="B23" s="90"/>
      <c r="C23" s="90"/>
      <c r="D23" s="91" t="s">
        <v>38</v>
      </c>
      <c r="E23" s="90"/>
      <c r="F23" s="92"/>
      <c r="G23" s="6"/>
    </row>
    <row r="24" spans="1:7" ht="18.75" customHeight="1" x14ac:dyDescent="0.25">
      <c r="A24" s="79"/>
      <c r="B24" s="80" t="s">
        <v>34</v>
      </c>
      <c r="C24" s="93"/>
      <c r="D24" s="94"/>
      <c r="E24" s="80" t="s">
        <v>34</v>
      </c>
      <c r="F24" s="95"/>
    </row>
    <row r="25" spans="1:7" ht="18.75" customHeight="1" thickBot="1" x14ac:dyDescent="0.3">
      <c r="A25" s="96"/>
      <c r="B25" s="97" t="s">
        <v>36</v>
      </c>
      <c r="C25" s="98"/>
      <c r="D25" s="99"/>
      <c r="E25" s="97" t="s">
        <v>36</v>
      </c>
      <c r="F25" s="100"/>
      <c r="G25" s="6"/>
    </row>
    <row r="26" spans="1:7" ht="12" customHeight="1" thickTop="1" thickBot="1" x14ac:dyDescent="0.25">
      <c r="A26" s="101"/>
      <c r="B26" s="102"/>
      <c r="C26" s="102"/>
      <c r="D26" s="102"/>
      <c r="E26" s="102"/>
      <c r="F26" s="102"/>
      <c r="G26" s="6"/>
    </row>
    <row r="27" spans="1:7" ht="24.95" customHeight="1" thickTop="1" thickBot="1" x14ac:dyDescent="0.25">
      <c r="A27" s="103" t="s">
        <v>39</v>
      </c>
      <c r="B27" s="104"/>
      <c r="C27" s="104"/>
      <c r="D27" s="104"/>
      <c r="E27" s="104"/>
      <c r="F27" s="105"/>
      <c r="G27" s="13"/>
    </row>
    <row r="28" spans="1:7" ht="24.95" customHeight="1" thickBot="1" x14ac:dyDescent="0.25">
      <c r="A28" s="106" t="s">
        <v>40</v>
      </c>
      <c r="B28" s="107"/>
      <c r="C28" s="107"/>
      <c r="D28" s="107"/>
      <c r="E28" s="107"/>
      <c r="F28" s="107"/>
      <c r="G28" s="108"/>
    </row>
    <row r="29" spans="1:7" ht="15" customHeight="1" x14ac:dyDescent="0.25">
      <c r="A29" s="109"/>
      <c r="B29" s="110" t="s">
        <v>41</v>
      </c>
      <c r="C29" s="110"/>
      <c r="D29" s="111" t="s">
        <v>42</v>
      </c>
      <c r="E29" s="110" t="s">
        <v>43</v>
      </c>
      <c r="F29" s="112"/>
      <c r="G29" s="13"/>
    </row>
    <row r="30" spans="1:7" ht="29.25" customHeight="1" x14ac:dyDescent="0.25">
      <c r="A30" s="113" t="s">
        <v>44</v>
      </c>
      <c r="B30" s="114" t="str">
        <f>'[1]Társadalmi,gazdasági hatás'!B4</f>
        <v>Kutatásban részt vevő betegek és egészséges önkéntesek</v>
      </c>
      <c r="C30" s="114"/>
      <c r="D30" s="115" t="str">
        <f>'[1]Társadalmi,gazdasági hatás'!D4</f>
        <v xml:space="preserve"> számuk nem határozható meg</v>
      </c>
      <c r="E30" s="116"/>
      <c r="F30" s="117"/>
      <c r="G30" s="13"/>
    </row>
    <row r="31" spans="1:7" ht="69" customHeight="1" x14ac:dyDescent="0.25">
      <c r="A31" s="113" t="s">
        <v>45</v>
      </c>
      <c r="B31" s="114" t="str">
        <f>'[1]Társadalmi,gazdasági hatás'!B5</f>
        <v>Orvostudományi kutatásba önkénteseket bevonni szándékozó egészségügyi szolgáltatók, kutatóintézetek, megbízott vizsgáló szervezetek</v>
      </c>
      <c r="C31" s="114"/>
      <c r="D31" s="115" t="str">
        <f>'[1]Társadalmi,gazdasági hatás'!D5</f>
        <v xml:space="preserve"> számuk nem határozható meg</v>
      </c>
      <c r="E31" s="116"/>
      <c r="F31" s="117"/>
      <c r="G31" s="13"/>
    </row>
    <row r="32" spans="1:7" ht="15.75" customHeight="1" thickBot="1" x14ac:dyDescent="0.3">
      <c r="A32" s="118" t="s">
        <v>46</v>
      </c>
      <c r="B32" s="119" t="str">
        <f>'[1]Társadalmi,gazdasági hatás'!B6</f>
        <v>-</v>
      </c>
      <c r="C32" s="119"/>
      <c r="D32" s="120">
        <f>'[1]Társadalmi,gazdasági hatás'!D6</f>
        <v>0</v>
      </c>
      <c r="E32" s="121"/>
      <c r="F32" s="122"/>
      <c r="G32" s="13"/>
    </row>
    <row r="33" spans="1:7" ht="24.95" customHeight="1" thickBot="1" x14ac:dyDescent="0.25">
      <c r="A33" s="123" t="s">
        <v>47</v>
      </c>
      <c r="B33" s="107"/>
      <c r="C33" s="107"/>
      <c r="D33" s="107"/>
      <c r="E33" s="107"/>
      <c r="F33" s="124"/>
      <c r="G33" s="6"/>
    </row>
    <row r="34" spans="1:7" ht="75" customHeight="1" thickBot="1" x14ac:dyDescent="0.25">
      <c r="A34" s="125" t="str">
        <f>'[1]Társadalmi,gazdasági hatás'!B12</f>
        <v>Kérjük mutassa be az érintett csoport/ok társadalmi helyzetére gyakorolt hatásokat! (max. 8 mondat)</v>
      </c>
      <c r="B34" s="126"/>
      <c r="C34" s="126"/>
      <c r="D34" s="126"/>
      <c r="E34" s="126"/>
      <c r="F34" s="127"/>
      <c r="G34" s="13"/>
    </row>
    <row r="35" spans="1:7" ht="12" customHeight="1" thickTop="1" x14ac:dyDescent="0.2">
      <c r="A35" s="128"/>
      <c r="B35" s="128"/>
      <c r="C35" s="128"/>
      <c r="D35" s="128"/>
      <c r="E35" s="128"/>
      <c r="F35" s="128"/>
      <c r="G35" s="6"/>
    </row>
    <row r="36" spans="1:7" ht="12" customHeight="1" thickBot="1" x14ac:dyDescent="0.25">
      <c r="A36" s="129"/>
      <c r="B36" s="129"/>
      <c r="C36" s="130"/>
      <c r="D36" s="130"/>
      <c r="E36" s="130"/>
      <c r="F36" s="130"/>
      <c r="G36" s="6"/>
    </row>
    <row r="37" spans="1:7" s="135" customFormat="1" ht="24.75" customHeight="1" thickTop="1" thickBot="1" x14ac:dyDescent="0.25">
      <c r="A37" s="131" t="s">
        <v>48</v>
      </c>
      <c r="B37" s="132"/>
      <c r="C37" s="132"/>
      <c r="D37" s="132"/>
      <c r="E37" s="132"/>
      <c r="F37" s="133"/>
      <c r="G37" s="134"/>
    </row>
    <row r="38" spans="1:7" ht="24.95" customHeight="1" x14ac:dyDescent="0.2">
      <c r="A38" s="136" t="s">
        <v>49</v>
      </c>
      <c r="B38" s="137"/>
      <c r="C38" s="137"/>
      <c r="D38" s="137"/>
      <c r="E38" s="137"/>
      <c r="F38" s="138"/>
      <c r="G38" s="13"/>
    </row>
    <row r="39" spans="1:7" ht="15.75" x14ac:dyDescent="0.2">
      <c r="A39" s="139"/>
      <c r="B39" s="140"/>
      <c r="C39" s="141"/>
      <c r="D39" s="142" t="s">
        <v>50</v>
      </c>
      <c r="E39" s="143" t="str">
        <f>'[1] Költségvetés'!B5</f>
        <v>Az aktuális évben</v>
      </c>
      <c r="F39" s="144" t="str">
        <f>'[1] Költségvetés'!B8</f>
        <v>További négy évben</v>
      </c>
      <c r="G39" s="13"/>
    </row>
    <row r="40" spans="1:7" ht="32.1" customHeight="1" x14ac:dyDescent="0.2">
      <c r="A40" s="145" t="s">
        <v>51</v>
      </c>
      <c r="B40" s="146"/>
      <c r="C40" s="146"/>
      <c r="D40" s="147">
        <f>'[1] Költségvetés'!F4</f>
        <v>0</v>
      </c>
      <c r="E40" s="148">
        <f>'[1] Költségvetés'!F5</f>
        <v>0</v>
      </c>
      <c r="F40" s="149">
        <f>'[1] Költségvetés'!F8</f>
        <v>0</v>
      </c>
      <c r="G40" s="13"/>
    </row>
    <row r="41" spans="1:7" ht="32.1" customHeight="1" x14ac:dyDescent="0.2">
      <c r="A41" s="145" t="s">
        <v>52</v>
      </c>
      <c r="B41" s="146"/>
      <c r="C41" s="146"/>
      <c r="D41" s="147">
        <f>'[1] Költségvetés'!F22</f>
        <v>0</v>
      </c>
      <c r="E41" s="148">
        <f>'[1] Költségvetés'!F23</f>
        <v>0</v>
      </c>
      <c r="F41" s="149">
        <f>'[1] Költségvetés'!F28</f>
        <v>0</v>
      </c>
      <c r="G41" s="13"/>
    </row>
    <row r="42" spans="1:7" ht="32.1" customHeight="1" x14ac:dyDescent="0.2">
      <c r="A42" s="145" t="s">
        <v>53</v>
      </c>
      <c r="B42" s="146"/>
      <c r="C42" s="146"/>
      <c r="D42" s="150">
        <f>'[1] Költségvetés'!F37</f>
        <v>0</v>
      </c>
      <c r="E42" s="151">
        <f>'[1] Költségvetés'!F38</f>
        <v>0</v>
      </c>
      <c r="F42" s="149">
        <f>'[1] Költségvetés'!F41</f>
        <v>0</v>
      </c>
      <c r="G42" s="13"/>
    </row>
    <row r="43" spans="1:7" ht="32.1" customHeight="1" thickBot="1" x14ac:dyDescent="0.25">
      <c r="A43" s="152" t="s">
        <v>54</v>
      </c>
      <c r="B43" s="153"/>
      <c r="C43" s="153"/>
      <c r="D43" s="150">
        <f>'[1] Költségvetés'!$F$55</f>
        <v>0</v>
      </c>
      <c r="E43" s="151">
        <f>'[1] Költségvetés'!F55</f>
        <v>0</v>
      </c>
      <c r="F43" s="154" t="s">
        <v>55</v>
      </c>
      <c r="G43" s="13"/>
    </row>
    <row r="44" spans="1:7" ht="32.1" customHeight="1" thickBot="1" x14ac:dyDescent="0.25">
      <c r="A44" s="155" t="s">
        <v>56</v>
      </c>
      <c r="B44" s="156"/>
      <c r="C44" s="156"/>
      <c r="D44" s="157">
        <f>-D40+D42</f>
        <v>0</v>
      </c>
      <c r="E44" s="157">
        <f>-E40+E42</f>
        <v>0</v>
      </c>
      <c r="F44" s="158">
        <f>-F40+F42</f>
        <v>0</v>
      </c>
      <c r="G44" s="13"/>
    </row>
    <row r="45" spans="1:7" ht="32.1" customHeight="1" thickBot="1" x14ac:dyDescent="0.25">
      <c r="A45" s="159" t="s">
        <v>57</v>
      </c>
      <c r="B45" s="160"/>
      <c r="C45" s="160"/>
      <c r="D45" s="161">
        <f>-D40+D41+D42-D43</f>
        <v>0</v>
      </c>
      <c r="E45" s="161">
        <f>-E40+E41+E42-E43</f>
        <v>0</v>
      </c>
      <c r="F45" s="162">
        <f>-F40+F41+F42</f>
        <v>0</v>
      </c>
      <c r="G45" s="13"/>
    </row>
    <row r="46" spans="1:7" ht="12" customHeight="1" thickTop="1" thickBot="1" x14ac:dyDescent="0.25">
      <c r="A46" s="163"/>
      <c r="B46" s="164"/>
      <c r="C46" s="164"/>
      <c r="D46" s="164"/>
      <c r="E46" s="164"/>
      <c r="F46" s="164"/>
      <c r="G46" s="6"/>
    </row>
    <row r="47" spans="1:7" ht="24.95" customHeight="1" thickTop="1" thickBot="1" x14ac:dyDescent="0.25">
      <c r="A47" s="165" t="s">
        <v>58</v>
      </c>
      <c r="B47" s="166"/>
      <c r="C47" s="166"/>
      <c r="D47" s="166"/>
      <c r="E47" s="166"/>
      <c r="F47" s="167"/>
      <c r="G47" s="13"/>
    </row>
    <row r="48" spans="1:7" ht="15.75" x14ac:dyDescent="0.2">
      <c r="A48" s="168" t="s">
        <v>59</v>
      </c>
      <c r="B48" s="66"/>
      <c r="C48" s="66"/>
      <c r="D48" s="169"/>
      <c r="E48" s="170" t="str">
        <f>'[1] További hatások'!D9</f>
        <v>nem</v>
      </c>
      <c r="F48" s="171"/>
      <c r="G48" s="13"/>
    </row>
    <row r="49" spans="1:7" ht="16.5" thickBot="1" x14ac:dyDescent="0.25">
      <c r="A49" s="172" t="s">
        <v>60</v>
      </c>
      <c r="B49" s="173"/>
      <c r="C49" s="173"/>
      <c r="D49" s="173"/>
      <c r="E49" s="173"/>
      <c r="F49" s="174"/>
      <c r="G49" s="13"/>
    </row>
    <row r="50" spans="1:7" ht="75" customHeight="1" thickBot="1" x14ac:dyDescent="0.25">
      <c r="A50" s="125" t="str">
        <f>'[1] További hatások'!A10:F10</f>
        <v>Kérjük mutassa be az intézkedés környezeti és természeti hatásait!</v>
      </c>
      <c r="B50" s="126"/>
      <c r="C50" s="126"/>
      <c r="D50" s="126"/>
      <c r="E50" s="126"/>
      <c r="F50" s="127"/>
    </row>
    <row r="51" spans="1:7" ht="12" customHeight="1" thickTop="1" thickBot="1" x14ac:dyDescent="0.25">
      <c r="A51" s="175"/>
      <c r="B51" s="175"/>
      <c r="C51" s="175"/>
      <c r="D51" s="175"/>
      <c r="E51" s="175"/>
      <c r="F51" s="175"/>
      <c r="G51" s="6"/>
    </row>
    <row r="52" spans="1:7" ht="24.95" customHeight="1" thickTop="1" thickBot="1" x14ac:dyDescent="0.25">
      <c r="A52" s="176" t="s">
        <v>61</v>
      </c>
      <c r="B52" s="177"/>
      <c r="C52" s="177"/>
      <c r="D52" s="177"/>
      <c r="E52" s="177"/>
      <c r="F52" s="177"/>
      <c r="G52" s="13"/>
    </row>
    <row r="53" spans="1:7" ht="16.5" thickBot="1" x14ac:dyDescent="0.25">
      <c r="A53" s="178" t="s">
        <v>62</v>
      </c>
      <c r="B53" s="179"/>
      <c r="C53" s="179"/>
      <c r="D53" s="180"/>
      <c r="E53" s="181" t="str">
        <f>'[1] További hatások'!D3</f>
        <v>nem</v>
      </c>
      <c r="F53" s="182"/>
      <c r="G53" s="6"/>
    </row>
    <row r="54" spans="1:7" ht="71.25" customHeight="1" thickBot="1" x14ac:dyDescent="0.25">
      <c r="A54" s="125" t="str">
        <f>'[1] További hatások'!A7</f>
        <v xml:space="preserve">Kérjük röviden, lényegre törően mutassa be az adott intézkedés egészséghatásait! </v>
      </c>
      <c r="B54" s="126"/>
      <c r="C54" s="126"/>
      <c r="D54" s="126"/>
      <c r="E54" s="126"/>
      <c r="F54" s="127"/>
      <c r="G54" s="13"/>
    </row>
    <row r="55" spans="1:7" ht="17.25" thickTop="1" thickBot="1" x14ac:dyDescent="0.25">
      <c r="A55" s="183" t="s">
        <v>63</v>
      </c>
      <c r="B55" s="183"/>
      <c r="C55" s="183"/>
      <c r="D55" s="183"/>
      <c r="E55" s="184" t="str">
        <f>'[1] További hatások'!D11</f>
        <v>nem</v>
      </c>
      <c r="F55" s="185"/>
      <c r="G55" s="13"/>
    </row>
    <row r="56" spans="1:7" ht="75" customHeight="1" thickBot="1" x14ac:dyDescent="0.25">
      <c r="A56" s="125" t="str">
        <f>'[1] További hatások'!A12</f>
        <v>Kérjük mutassa be az intézkedés további hatásainak egyes elemeit!</v>
      </c>
      <c r="B56" s="126"/>
      <c r="C56" s="126"/>
      <c r="D56" s="126"/>
      <c r="E56" s="126"/>
      <c r="F56" s="127"/>
      <c r="G56" s="13"/>
    </row>
    <row r="57" spans="1:7" ht="12" customHeight="1" thickTop="1" thickBot="1" x14ac:dyDescent="0.25">
      <c r="A57" s="186"/>
      <c r="B57" s="187"/>
      <c r="C57" s="187"/>
      <c r="D57" s="187"/>
      <c r="E57" s="187"/>
      <c r="F57" s="187"/>
      <c r="G57" s="6"/>
    </row>
    <row r="58" spans="1:7" ht="30" customHeight="1" thickTop="1" thickBot="1" x14ac:dyDescent="0.3">
      <c r="A58" s="188" t="s">
        <v>64</v>
      </c>
      <c r="B58" s="189" t="str">
        <f>'[1] További hatások'!B24</f>
        <v>Dr. Páva Hanna Helyettes Államtitkár</v>
      </c>
      <c r="C58" s="189"/>
      <c r="D58" s="189"/>
      <c r="E58" s="190" t="s">
        <v>65</v>
      </c>
      <c r="F58" s="191"/>
      <c r="G58" s="13"/>
    </row>
    <row r="59" spans="1:7" ht="13.5" thickTop="1" x14ac:dyDescent="0.2">
      <c r="A59" s="192"/>
      <c r="B59" s="193"/>
      <c r="C59" s="193"/>
      <c r="D59" s="193"/>
      <c r="E59" s="194"/>
      <c r="F59" s="194"/>
    </row>
    <row r="60" spans="1:7" x14ac:dyDescent="0.2">
      <c r="A60" s="195"/>
      <c r="B60" s="193"/>
      <c r="C60" s="193"/>
      <c r="D60" s="193"/>
      <c r="E60" s="193"/>
      <c r="F60" s="193"/>
    </row>
    <row r="63" spans="1:7" ht="12.75" customHeight="1" x14ac:dyDescent="0.2"/>
  </sheetData>
  <sheetProtection password="C724" sheet="1" objects="1" scenarios="1" formatCells="0" formatColumns="0" formatRows="0" insertRows="0" insertHyperlinks="0" sort="0" pivotTables="0"/>
  <mergeCells count="75">
    <mergeCell ref="A55:D55"/>
    <mergeCell ref="E55:F55"/>
    <mergeCell ref="A56:F56"/>
    <mergeCell ref="B58:D58"/>
    <mergeCell ref="E58:F58"/>
    <mergeCell ref="A50:F50"/>
    <mergeCell ref="A51:F51"/>
    <mergeCell ref="A52:F52"/>
    <mergeCell ref="A53:D53"/>
    <mergeCell ref="E53:F53"/>
    <mergeCell ref="A54:F54"/>
    <mergeCell ref="A44:C44"/>
    <mergeCell ref="A45:C45"/>
    <mergeCell ref="A47:F47"/>
    <mergeCell ref="A48:D48"/>
    <mergeCell ref="E48:F48"/>
    <mergeCell ref="A49:F49"/>
    <mergeCell ref="A38:F38"/>
    <mergeCell ref="A39:C39"/>
    <mergeCell ref="A40:C40"/>
    <mergeCell ref="A41:C41"/>
    <mergeCell ref="A42:C42"/>
    <mergeCell ref="A43:C43"/>
    <mergeCell ref="B32:C32"/>
    <mergeCell ref="E32:F32"/>
    <mergeCell ref="A33:F33"/>
    <mergeCell ref="A34:F34"/>
    <mergeCell ref="A35:F35"/>
    <mergeCell ref="A37:F37"/>
    <mergeCell ref="A28:F28"/>
    <mergeCell ref="B29:C29"/>
    <mergeCell ref="E29:F29"/>
    <mergeCell ref="B30:C30"/>
    <mergeCell ref="E30:F30"/>
    <mergeCell ref="B31:C31"/>
    <mergeCell ref="E31:F31"/>
    <mergeCell ref="B24:C24"/>
    <mergeCell ref="E24:F24"/>
    <mergeCell ref="B25:C25"/>
    <mergeCell ref="E25:F25"/>
    <mergeCell ref="A26:F26"/>
    <mergeCell ref="A27:F27"/>
    <mergeCell ref="A20:F20"/>
    <mergeCell ref="B21:C21"/>
    <mergeCell ref="D21:E21"/>
    <mergeCell ref="B22:C22"/>
    <mergeCell ref="D22:E22"/>
    <mergeCell ref="A23:C23"/>
    <mergeCell ref="D23:F23"/>
    <mergeCell ref="A16:C16"/>
    <mergeCell ref="D16:F16"/>
    <mergeCell ref="A17:F17"/>
    <mergeCell ref="A18:C18"/>
    <mergeCell ref="A19:C19"/>
    <mergeCell ref="D19:F19"/>
    <mergeCell ref="B10:F10"/>
    <mergeCell ref="A11:F11"/>
    <mergeCell ref="A12:F12"/>
    <mergeCell ref="C13:F13"/>
    <mergeCell ref="A14:F14"/>
    <mergeCell ref="A15:F15"/>
    <mergeCell ref="A5:F5"/>
    <mergeCell ref="B6:C6"/>
    <mergeCell ref="E6:F6"/>
    <mergeCell ref="B7:F7"/>
    <mergeCell ref="B8:F8"/>
    <mergeCell ref="B9:C9"/>
    <mergeCell ref="E9:F9"/>
    <mergeCell ref="A1:F1"/>
    <mergeCell ref="B2:C2"/>
    <mergeCell ref="E2:F2"/>
    <mergeCell ref="B3:C3"/>
    <mergeCell ref="E3:F3"/>
    <mergeCell ref="B4:C4"/>
    <mergeCell ref="E4:F4"/>
  </mergeCells>
  <conditionalFormatting sqref="A1:F12 A14:F58 A13:B13">
    <cfRule type="cellIs" dxfId="14" priority="13" operator="equal">
      <formula>0</formula>
    </cfRule>
  </conditionalFormatting>
  <conditionalFormatting sqref="A34:F34">
    <cfRule type="endsWith" dxfId="13" priority="12" operator="endsWith" text=" -">
      <formula>RIGHT(A34,2)=" -"</formula>
    </cfRule>
  </conditionalFormatting>
  <conditionalFormatting sqref="F18">
    <cfRule type="expression" dxfId="12" priority="8">
      <formula>EXACT(D18,"nem")</formula>
    </cfRule>
  </conditionalFormatting>
  <conditionalFormatting sqref="A50:F50">
    <cfRule type="expression" dxfId="11" priority="7">
      <formula>EXACT(E48,"nem")</formula>
    </cfRule>
  </conditionalFormatting>
  <conditionalFormatting sqref="A54:F54">
    <cfRule type="expression" dxfId="10" priority="6">
      <formula>EXACT(E53,"nem")</formula>
    </cfRule>
  </conditionalFormatting>
  <conditionalFormatting sqref="A56:F56">
    <cfRule type="expression" dxfId="9" priority="5">
      <formula>EXACT(E55,"nem")</formula>
    </cfRule>
  </conditionalFormatting>
  <conditionalFormatting sqref="A20:F25">
    <cfRule type="expression" dxfId="8" priority="4">
      <formula>EXACT($D$19,"nem")</formula>
    </cfRule>
  </conditionalFormatting>
  <conditionalFormatting sqref="A17:F17">
    <cfRule type="expression" dxfId="7" priority="3">
      <formula>EXACT(D16,"Nem változik érdemben")</formula>
    </cfRule>
  </conditionalFormatting>
  <conditionalFormatting sqref="A17">
    <cfRule type="containsText" dxfId="6" priority="15"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5" priority="14"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4"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2" priority="9" operator="containsText" text="Kérjük mutassa be az intézkedés további hatásainak egyes elemeit!">
      <formula>NOT(ISERROR(SEARCH("Kérjük mutassa be az intézkedés további hatásainak egyes elemeit!",A56)))</formula>
    </cfRule>
  </conditionalFormatting>
  <conditionalFormatting sqref="C13:F13">
    <cfRule type="cellIs" dxfId="1" priority="2" operator="equal">
      <formula>0</formula>
    </cfRule>
  </conditionalFormatting>
  <conditionalFormatting sqref="C13:F13">
    <cfRule type="containsText" dxfId="0" priority="1" operator="containsText" text="Indoklás">
      <formula>NOT(ISERROR(SEARCH("Indoklás",C13)))</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1047750</xdr:colOff>
                    <xdr:row>28</xdr:row>
                    <xdr:rowOff>152400</xdr:rowOff>
                  </from>
                  <to>
                    <xdr:col>5</xdr:col>
                    <xdr:colOff>38100</xdr:colOff>
                    <xdr:row>29</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66675</xdr:colOff>
                    <xdr:row>28</xdr:row>
                    <xdr:rowOff>161925</xdr:rowOff>
                  </from>
                  <to>
                    <xdr:col>5</xdr:col>
                    <xdr:colOff>361950</xdr:colOff>
                    <xdr:row>29</xdr:row>
                    <xdr:rowOff>228600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66675</xdr:colOff>
                    <xdr:row>29</xdr:row>
                    <xdr:rowOff>190500</xdr:rowOff>
                  </from>
                  <to>
                    <xdr:col>5</xdr:col>
                    <xdr:colOff>361950</xdr:colOff>
                    <xdr:row>30</xdr:row>
                    <xdr:rowOff>57150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66675</xdr:colOff>
                    <xdr:row>30</xdr:row>
                    <xdr:rowOff>190500</xdr:rowOff>
                  </from>
                  <to>
                    <xdr:col>5</xdr:col>
                    <xdr:colOff>361950</xdr:colOff>
                    <xdr:row>30</xdr:row>
                    <xdr:rowOff>400050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1047750</xdr:colOff>
                    <xdr:row>29</xdr:row>
                    <xdr:rowOff>171450</xdr:rowOff>
                  </from>
                  <to>
                    <xdr:col>5</xdr:col>
                    <xdr:colOff>38100</xdr:colOff>
                    <xdr:row>30</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1047750</xdr:colOff>
                    <xdr:row>30</xdr:row>
                    <xdr:rowOff>190500</xdr:rowOff>
                  </from>
                  <to>
                    <xdr:col>5</xdr:col>
                    <xdr:colOff>38100</xdr:colOff>
                    <xdr:row>30</xdr:row>
                    <xdr:rowOff>400050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Dakos Zsuzsanna Dr.</dc:creator>
  <cp:lastModifiedBy>Dakos Zsuzsanna Dr.</cp:lastModifiedBy>
  <dcterms:created xsi:type="dcterms:W3CDTF">2014-12-11T10:11:09Z</dcterms:created>
  <dcterms:modified xsi:type="dcterms:W3CDTF">2014-12-11T10:11:35Z</dcterms:modified>
</cp:coreProperties>
</file>