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D44" i="1"/>
  <c r="E43" i="1"/>
  <c r="D43" i="1"/>
  <c r="F42" i="1"/>
  <c r="E42" i="1"/>
  <c r="D42" i="1"/>
  <c r="F41" i="1"/>
  <c r="E41" i="1"/>
  <c r="D41" i="1"/>
  <c r="D45" i="1" s="1"/>
  <c r="F40" i="1"/>
  <c r="F45" i="1" s="1"/>
  <c r="E40" i="1"/>
  <c r="E45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<sst xmlns="http://schemas.openxmlformats.org/spreadsheetml/2006/main" count="70" uniqueCount="65">
  <si>
    <t>H A T Á S V I Z S G Á L A T I     L A P</t>
  </si>
  <si>
    <t>Iktatószám:</t>
  </si>
  <si>
    <t>7767-       /2014/EKHAT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</si>
  <si>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</si>
  <si>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</si>
  <si>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</si>
  <si>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</si>
  <si>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</si>
  <si>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</si>
  <si>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Előterjesztés címe:</t>
  </si>
  <si>
    <t>egyes emberen végzett orvostudományi kutatások engedélyezésével összefüggő és egyes népegészségügyi tárgyú miniszteri rendeletek módosításáról</t>
  </si>
  <si>
    <t>Előterjesztő:</t>
  </si>
  <si>
    <t>EMMI</t>
  </si>
  <si>
    <t>Intézkedés megnevezése:</t>
  </si>
  <si>
    <t xml:space="preserve">Pontosító céllal az alábbi rendeletek módosítása:                                                                                                                 - a területi védőnői ellátásról szóló 49/2004. (V. 21.) ESZCSM rendelet,                                                                       - a területi védőnői ellátásról szóló 49/2004. (V. 21.) ESZCSM rendelet módosításáról szóló 28/2013. (IV. 5.) EMMI rendelet,                                                                                                                                                                   - a kötelező egészségbiztosítás keretében igénybe vehető, betegségek megelőzését és korai felismerését szolgáló egészségügyi szolgáltatásokról és a szűrővizsgálatok igazolásáról szóló 51/1997. (XII. 18.) NM rendelet. </t>
  </si>
  <si>
    <t>Előterjesztés szükségessége:</t>
  </si>
  <si>
    <t xml:space="preserve">A védőnők népegészségügyi célú méhnyakszűrésének biztosítása tekintetében szükséges a kapcsolódó rendelkezések pontosítása, nagyrészt fogalmak pontosításával, valamint hatálybalépés időpontjának módosításával.
</t>
  </si>
  <si>
    <t>Utolsó módosítás dátuma:</t>
  </si>
  <si>
    <t>Következő módosítás várható dátuma:</t>
  </si>
  <si>
    <t>Előzmények:</t>
  </si>
  <si>
    <r>
      <rPr>
        <sz val="10.5"/>
        <rFont val="Arial Narrow"/>
        <family val="2"/>
        <charset val="238"/>
      </rPr>
      <t xml:space="preserve">A területi védőnői ellátásról szóló 49/2004. (V. 21.) ESZCSM rendelet (a továbbiakban R1.) módosítása:
a) Az R1. 2015. május 1-jén történő hatálybalépéssel tartalmazza a védőnők népegészségügyi célú méhnyakszűréséhez kapcsolódó rendelkezéseket  (felhatalmazás a feladat végzésére, eszközjegyzék). Ehhez kapcsolódóan, pontosító jelleggel szükséges az R1. kiegészítése:
- a területi védőnő által elvégzendő vizsgálatok felsorolását szükséges kiegészíteni a népegészségügyi célú méhnyakszűrés végzése során a méhnyakról történő kenetvétellel;
b) Az R1. kiegészítése szükséges továbbá azzal, hogy a népegészségügyi célú méhnyakszűrés végzéséhez szükséges ismeretek elsajátításáról szóló igazolás megszerzésének határideje 2018. december 31.
A területi védőnői ellátásról szóló 49/2004. (V. 21.) ESZCSM rendelet módosításáról szóló 28/2013. (IV. 5.) EMMI rendelet (a továbbiakban: R2.) módosítása:
Az R2.-ben az R1. fent említett, a népegészségügyi célú méhnyakszűréshez kapcsolódó rendelkezéseinek hatálybalépését 2015. május 1-jéről 2015. október 1-jére módosítani:
- a TÁMOP-6.1.3A-13/1-2013-0001 számú, pilot jellegű védőnői méhnyakszűrési projektbe jelentkezett 2185 védőnő képzése nem fog teljesülni a projektben eredetileg tervezett időpontig, amelyhez az R1. vonatkozó rendelkezéseinek hatálybalépése is igazítva lett. A szűrési indikátor teljesítése érdekében szükséges meghosszabbítani a projekt idejét. Amennyiben az R1. védőnői méhnyakszűrést lehetővé tevő rendelkezései már 2015. május 1-jén hatályba lépnének, a védőnők ezen jogszabályban előírt feladatot nem láthatnák el a projekt időtartama alatt.
A kötelező egészségbiztosítás keretében igénybe vehető, betegségek megelőzését és korai felismerését szolgáló egészségügyi szolgáltatásokról és a szűrővizsgálatok igazolásáról szóló 51/1997. (XII. 18.) NM rendelet (a továbbiakban: R3.) módosítása:
Annak érdekében, hogy a méhnyakszűrést végzők köre a védőnőkre is kiterjedjen, szükséges módosítani a népegészségügyi célú, célzott szűrővizsgálatok fogalmát.
</t>
    </r>
    <r>
      <rPr>
        <sz val="10"/>
        <rFont val="Arial Narrow"/>
        <family val="2"/>
        <charset val="238"/>
      </rPr>
      <t xml:space="preserve">
</t>
    </r>
  </si>
  <si>
    <t>Végrehajtás feltétételei</t>
  </si>
  <si>
    <t>Az intézkedés alkalmazásához szükséges személyi, szervezeti, tárgyi és pénzügyi feltételek adottak?</t>
  </si>
  <si>
    <t>igen</t>
  </si>
  <si>
    <t>A módosítási javaslatok nagyrészt fogalmak pontosítására, valamint hatálybalépés időpontjának módosítására irányulnak, erre tekintettel az intézkedés alkalmazásához szükséges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</si>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</sst>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0.5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98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3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9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0" fillId="5" borderId="34" xfId="0" applyFont="1" applyFill="1" applyBorder="1" applyAlignment="1" applyProtection="1">
      <alignment horizontal="center" vertical="center"/>
    </xf>
    <xf numFmtId="0" fontId="10" fillId="5" borderId="35" xfId="0" applyFont="1" applyFill="1" applyBorder="1" applyAlignment="1" applyProtection="1">
      <alignment horizontal="center" vertical="center"/>
    </xf>
    <xf numFmtId="0" fontId="10" fillId="5" borderId="36" xfId="0" applyFont="1" applyFill="1" applyBorder="1" applyAlignment="1" applyProtection="1">
      <alignment horizontal="center" vertical="center"/>
    </xf>
    <xf numFmtId="0" fontId="11" fillId="6" borderId="37" xfId="0" applyFont="1" applyFill="1" applyBorder="1" applyAlignment="1" applyProtection="1">
      <alignment horizontal="left" vertical="center" wrapText="1"/>
    </xf>
    <xf numFmtId="0" fontId="11" fillId="6" borderId="38" xfId="0" applyFont="1" applyFill="1" applyBorder="1" applyAlignment="1" applyProtection="1">
      <alignment horizontal="left" vertical="center" wrapText="1"/>
    </xf>
    <xf numFmtId="0" fontId="11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2" fillId="7" borderId="43" xfId="0" applyFont="1" applyFill="1" applyBorder="1" applyAlignment="1" applyProtection="1">
      <alignment horizontal="center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2" fillId="7" borderId="44" xfId="0" applyFont="1" applyFill="1" applyBorder="1" applyAlignment="1" applyProtection="1">
      <alignment horizontal="center" vertical="top" wrapText="1"/>
    </xf>
    <xf numFmtId="0" fontId="13" fillId="8" borderId="45" xfId="0" applyFont="1" applyFill="1" applyBorder="1" applyAlignment="1" applyProtection="1">
      <alignment horizontal="left" vertical="center" wrapText="1"/>
    </xf>
    <xf numFmtId="0" fontId="13" fillId="8" borderId="46" xfId="0" applyFont="1" applyFill="1" applyBorder="1" applyAlignment="1" applyProtection="1">
      <alignment horizontal="left" vertical="center" wrapText="1"/>
    </xf>
    <xf numFmtId="0" fontId="13" fillId="8" borderId="47" xfId="0" applyFont="1" applyFill="1" applyBorder="1" applyAlignment="1" applyProtection="1">
      <alignment horizontal="left" vertical="center" wrapText="1"/>
    </xf>
    <xf numFmtId="0" fontId="11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3" fillId="8" borderId="9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 applyProtection="1">
      <alignment horizontal="left" vertical="center" wrapText="1"/>
    </xf>
    <xf numFmtId="0" fontId="13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50" xfId="0" applyFont="1" applyFill="1" applyBorder="1" applyAlignment="1" applyProtection="1">
      <alignment horizontal="center" vertical="center" wrapText="1"/>
    </xf>
    <xf numFmtId="0" fontId="14" fillId="3" borderId="51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0" fontId="14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4" fillId="3" borderId="37" xfId="0" applyFont="1" applyFill="1" applyBorder="1" applyAlignment="1" applyProtection="1">
      <alignment horizontal="center" vertical="center" wrapText="1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54" xfId="0" applyFont="1" applyFill="1" applyBorder="1" applyAlignment="1" applyProtection="1">
      <alignment horizontal="center" vertical="center" wrapText="1"/>
    </xf>
    <xf numFmtId="0" fontId="14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10" fillId="5" borderId="34" xfId="0" applyFont="1" applyFill="1" applyBorder="1" applyAlignment="1" applyProtection="1">
      <alignment horizontal="center" vertical="center" wrapText="1"/>
    </xf>
    <xf numFmtId="0" fontId="15" fillId="5" borderId="35" xfId="0" applyFont="1" applyFill="1" applyBorder="1" applyAlignment="1" applyProtection="1">
      <alignment horizontal="center" vertical="center" wrapText="1"/>
    </xf>
    <xf numFmtId="0" fontId="15" fillId="5" borderId="36" xfId="0" applyFont="1" applyFill="1" applyBorder="1" applyAlignment="1" applyProtection="1">
      <alignment horizontal="center" vertical="center" wrapText="1"/>
    </xf>
    <xf numFmtId="0" fontId="13" fillId="8" borderId="60" xfId="0" applyFont="1" applyFill="1" applyBorder="1" applyAlignment="1" applyProtection="1">
      <alignment horizontal="center" vertical="center" wrapText="1"/>
    </xf>
    <xf numFmtId="0" fontId="13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3" fillId="8" borderId="65" xfId="0" applyFont="1" applyFill="1" applyBorder="1" applyAlignment="1" applyProtection="1">
      <alignment horizontal="center" vertical="center" wrapText="1"/>
    </xf>
    <xf numFmtId="0" fontId="13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9" fillId="4" borderId="0" xfId="0" applyFont="1" applyFill="1" applyBorder="1" applyAlignment="1" applyProtection="1">
      <alignment horizontal="center" vertical="center" wrapText="1"/>
      <protection locked="0"/>
    </xf>
    <xf numFmtId="0" fontId="9" fillId="4" borderId="59" xfId="0" applyFont="1" applyFill="1" applyBorder="1" applyAlignment="1" applyProtection="1">
      <alignment horizontal="center" vertical="center" wrapText="1"/>
      <protection locked="0"/>
    </xf>
    <xf numFmtId="0" fontId="9" fillId="4" borderId="0" xfId="0" applyFont="1" applyFill="1" applyBorder="1" applyAlignment="1" applyProtection="1">
      <alignment horizontal="center" vertical="center" wrapText="1"/>
      <protection locked="0"/>
    </xf>
    <xf numFmtId="0" fontId="10" fillId="5" borderId="34" xfId="0" applyFont="1" applyFill="1" applyBorder="1" applyAlignment="1" applyProtection="1">
      <alignment horizontal="center" vertical="center" wrapText="1"/>
      <protection locked="0"/>
    </xf>
    <xf numFmtId="0" fontId="10" fillId="5" borderId="35" xfId="0" applyFont="1" applyFill="1" applyBorder="1" applyAlignment="1" applyProtection="1">
      <alignment horizontal="center" vertical="center" wrapText="1"/>
      <protection locked="0"/>
    </xf>
    <xf numFmtId="0" fontId="10" fillId="5" borderId="36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/>
    <xf numFmtId="0" fontId="9" fillId="0" borderId="0" xfId="0" applyFont="1"/>
    <xf numFmtId="0" fontId="13" fillId="8" borderId="37" xfId="0" applyFont="1" applyFill="1" applyBorder="1" applyAlignment="1" applyProtection="1">
      <alignment horizontal="center" vertical="center" wrapText="1"/>
    </xf>
    <xf numFmtId="0" fontId="13" fillId="8" borderId="38" xfId="0" applyFont="1" applyFill="1" applyBorder="1" applyAlignment="1" applyProtection="1">
      <alignment horizontal="center" vertical="center" wrapText="1"/>
    </xf>
    <xf numFmtId="0" fontId="13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6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6" fillId="0" borderId="71" xfId="0" applyFont="1" applyFill="1" applyBorder="1" applyAlignment="1" applyProtection="1">
      <alignment horizontal="left" vertical="center" wrapText="1"/>
    </xf>
    <xf numFmtId="0" fontId="16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6" fillId="0" borderId="74" xfId="0" applyFont="1" applyFill="1" applyBorder="1" applyAlignment="1" applyProtection="1">
      <alignment horizontal="left" vertical="center" wrapText="1"/>
    </xf>
    <xf numFmtId="0" fontId="16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7" fillId="4" borderId="59" xfId="0" applyFont="1" applyFill="1" applyBorder="1" applyAlignment="1" applyProtection="1">
      <alignment vertical="center" wrapText="1"/>
    </xf>
    <xf numFmtId="0" fontId="17" fillId="4" borderId="0" xfId="0" applyFont="1" applyFill="1" applyBorder="1" applyAlignment="1" applyProtection="1">
      <alignment vertical="center" wrapText="1"/>
    </xf>
    <xf numFmtId="0" fontId="10" fillId="5" borderId="77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3" fillId="8" borderId="79" xfId="0" applyFont="1" applyFill="1" applyBorder="1" applyAlignment="1" applyProtection="1">
      <alignment horizontal="left" vertical="center" wrapText="1"/>
    </xf>
    <xf numFmtId="0" fontId="13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3" fillId="8" borderId="83" xfId="0" applyFont="1" applyFill="1" applyBorder="1" applyAlignment="1" applyProtection="1">
      <alignment horizontal="center" vertical="center" wrapText="1"/>
    </xf>
    <xf numFmtId="0" fontId="13" fillId="8" borderId="84" xfId="0" applyFont="1" applyFill="1" applyBorder="1" applyAlignment="1" applyProtection="1">
      <alignment horizontal="center" vertical="center" wrapText="1"/>
    </xf>
    <xf numFmtId="0" fontId="13" fillId="8" borderId="85" xfId="0" applyFont="1" applyFill="1" applyBorder="1" applyAlignment="1" applyProtection="1">
      <alignment horizontal="center" vertical="center" wrapText="1"/>
    </xf>
    <xf numFmtId="0" fontId="19" fillId="4" borderId="86" xfId="0" applyFont="1" applyFill="1" applyBorder="1" applyAlignment="1">
      <alignment horizontal="center" vertical="center" wrapText="1"/>
    </xf>
    <xf numFmtId="0" fontId="20" fillId="5" borderId="77" xfId="0" applyFont="1" applyFill="1" applyBorder="1" applyAlignment="1" applyProtection="1">
      <alignment horizontal="center" vertical="center" wrapText="1"/>
    </xf>
    <xf numFmtId="0" fontId="20" fillId="5" borderId="19" xfId="0" applyFont="1" applyFill="1" applyBorder="1" applyAlignment="1" applyProtection="1">
      <alignment horizontal="center" vertical="center" wrapText="1"/>
    </xf>
    <xf numFmtId="0" fontId="13" fillId="8" borderId="65" xfId="0" applyFont="1" applyFill="1" applyBorder="1" applyAlignment="1" applyProtection="1">
      <alignment horizontal="left" vertical="center" wrapText="1"/>
    </xf>
    <xf numFmtId="0" fontId="13" fillId="8" borderId="61" xfId="0" applyFont="1" applyFill="1" applyBorder="1" applyAlignment="1" applyProtection="1">
      <alignment horizontal="left" vertical="center" wrapText="1"/>
    </xf>
    <xf numFmtId="0" fontId="13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3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  <protection locked="0"/>
    </xf>
    <xf numFmtId="0" fontId="19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ETT%20igszolgd&#237;j%20&#337;sz-n&#233;pe&#252;/T&#225;rca/tov&#225;bb&#237;t&#225;sra/HV%20lap%20V&#233;d&#337;n&#337;_vN&#233;pe&#2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0" zoomScaleNormal="100" zoomScaleSheetLayoutView="85" workbookViewId="0">
      <selection activeCell="B10" sqref="B10:F10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41963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3"/>
      <c r="D4" s="24" t="s">
        <v>8</v>
      </c>
      <c r="E4" s="25"/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08" customHeight="1" thickTop="1" thickBot="1" x14ac:dyDescent="0.25">
      <c r="A6" s="28" t="s">
        <v>9</v>
      </c>
      <c r="B6" s="29" t="s">
        <v>10</v>
      </c>
      <c r="C6" s="30"/>
      <c r="D6" s="31" t="s">
        <v>11</v>
      </c>
      <c r="E6" s="32" t="s">
        <v>12</v>
      </c>
      <c r="F6" s="33"/>
      <c r="G6" s="13"/>
    </row>
    <row r="7" spans="1:7" ht="114" customHeight="1" thickTop="1" x14ac:dyDescent="0.2">
      <c r="A7" s="34" t="s">
        <v>13</v>
      </c>
      <c r="B7" s="35" t="s">
        <v>14</v>
      </c>
      <c r="C7" s="36"/>
      <c r="D7" s="36"/>
      <c r="E7" s="36"/>
      <c r="F7" s="37"/>
    </row>
    <row r="8" spans="1:7" ht="90" customHeight="1" x14ac:dyDescent="0.2">
      <c r="A8" s="14" t="s">
        <v>15</v>
      </c>
      <c r="B8" s="38" t="s">
        <v>16</v>
      </c>
      <c r="C8" s="39"/>
      <c r="D8" s="39"/>
      <c r="E8" s="39"/>
      <c r="F8" s="39"/>
      <c r="G8" s="13"/>
    </row>
    <row r="9" spans="1:7" ht="37.5" customHeight="1" x14ac:dyDescent="0.2">
      <c r="A9" s="14" t="s">
        <v>17</v>
      </c>
      <c r="B9" s="15"/>
      <c r="C9" s="16"/>
      <c r="D9" s="17" t="s">
        <v>18</v>
      </c>
      <c r="E9" s="15"/>
      <c r="F9" s="40"/>
      <c r="G9" s="13"/>
    </row>
    <row r="10" spans="1:7" ht="346.5" customHeight="1" thickBot="1" x14ac:dyDescent="0.25">
      <c r="A10" s="41" t="s">
        <v>19</v>
      </c>
      <c r="B10" s="42" t="s">
        <v>20</v>
      </c>
      <c r="C10" s="43"/>
      <c r="D10" s="43"/>
      <c r="E10" s="43"/>
      <c r="F10" s="44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5" t="s">
        <v>21</v>
      </c>
      <c r="B12" s="46"/>
      <c r="C12" s="46"/>
      <c r="D12" s="46"/>
      <c r="E12" s="46"/>
      <c r="F12" s="47"/>
      <c r="G12" s="13"/>
    </row>
    <row r="13" spans="1:7" ht="84.75" customHeight="1" thickBot="1" x14ac:dyDescent="0.25">
      <c r="A13" s="48" t="s">
        <v>22</v>
      </c>
      <c r="B13" s="49" t="s">
        <v>23</v>
      </c>
      <c r="C13" s="50" t="s">
        <v>24</v>
      </c>
      <c r="D13" s="50"/>
      <c r="E13" s="50"/>
      <c r="F13" s="51"/>
      <c r="G13" s="52"/>
    </row>
    <row r="14" spans="1:7" s="54" customFormat="1" ht="12" customHeight="1" thickTop="1" thickBot="1" x14ac:dyDescent="0.25">
      <c r="A14" s="53"/>
      <c r="B14" s="53"/>
      <c r="C14" s="53"/>
      <c r="D14" s="53"/>
      <c r="E14" s="53"/>
      <c r="F14" s="53"/>
    </row>
    <row r="15" spans="1:7" ht="24.75" customHeight="1" thickTop="1" thickBot="1" x14ac:dyDescent="0.25">
      <c r="A15" s="55" t="s">
        <v>25</v>
      </c>
      <c r="B15" s="56"/>
      <c r="C15" s="56"/>
      <c r="D15" s="56"/>
      <c r="E15" s="56"/>
      <c r="F15" s="57"/>
    </row>
    <row r="16" spans="1:7" ht="33" customHeight="1" x14ac:dyDescent="0.2">
      <c r="A16" s="58" t="s">
        <v>26</v>
      </c>
      <c r="B16" s="59"/>
      <c r="C16" s="60"/>
      <c r="D16" s="61" t="str">
        <f>'[1]Társadalmi,gazdasági hatás'!D27</f>
        <v>Nem változik érdemben</v>
      </c>
      <c r="E16" s="61"/>
      <c r="F16" s="62"/>
    </row>
    <row r="17" spans="1:7" ht="77.25" customHeight="1" thickBot="1" x14ac:dyDescent="0.25">
      <c r="A17" s="63" t="str">
        <f>'[1]Társadalmi,gazdasági hatás'!A28</f>
        <v>Kérjük mutassa  be a versenyképességet befolyásoló tényezőket!</v>
      </c>
      <c r="B17" s="64"/>
      <c r="C17" s="64"/>
      <c r="D17" s="65"/>
      <c r="E17" s="65"/>
      <c r="F17" s="66"/>
      <c r="G17" s="6"/>
    </row>
    <row r="18" spans="1:7" ht="25.5" customHeight="1" x14ac:dyDescent="0.2">
      <c r="A18" s="67" t="s">
        <v>27</v>
      </c>
      <c r="B18" s="68"/>
      <c r="C18" s="69"/>
      <c r="D18" s="49" t="s">
        <v>28</v>
      </c>
      <c r="E18" s="70" t="s">
        <v>29</v>
      </c>
      <c r="F18" s="71"/>
      <c r="G18" s="6"/>
    </row>
    <row r="19" spans="1:7" ht="34.5" customHeight="1" x14ac:dyDescent="0.2">
      <c r="A19" s="72" t="s">
        <v>30</v>
      </c>
      <c r="B19" s="73"/>
      <c r="C19" s="74"/>
      <c r="D19" s="75" t="s">
        <v>31</v>
      </c>
      <c r="E19" s="75"/>
      <c r="F19" s="76"/>
      <c r="G19" s="6"/>
    </row>
    <row r="20" spans="1:7" ht="19.5" customHeight="1" x14ac:dyDescent="0.2">
      <c r="A20" s="77" t="s">
        <v>32</v>
      </c>
      <c r="B20" s="78"/>
      <c r="C20" s="78"/>
      <c r="D20" s="79"/>
      <c r="E20" s="79"/>
      <c r="F20" s="80"/>
      <c r="G20" s="6"/>
    </row>
    <row r="21" spans="1:7" ht="18.75" customHeight="1" x14ac:dyDescent="0.25">
      <c r="A21" s="81"/>
      <c r="B21" s="82" t="s">
        <v>33</v>
      </c>
      <c r="C21" s="82"/>
      <c r="D21" s="83">
        <f>'[1] Admin terhek, igazgatási hat'!C3</f>
        <v>0</v>
      </c>
      <c r="E21" s="84"/>
      <c r="F21" s="85" t="s">
        <v>34</v>
      </c>
    </row>
    <row r="22" spans="1:7" ht="18.75" customHeight="1" thickBot="1" x14ac:dyDescent="0.3">
      <c r="A22" s="86"/>
      <c r="B22" s="87" t="s">
        <v>35</v>
      </c>
      <c r="C22" s="87"/>
      <c r="D22" s="88">
        <f>'[1] Admin terhek, igazgatási hat'!C7</f>
        <v>0</v>
      </c>
      <c r="E22" s="89"/>
      <c r="F22" s="90" t="s">
        <v>34</v>
      </c>
      <c r="G22" s="6"/>
    </row>
    <row r="23" spans="1:7" ht="20.25" customHeight="1" x14ac:dyDescent="0.2">
      <c r="A23" s="91" t="s">
        <v>36</v>
      </c>
      <c r="B23" s="92"/>
      <c r="C23" s="92"/>
      <c r="D23" s="93" t="s">
        <v>37</v>
      </c>
      <c r="E23" s="92"/>
      <c r="F23" s="94"/>
      <c r="G23" s="6"/>
    </row>
    <row r="24" spans="1:7" ht="18.75" customHeight="1" x14ac:dyDescent="0.25">
      <c r="A24" s="81"/>
      <c r="B24" s="82" t="s">
        <v>33</v>
      </c>
      <c r="C24" s="95"/>
      <c r="D24" s="96"/>
      <c r="E24" s="82" t="s">
        <v>33</v>
      </c>
      <c r="F24" s="97"/>
    </row>
    <row r="25" spans="1:7" ht="18.75" customHeight="1" thickBot="1" x14ac:dyDescent="0.3">
      <c r="A25" s="98"/>
      <c r="B25" s="99" t="s">
        <v>35</v>
      </c>
      <c r="C25" s="100"/>
      <c r="D25" s="101"/>
      <c r="E25" s="99" t="s">
        <v>35</v>
      </c>
      <c r="F25" s="102"/>
      <c r="G25" s="6"/>
    </row>
    <row r="26" spans="1:7" ht="12" customHeight="1" thickTop="1" thickBot="1" x14ac:dyDescent="0.25">
      <c r="A26" s="103"/>
      <c r="B26" s="104"/>
      <c r="C26" s="104"/>
      <c r="D26" s="104"/>
      <c r="E26" s="104"/>
      <c r="F26" s="104"/>
      <c r="G26" s="6"/>
    </row>
    <row r="27" spans="1:7" ht="24.95" customHeight="1" thickTop="1" thickBot="1" x14ac:dyDescent="0.25">
      <c r="A27" s="105" t="s">
        <v>38</v>
      </c>
      <c r="B27" s="106"/>
      <c r="C27" s="106"/>
      <c r="D27" s="106"/>
      <c r="E27" s="106"/>
      <c r="F27" s="107"/>
      <c r="G27" s="13"/>
    </row>
    <row r="28" spans="1:7" ht="24.95" customHeight="1" thickBot="1" x14ac:dyDescent="0.25">
      <c r="A28" s="108" t="s">
        <v>39</v>
      </c>
      <c r="B28" s="109"/>
      <c r="C28" s="109"/>
      <c r="D28" s="109"/>
      <c r="E28" s="109"/>
      <c r="F28" s="109"/>
      <c r="G28" s="110"/>
    </row>
    <row r="29" spans="1:7" ht="15" customHeight="1" x14ac:dyDescent="0.25">
      <c r="A29" s="111"/>
      <c r="B29" s="112" t="s">
        <v>40</v>
      </c>
      <c r="C29" s="112"/>
      <c r="D29" s="113" t="s">
        <v>41</v>
      </c>
      <c r="E29" s="112" t="s">
        <v>42</v>
      </c>
      <c r="F29" s="114"/>
      <c r="G29" s="13"/>
    </row>
    <row r="30" spans="1:7" ht="15.75" customHeight="1" x14ac:dyDescent="0.25">
      <c r="A30" s="115" t="s">
        <v>43</v>
      </c>
      <c r="B30" s="116" t="str">
        <f>'[1]Társadalmi,gazdasági hatás'!B4</f>
        <v>-</v>
      </c>
      <c r="C30" s="116"/>
      <c r="D30" s="117">
        <f>'[1]Társadalmi,gazdasági hatás'!D4</f>
        <v>0</v>
      </c>
      <c r="E30" s="118"/>
      <c r="F30" s="119"/>
      <c r="G30" s="13"/>
    </row>
    <row r="31" spans="1:7" ht="15.75" customHeight="1" x14ac:dyDescent="0.25">
      <c r="A31" s="115" t="s">
        <v>44</v>
      </c>
      <c r="B31" s="116" t="str">
        <f>'[1]Társadalmi,gazdasági hatás'!B5</f>
        <v>-</v>
      </c>
      <c r="C31" s="116"/>
      <c r="D31" s="117">
        <f>'[1]Társadalmi,gazdasági hatás'!D5</f>
        <v>0</v>
      </c>
      <c r="E31" s="118"/>
      <c r="F31" s="119"/>
      <c r="G31" s="13"/>
    </row>
    <row r="32" spans="1:7" ht="15.75" customHeight="1" thickBot="1" x14ac:dyDescent="0.3">
      <c r="A32" s="120" t="s">
        <v>45</v>
      </c>
      <c r="B32" s="121" t="str">
        <f>'[1]Társadalmi,gazdasági hatás'!B6</f>
        <v>-</v>
      </c>
      <c r="C32" s="121"/>
      <c r="D32" s="122">
        <f>'[1]Társadalmi,gazdasági hatás'!D6</f>
        <v>0</v>
      </c>
      <c r="E32" s="123"/>
      <c r="F32" s="124"/>
      <c r="G32" s="13"/>
    </row>
    <row r="33" spans="1:7" ht="24.95" customHeight="1" thickBot="1" x14ac:dyDescent="0.25">
      <c r="A33" s="125" t="s">
        <v>46</v>
      </c>
      <c r="B33" s="109"/>
      <c r="C33" s="109"/>
      <c r="D33" s="109"/>
      <c r="E33" s="109"/>
      <c r="F33" s="126"/>
      <c r="G33" s="6"/>
    </row>
    <row r="34" spans="1:7" ht="75" customHeight="1" thickBot="1" x14ac:dyDescent="0.25">
      <c r="A34" s="127" t="str">
        <f>'[1]Társadalmi,gazdasági hatás'!B12</f>
        <v>Kérjük mutassa be az érintett csoport/ok társadalmi helyzetére gyakorolt hatásokat! (max. 8 mondat)</v>
      </c>
      <c r="B34" s="128"/>
      <c r="C34" s="128"/>
      <c r="D34" s="128"/>
      <c r="E34" s="128"/>
      <c r="F34" s="129"/>
      <c r="G34" s="13"/>
    </row>
    <row r="35" spans="1:7" ht="12" customHeight="1" thickTop="1" x14ac:dyDescent="0.2">
      <c r="A35" s="130"/>
      <c r="B35" s="130"/>
      <c r="C35" s="130"/>
      <c r="D35" s="130"/>
      <c r="E35" s="130"/>
      <c r="F35" s="130"/>
      <c r="G35" s="6"/>
    </row>
    <row r="36" spans="1:7" ht="12" customHeight="1" thickBot="1" x14ac:dyDescent="0.25">
      <c r="A36" s="131"/>
      <c r="B36" s="131"/>
      <c r="C36" s="132"/>
      <c r="D36" s="132"/>
      <c r="E36" s="132"/>
      <c r="F36" s="132"/>
      <c r="G36" s="6"/>
    </row>
    <row r="37" spans="1:7" s="137" customFormat="1" ht="24.75" customHeight="1" thickTop="1" thickBot="1" x14ac:dyDescent="0.25">
      <c r="A37" s="133" t="s">
        <v>47</v>
      </c>
      <c r="B37" s="134"/>
      <c r="C37" s="134"/>
      <c r="D37" s="134"/>
      <c r="E37" s="134"/>
      <c r="F37" s="135"/>
      <c r="G37" s="136"/>
    </row>
    <row r="38" spans="1:7" ht="24.95" customHeight="1" x14ac:dyDescent="0.2">
      <c r="A38" s="138" t="s">
        <v>48</v>
      </c>
      <c r="B38" s="139"/>
      <c r="C38" s="139"/>
      <c r="D38" s="139"/>
      <c r="E38" s="139"/>
      <c r="F38" s="140"/>
      <c r="G38" s="13"/>
    </row>
    <row r="39" spans="1:7" ht="15.75" x14ac:dyDescent="0.2">
      <c r="A39" s="141"/>
      <c r="B39" s="142"/>
      <c r="C39" s="143"/>
      <c r="D39" s="144" t="s">
        <v>49</v>
      </c>
      <c r="E39" s="145" t="str">
        <f>'[1] Költségvetés'!B5</f>
        <v>Az aktuális évben</v>
      </c>
      <c r="F39" s="146" t="str">
        <f>'[1] Költségvetés'!B8</f>
        <v>További négy évben</v>
      </c>
      <c r="G39" s="13"/>
    </row>
    <row r="40" spans="1:7" ht="32.1" customHeight="1" x14ac:dyDescent="0.2">
      <c r="A40" s="147" t="s">
        <v>50</v>
      </c>
      <c r="B40" s="148"/>
      <c r="C40" s="148"/>
      <c r="D40" s="149">
        <f>'[1] Költségvetés'!F4</f>
        <v>0</v>
      </c>
      <c r="E40" s="150">
        <f>'[1] Költségvetés'!F5</f>
        <v>0</v>
      </c>
      <c r="F40" s="151">
        <f>'[1] Költségvetés'!F8</f>
        <v>0</v>
      </c>
      <c r="G40" s="13"/>
    </row>
    <row r="41" spans="1:7" ht="32.1" customHeight="1" x14ac:dyDescent="0.2">
      <c r="A41" s="147" t="s">
        <v>51</v>
      </c>
      <c r="B41" s="148"/>
      <c r="C41" s="148"/>
      <c r="D41" s="149">
        <f>'[1] Költségvetés'!F22</f>
        <v>0</v>
      </c>
      <c r="E41" s="150">
        <f>'[1] Költségvetés'!F23</f>
        <v>0</v>
      </c>
      <c r="F41" s="151">
        <f>'[1] Költségvetés'!F28</f>
        <v>0</v>
      </c>
      <c r="G41" s="13"/>
    </row>
    <row r="42" spans="1:7" ht="32.1" customHeight="1" x14ac:dyDescent="0.2">
      <c r="A42" s="147" t="s">
        <v>52</v>
      </c>
      <c r="B42" s="148"/>
      <c r="C42" s="148"/>
      <c r="D42" s="152">
        <f>'[1] Költségvetés'!F37</f>
        <v>0</v>
      </c>
      <c r="E42" s="153">
        <f>'[1] Költségvetés'!F38</f>
        <v>0</v>
      </c>
      <c r="F42" s="151">
        <f>'[1] Költségvetés'!F41</f>
        <v>0</v>
      </c>
      <c r="G42" s="13"/>
    </row>
    <row r="43" spans="1:7" ht="32.1" customHeight="1" thickBot="1" x14ac:dyDescent="0.25">
      <c r="A43" s="154" t="s">
        <v>53</v>
      </c>
      <c r="B43" s="155"/>
      <c r="C43" s="155"/>
      <c r="D43" s="152">
        <f>'[1] Költségvetés'!$F$55</f>
        <v>0</v>
      </c>
      <c r="E43" s="153">
        <f>'[1] Költségvetés'!F55</f>
        <v>0</v>
      </c>
      <c r="F43" s="156" t="s">
        <v>54</v>
      </c>
      <c r="G43" s="13"/>
    </row>
    <row r="44" spans="1:7" ht="32.1" customHeight="1" thickBot="1" x14ac:dyDescent="0.25">
      <c r="A44" s="157" t="s">
        <v>55</v>
      </c>
      <c r="B44" s="158"/>
      <c r="C44" s="158"/>
      <c r="D44" s="159">
        <f>-D40+D42</f>
        <v>0</v>
      </c>
      <c r="E44" s="159">
        <f>-E40+E42</f>
        <v>0</v>
      </c>
      <c r="F44" s="160">
        <f>-F40+F42</f>
        <v>0</v>
      </c>
      <c r="G44" s="13"/>
    </row>
    <row r="45" spans="1:7" ht="32.1" customHeight="1" thickBot="1" x14ac:dyDescent="0.25">
      <c r="A45" s="161" t="s">
        <v>56</v>
      </c>
      <c r="B45" s="162"/>
      <c r="C45" s="162"/>
      <c r="D45" s="163">
        <f>-D40+D41+D42-D43</f>
        <v>0</v>
      </c>
      <c r="E45" s="163">
        <f>-E40+E41+E42-E43</f>
        <v>0</v>
      </c>
      <c r="F45" s="164">
        <f>-F40+F41+F42</f>
        <v>0</v>
      </c>
      <c r="G45" s="13"/>
    </row>
    <row r="46" spans="1:7" ht="12" customHeight="1" thickTop="1" thickBot="1" x14ac:dyDescent="0.25">
      <c r="A46" s="165"/>
      <c r="B46" s="166"/>
      <c r="C46" s="166"/>
      <c r="D46" s="166"/>
      <c r="E46" s="166"/>
      <c r="F46" s="166"/>
      <c r="G46" s="6"/>
    </row>
    <row r="47" spans="1:7" ht="24.95" customHeight="1" thickTop="1" thickBot="1" x14ac:dyDescent="0.25">
      <c r="A47" s="167" t="s">
        <v>57</v>
      </c>
      <c r="B47" s="168"/>
      <c r="C47" s="168"/>
      <c r="D47" s="168"/>
      <c r="E47" s="168"/>
      <c r="F47" s="169"/>
      <c r="G47" s="13"/>
    </row>
    <row r="48" spans="1:7" ht="15.75" x14ac:dyDescent="0.2">
      <c r="A48" s="170" t="s">
        <v>58</v>
      </c>
      <c r="B48" s="68"/>
      <c r="C48" s="68"/>
      <c r="D48" s="171"/>
      <c r="E48" s="172" t="str">
        <f>'[1] További hatások'!D9</f>
        <v>nem</v>
      </c>
      <c r="F48" s="173"/>
      <c r="G48" s="13"/>
    </row>
    <row r="49" spans="1:7" ht="16.5" thickBot="1" x14ac:dyDescent="0.25">
      <c r="A49" s="174" t="s">
        <v>59</v>
      </c>
      <c r="B49" s="175"/>
      <c r="C49" s="175"/>
      <c r="D49" s="175"/>
      <c r="E49" s="175"/>
      <c r="F49" s="176"/>
      <c r="G49" s="13"/>
    </row>
    <row r="50" spans="1:7" ht="75" customHeight="1" thickBot="1" x14ac:dyDescent="0.25">
      <c r="A50" s="127" t="str">
        <f>'[1] További hatások'!A10:F10</f>
        <v>Kérjük mutassa be az intézkedés környezeti és természeti hatásait!</v>
      </c>
      <c r="B50" s="128"/>
      <c r="C50" s="128"/>
      <c r="D50" s="128"/>
      <c r="E50" s="128"/>
      <c r="F50" s="129"/>
    </row>
    <row r="51" spans="1:7" ht="12" customHeight="1" thickTop="1" thickBot="1" x14ac:dyDescent="0.25">
      <c r="A51" s="177"/>
      <c r="B51" s="177"/>
      <c r="C51" s="177"/>
      <c r="D51" s="177"/>
      <c r="E51" s="177"/>
      <c r="F51" s="177"/>
      <c r="G51" s="6"/>
    </row>
    <row r="52" spans="1:7" ht="24.95" customHeight="1" thickTop="1" thickBot="1" x14ac:dyDescent="0.25">
      <c r="A52" s="178" t="s">
        <v>60</v>
      </c>
      <c r="B52" s="179"/>
      <c r="C52" s="179"/>
      <c r="D52" s="179"/>
      <c r="E52" s="179"/>
      <c r="F52" s="179"/>
      <c r="G52" s="13"/>
    </row>
    <row r="53" spans="1:7" ht="16.5" thickBot="1" x14ac:dyDescent="0.25">
      <c r="A53" s="180" t="s">
        <v>61</v>
      </c>
      <c r="B53" s="181"/>
      <c r="C53" s="181"/>
      <c r="D53" s="182"/>
      <c r="E53" s="183" t="str">
        <f>'[1] További hatások'!D3</f>
        <v>nem</v>
      </c>
      <c r="F53" s="184"/>
      <c r="G53" s="6"/>
    </row>
    <row r="54" spans="1:7" ht="71.25" customHeight="1" thickBot="1" x14ac:dyDescent="0.25">
      <c r="A54" s="127" t="str">
        <f>'[1] További hatások'!A7</f>
        <v xml:space="preserve">Kérjük röviden, lényegre törően mutassa be az adott intézkedés egészséghatásait! </v>
      </c>
      <c r="B54" s="128"/>
      <c r="C54" s="128"/>
      <c r="D54" s="128"/>
      <c r="E54" s="128"/>
      <c r="F54" s="129"/>
      <c r="G54" s="13"/>
    </row>
    <row r="55" spans="1:7" ht="17.25" thickTop="1" thickBot="1" x14ac:dyDescent="0.25">
      <c r="A55" s="185" t="s">
        <v>62</v>
      </c>
      <c r="B55" s="185"/>
      <c r="C55" s="185"/>
      <c r="D55" s="185"/>
      <c r="E55" s="186" t="str">
        <f>'[1] További hatások'!D11</f>
        <v>nem</v>
      </c>
      <c r="F55" s="187"/>
      <c r="G55" s="13"/>
    </row>
    <row r="56" spans="1:7" ht="75" customHeight="1" thickBot="1" x14ac:dyDescent="0.25">
      <c r="A56" s="127" t="str">
        <f>'[1] További hatások'!A12</f>
        <v>Kérjük mutassa be az intézkedés további hatásainak egyes elemeit!</v>
      </c>
      <c r="B56" s="128"/>
      <c r="C56" s="128"/>
      <c r="D56" s="128"/>
      <c r="E56" s="128"/>
      <c r="F56" s="129"/>
      <c r="G56" s="13"/>
    </row>
    <row r="57" spans="1:7" ht="12" customHeight="1" thickTop="1" thickBot="1" x14ac:dyDescent="0.25">
      <c r="A57" s="188"/>
      <c r="B57" s="189"/>
      <c r="C57" s="189"/>
      <c r="D57" s="189"/>
      <c r="E57" s="189"/>
      <c r="F57" s="189"/>
      <c r="G57" s="6"/>
    </row>
    <row r="58" spans="1:7" ht="30" customHeight="1" thickTop="1" thickBot="1" x14ac:dyDescent="0.3">
      <c r="A58" s="190" t="s">
        <v>63</v>
      </c>
      <c r="B58" s="191" t="str">
        <f>'[1] További hatások'!B24</f>
        <v>Dr. Zombor Gábor államtitkár</v>
      </c>
      <c r="C58" s="191"/>
      <c r="D58" s="191"/>
      <c r="E58" s="192" t="s">
        <v>64</v>
      </c>
      <c r="F58" s="193"/>
      <c r="G58" s="13"/>
    </row>
    <row r="59" spans="1:7" ht="13.5" thickTop="1" x14ac:dyDescent="0.2">
      <c r="A59" s="194"/>
      <c r="B59" s="195"/>
      <c r="C59" s="195"/>
      <c r="D59" s="195"/>
      <c r="E59" s="196"/>
      <c r="F59" s="196"/>
    </row>
    <row r="60" spans="1:7" x14ac:dyDescent="0.2">
      <c r="A60" s="197"/>
      <c r="B60" s="195"/>
      <c r="C60" s="195"/>
      <c r="D60" s="195"/>
      <c r="E60" s="195"/>
      <c r="F60" s="195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2014-12-15T08:27:05Z</dcterms:created>
  <dcterms:modified xsi:type="dcterms:W3CDTF">2014-12-15T08:27:33Z</dcterms:modified>
</cp:coreProperties>
</file>