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75" windowWidth="18195" windowHeight="11820"/>
  </bookViews>
  <sheets>
    <sheet name="FŐLAP" sheetId="1" r:id="rId1"/>
  </sheets>
  <externalReferences>
    <externalReference r:id="rId2"/>
    <externalReference r:id="rId3"/>
    <externalReference r:id="rId4"/>
  </externalReferences>
  <definedNames>
    <definedName name="dasasda">[2]Munka2!$J$4:$J$9</definedName>
    <definedName name="foglalkoztatas">[1]sup.!$E$20:$E$26</definedName>
    <definedName name="foglalkoztatás">[3]Munka2!$J$4:$J$9</definedName>
    <definedName name="foglalkoztatas2">[1]sup.!$H$21:$H$23</definedName>
    <definedName name="foglalkoztatás2">[3]Munka2!$J$13:$J$15</definedName>
    <definedName name="igazgatas">[1]sup.!$G$3:$G$5</definedName>
    <definedName name="lista">[1]sup.!$B$3:$B$4</definedName>
    <definedName name="lista_1">[1]sup.!$B$3:$B$4</definedName>
    <definedName name="lista2">[1]sup.!$D$3:$D$5</definedName>
    <definedName name="nemzetkozi2">[1]sup.!$L$3:$L$6</definedName>
    <definedName name="_xlnm.Print_Area" localSheetId="0">FŐLAP!$A$1:$G$35,FŐLAP!$A$37:$G$59</definedName>
    <definedName name="reszbenvalasz">[1]sup.!$J$3:$J$5</definedName>
    <definedName name="szuksegtelen">[1]sup.!$E$3:$E$5</definedName>
    <definedName name="Verseny">[1]sup.!$A$22:$A$24</definedName>
  </definedNames>
  <calcPr calcId="144525"/>
</workbook>
</file>

<file path=xl/calcChain.xml><?xml version="1.0" encoding="utf-8"?>
<calcChain xmlns="http://schemas.openxmlformats.org/spreadsheetml/2006/main">
  <c r="B58" i="1" l="1"/>
  <c r="A56" i="1"/>
  <c r="E55" i="1"/>
  <c r="A54" i="1"/>
  <c r="E53" i="1"/>
  <c r="A50" i="1"/>
  <c r="E48" i="1"/>
  <c r="F44" i="1"/>
  <c r="E43" i="1"/>
  <c r="D43" i="1"/>
  <c r="F42" i="1"/>
  <c r="E42" i="1"/>
  <c r="D42" i="1"/>
  <c r="D45" i="1" s="1"/>
  <c r="F41" i="1"/>
  <c r="E41" i="1"/>
  <c r="D41" i="1"/>
  <c r="F40" i="1"/>
  <c r="F45" i="1" s="1"/>
  <c r="E40" i="1"/>
  <c r="E45" i="1" s="1"/>
  <c r="D40" i="1"/>
  <c r="D44" i="1" s="1"/>
  <c r="F39" i="1"/>
  <c r="E39" i="1"/>
  <c r="A34" i="1"/>
  <c r="D32" i="1"/>
  <c r="B32" i="1"/>
  <c r="D31" i="1"/>
  <c r="B31" i="1"/>
  <c r="D30" i="1"/>
  <c r="B30" i="1"/>
  <c r="D22" i="1"/>
  <c r="D21" i="1"/>
  <c r="A17" i="1"/>
  <c r="D16" i="1"/>
  <c r="E44" i="1" l="1"/>
</calcChain>
</file>

<file path=xl/sharedStrings.xml><?xml version="1.0" encoding="utf-8"?>
<sst xmlns="http://schemas.openxmlformats.org/spreadsheetml/2006/main" count="73" uniqueCount="65">
  <si>
    <t>H A T Á S V I Z S G Á L A T I     L A P</t>
  </si>
  <si>
    <t>Iktatószám:</t>
  </si>
  <si>
    <t>7767-       /2014/EKHAT</t>
  </si>
  <si>
    <t>Dátum:</t>
  </si>
  <si>
    <t>A hatásvizsgálat elkészítésére fordított idő:</t>
  </si>
  <si>
    <t>3 munkanap</t>
  </si>
  <si>
    <t>Kapcsolódó hatásvizsgálati lapok:</t>
  </si>
  <si>
    <t>-</t>
  </si>
  <si>
    <t>Hatásvizsgálatba bevont személyek, szervezetek:</t>
  </si>
  <si>
    <t>EMMI - ETT, OTH, Miniszterelnökség</t>
  </si>
  <si>
    <t>Vizsgált időtáv:</t>
  </si>
  <si>
    <t>Előterjesztés címe:</t>
  </si>
  <si>
    <t xml:space="preserve">egyes emberen végzett orvostudományi kutatások engedélyezésével összefüggő és egyes népegészségügyi tárgyú miniszteri rendeletek módosításáról
</t>
  </si>
  <si>
    <t>Előterjesztő:</t>
  </si>
  <si>
    <t>EMMI</t>
  </si>
  <si>
    <t>Intézkedés megnevezése:</t>
  </si>
  <si>
    <t xml:space="preserve">egyes emberen végzett orvostudományi kutatások engedélyezésével összefüggő  
miniszteri rendeletek módosításáról
</t>
  </si>
  <si>
    <t>Előterjesztés szükségessége:</t>
  </si>
  <si>
    <t xml:space="preserve">A beavatkozással járó orvostudományi kutatások körében 
- a gyógyszerekkel, vizsgálati készítményekkel folytatott klinikai vizsgálatok esetében a Gyógyszerészeti és Egészségügyi Minőség- és Szervezetfejlesztési Intézetet OGYI főigazgatósága (GYEMSZI-OGYI),  az orvostechnikai eszközökkel végzett kutatásoknál az Egészségügyi Engedélyezési és Közigazgatási Hivatal (EEKH),  egyéb eseteken túlmenő orvostudományi kutatások tekintetében első fokon a megyei népegészségügyi szakigazgatási szervek szakértői közreműködése melett az Országos Tisztifőorvosi Hivatal (OTH) adja ki az engedélyt az ETT illetékes bizottságának szakhatósági, illetve az RKEB szakvéleménye véleménye alapján. A fentiek alapján tehát a kutatásengedélyezési feladatokat speciális, szakmai hátteret igénylő jellegük miatt  egészségügyi ágazati központi hivatalok, illetve testületek végzik még a kutatás alanya szempontjából beavatkozást nem jelentő vizsgálatok esetében is. 
Illetékességi problémát okozott a multicentrikus, több központban végzett kutatások tekintetében a különböző egészségügyi szolgáltatók, mint kutatási helyszínek, vizsgálóhelyek engedélyezése. Nem értékelhető egyedileg, kutatási helyszínenként a benyújtott kutatási kérelem, hiszen a multicentrikus jellegből eredően a bevont betegek száma, a résztvevő egészségügyi szolgáltatók szakmai háttere, szakmai, tárgyi feltételeinek megléte, a kutatásban részvevő orvosok felkészültsége mind egészében, összességében értékelendő szempont, s az esetleges egyedi, megyénkénti esetleges eltérő értékelés veszélyezteti a kutatásengedélyezés hitelességét. 
Az orvostudományi kutatások tekintetében az engedélyezési jogkör OTH-hoz való telepítésével, és az NSZSZ-ek szakértőként való közreműködéséval a díjazás megsoztása vált szükségessé. Az NSZSZ-ek közreműköd az eljárásban, az adott megye illetékességi területén a kutatási helyszínenként az engedélyező OTH által meghatározottak szerint. A módosítás  egységesíti az egészségügyi kutatások engedélyezésének rendszerét azzal, hogy egységesen a megfelelő szakmai háttérrel rendelkező központi hivatalok – (GYEMSZI, EEKH, OTH) végezik azt az arra illetékes szakmai-etikai bizottság véleménye alapján. 
Szükséges továbbá az emberen végzett orvostudományi kutatásokba, valamint az emberi felhasználásra kerülő vizsgálati készítmények klinikai vizsgálatába bevonni kívánt egyének toborzására vonatkozó szabályok, az egyének védelme érdekében történő közzétételi szűkítése.
</t>
  </si>
  <si>
    <t>Utolsó módosítás dátuma:</t>
  </si>
  <si>
    <t>Következő módosítás várható dátuma:</t>
  </si>
  <si>
    <t>Előzmények:</t>
  </si>
  <si>
    <t>Végrehajtás feltétételei</t>
  </si>
  <si>
    <t>Az intézkedés alkalmazásához szükséges személyi, szervezeti, tárgyi és pénzügyi feltételek adottak?</t>
  </si>
  <si>
    <t>igen</t>
  </si>
  <si>
    <t>A végrehajtás feltételei  adottak, ahhoz további személyi, tárgyi és más feltételek nem szükségesek.</t>
  </si>
  <si>
    <t>I. VERSENYKÉPESSÉG</t>
  </si>
  <si>
    <t>1. Miként járul hozzá az intézkedés az ország versenyképeségének javításához?</t>
  </si>
  <si>
    <t>2. Az  intézkedés hozzájárul a foglalkozatás növeléséhez?</t>
  </si>
  <si>
    <t>nem</t>
  </si>
  <si>
    <t>Hány fővel?</t>
  </si>
  <si>
    <t>3. Megtörtént-e az intézkedés adminisztratív terhekre gyakorolt hatásainak vizsgálata?</t>
  </si>
  <si>
    <t xml:space="preserve">igen </t>
  </si>
  <si>
    <t>Piaci szereplők esetén</t>
  </si>
  <si>
    <t>Növekednek</t>
  </si>
  <si>
    <t>mértékben</t>
  </si>
  <si>
    <t>Csökkennek</t>
  </si>
  <si>
    <t>Közigazgatási szereplők esetén</t>
  </si>
  <si>
    <t>Lakossági és egyéb nem piaci szereplők esetén</t>
  </si>
  <si>
    <t>II. TÁRSADALMI FELZÁRKÓZÁS</t>
  </si>
  <si>
    <t>1. Érintett csoportok</t>
  </si>
  <si>
    <t>Csoport megnevezése</t>
  </si>
  <si>
    <t>Csoport mérete (fő)</t>
  </si>
  <si>
    <t>Előny - Hátrány</t>
  </si>
  <si>
    <t>1.</t>
  </si>
  <si>
    <t>2.</t>
  </si>
  <si>
    <t>3.</t>
  </si>
  <si>
    <t>2. Hatások összefoglalója</t>
  </si>
  <si>
    <t>III. STABIL KÖLTSÉGVETÉS</t>
  </si>
  <si>
    <t>Költségvetési hatások</t>
  </si>
  <si>
    <t>A vizsgált időszakban</t>
  </si>
  <si>
    <t>Az intézkedés költségvetési egyenlegrontó hatása</t>
  </si>
  <si>
    <t>Az intézkedés egyenlegrontó hatásának fedezete a költségvetésben</t>
  </si>
  <si>
    <t>Az intézkedés költségvetési egyenlegjavító hatása</t>
  </si>
  <si>
    <t>Az intézkedés egyenlegjavító hatásának figyelembevétele a költségvetésben</t>
  </si>
  <si>
    <t>Teljes hatás</t>
  </si>
  <si>
    <t>Teljes hatás az elfogadott költségvetéshez képest</t>
  </si>
  <si>
    <t>IV. FENNTARTHATÓ FEJLŐDÉS</t>
  </si>
  <si>
    <t>Vannak-e az intézkedésben foglaltaknak jelentősnek ítélt környezeti vagy természeti hatásai?</t>
  </si>
  <si>
    <t xml:space="preserve"> Hatások  összefoglalója</t>
  </si>
  <si>
    <t>V. EGYÉB HATÁSOK</t>
  </si>
  <si>
    <t>Vannak-e az intézkedésben foglaltaknak jelentősnek ítélt egészséghatásai?</t>
  </si>
  <si>
    <t>Vannak-e az intézkedésnek további hatásai?</t>
  </si>
  <si>
    <t>Jóváhagyta:</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</si>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</sst>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0\ &quot;Ft&quot;;[Red]\-#,##0\ &quot;Ft&quot;"/>
    <numFmt numFmtId="164" formatCode="#,##0\ &quot;Ft&quot;"/>
  </numFmts>
  <fonts count="16" x14ac:knownFonts="1">
    <font>
      <sz val="10"/>
      <name val="Arial"/>
    </font>
    <font>
      <sz val="10"/>
      <name val="Arial"/>
    </font>
    <font>
      <b/>
      <sz val="20"/>
      <name val="Arial Narrow"/>
      <family val="2"/>
      <charset val="238"/>
    </font>
    <font>
      <sz val="10"/>
      <name val="Arial Narrow"/>
      <family val="2"/>
      <charset val="238"/>
    </font>
    <font>
      <sz val="12"/>
      <name val="Arial Narrow"/>
      <family val="2"/>
      <charset val="238"/>
    </font>
    <font>
      <sz val="12"/>
      <color indexed="8"/>
      <name val="Arial Narrow"/>
      <family val="2"/>
      <charset val="238"/>
    </font>
    <font>
      <b/>
      <sz val="12"/>
      <name val="Arial Narrow"/>
      <family val="2"/>
      <charset val="238"/>
    </font>
    <font>
      <sz val="10"/>
      <color indexed="9"/>
      <name val="Arial Narrow"/>
      <family val="2"/>
      <charset val="238"/>
    </font>
    <font>
      <b/>
      <sz val="14"/>
      <name val="Arial Narrow"/>
      <family val="2"/>
      <charset val="238"/>
    </font>
    <font>
      <sz val="12"/>
      <color indexed="9"/>
      <name val="Arial Narrow"/>
      <family val="2"/>
      <charset val="238"/>
    </font>
    <font>
      <i/>
      <sz val="12"/>
      <name val="Arial Narrow"/>
      <family val="2"/>
      <charset val="238"/>
    </font>
    <font>
      <b/>
      <sz val="14"/>
      <color indexed="9"/>
      <name val="Arial Narrow"/>
      <family val="2"/>
      <charset val="238"/>
    </font>
    <font>
      <b/>
      <sz val="12"/>
      <color indexed="8"/>
      <name val="Arial Narrow"/>
      <family val="2"/>
      <charset val="238"/>
    </font>
    <font>
      <b/>
      <sz val="10"/>
      <color indexed="8"/>
      <name val="Arial Narrow"/>
      <family val="2"/>
      <charset val="238"/>
    </font>
    <font>
      <b/>
      <sz val="14"/>
      <color indexed="8"/>
      <name val="Arial Narrow"/>
      <family val="2"/>
      <charset val="238"/>
    </font>
    <font>
      <sz val="10"/>
      <name val="Arial"/>
      <family val="2"/>
      <charset val="238"/>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8"/>
        <bgColor indexed="64"/>
      </patternFill>
    </fill>
    <fill>
      <patternFill patternType="solid">
        <fgColor indexed="47"/>
        <bgColor indexed="64"/>
      </patternFill>
    </fill>
    <fill>
      <patternFill patternType="solid">
        <fgColor indexed="43"/>
        <bgColor indexed="64"/>
      </patternFill>
    </fill>
  </fills>
  <borders count="87">
    <border>
      <left/>
      <right/>
      <top/>
      <bottom/>
      <diagonal/>
    </border>
    <border>
      <left style="thick">
        <color indexed="64"/>
      </left>
      <right style="thin">
        <color indexed="64"/>
      </right>
      <top style="thick">
        <color indexed="64"/>
      </top>
      <bottom style="thick">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ck">
        <color indexed="64"/>
      </left>
      <right/>
      <top/>
      <bottom/>
      <diagonal/>
    </border>
    <border>
      <left style="thick">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top style="thin">
        <color indexed="64"/>
      </top>
      <bottom style="thick">
        <color indexed="64"/>
      </bottom>
      <diagonal/>
    </border>
    <border>
      <left/>
      <right style="thin">
        <color indexed="64"/>
      </right>
      <top style="thin">
        <color indexed="64"/>
      </top>
      <bottom style="thick">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ck">
        <color indexed="64"/>
      </top>
      <bottom/>
      <diagonal/>
    </border>
    <border>
      <left/>
      <right style="thick">
        <color indexed="64"/>
      </right>
      <top style="thick">
        <color indexed="64"/>
      </top>
      <bottom style="thick">
        <color indexed="64"/>
      </bottom>
      <diagonal/>
    </border>
    <border>
      <left style="thick">
        <color indexed="64"/>
      </left>
      <right style="thin">
        <color indexed="64"/>
      </right>
      <top style="thick">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right/>
      <top style="thin">
        <color indexed="64"/>
      </top>
      <bottom style="thin">
        <color indexed="64"/>
      </bottom>
      <diagonal/>
    </border>
    <border>
      <left/>
      <right style="thick">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top style="thick">
        <color indexed="64"/>
      </top>
      <bottom style="thin">
        <color indexed="64"/>
      </bottom>
      <diagonal/>
    </border>
    <border>
      <left style="thick">
        <color indexed="64"/>
      </left>
      <right style="thin">
        <color indexed="9"/>
      </right>
      <top/>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right style="thick">
        <color indexed="64"/>
      </right>
      <top style="thick">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ck">
        <color indexed="64"/>
      </right>
      <top style="medium">
        <color indexed="64"/>
      </top>
      <bottom style="thin">
        <color indexed="64"/>
      </bottom>
      <diagonal/>
    </border>
    <border>
      <left style="thick">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indexed="64"/>
      </right>
      <top style="thin">
        <color indexed="64"/>
      </top>
      <bottom/>
      <diagonal/>
    </border>
    <border>
      <left style="thick">
        <color indexed="64"/>
      </left>
      <right/>
      <top style="medium">
        <color indexed="64"/>
      </top>
      <bottom style="thin">
        <color indexed="9"/>
      </bottom>
      <diagonal/>
    </border>
    <border>
      <left/>
      <right/>
      <top style="medium">
        <color indexed="64"/>
      </top>
      <bottom style="thin">
        <color indexed="9"/>
      </bottom>
      <diagonal/>
    </border>
    <border>
      <left/>
      <right style="thin">
        <color indexed="64"/>
      </right>
      <top style="medium">
        <color indexed="64"/>
      </top>
      <bottom style="thin">
        <color indexed="9"/>
      </bottom>
      <diagonal/>
    </border>
    <border>
      <left/>
      <right style="thin">
        <color indexed="64"/>
      </right>
      <top/>
      <bottom/>
      <diagonal/>
    </border>
    <border>
      <left style="thin">
        <color indexed="64"/>
      </left>
      <right style="thick">
        <color indexed="64"/>
      </right>
      <top style="thin">
        <color indexed="64"/>
      </top>
      <bottom style="thin">
        <color indexed="64"/>
      </bottom>
      <diagonal/>
    </border>
    <border>
      <left style="thick">
        <color indexed="64"/>
      </left>
      <right/>
      <top style="thin">
        <color indexed="8"/>
      </top>
      <bottom style="thin">
        <color indexed="64"/>
      </bottom>
      <diagonal/>
    </border>
    <border>
      <left/>
      <right/>
      <top style="thin">
        <color indexed="8"/>
      </top>
      <bottom style="thin">
        <color indexed="64"/>
      </bottom>
      <diagonal/>
    </border>
    <border>
      <left/>
      <right/>
      <top/>
      <bottom style="thin">
        <color indexed="64"/>
      </bottom>
      <diagonal/>
    </border>
    <border>
      <left/>
      <right style="thick">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style="thin">
        <color indexed="64"/>
      </bottom>
      <diagonal/>
    </border>
    <border>
      <left/>
      <right style="thick">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thick">
        <color indexed="64"/>
      </bottom>
      <diagonal/>
    </border>
    <border>
      <left style="medium">
        <color indexed="64"/>
      </left>
      <right/>
      <top/>
      <bottom style="thick">
        <color indexed="64"/>
      </bottom>
      <diagonal/>
    </border>
    <border>
      <left/>
      <right/>
      <top/>
      <bottom style="thick">
        <color indexed="64"/>
      </bottom>
      <diagonal/>
    </border>
    <border>
      <left style="thick">
        <color indexed="64"/>
      </left>
      <right/>
      <top style="medium">
        <color indexed="64"/>
      </top>
      <bottom style="medium">
        <color indexed="64"/>
      </bottom>
      <diagonal/>
    </border>
    <border>
      <left/>
      <right/>
      <top style="medium">
        <color indexed="64"/>
      </top>
      <bottom style="medium">
        <color indexed="64"/>
      </bottom>
      <diagonal/>
    </border>
    <border>
      <left style="thick">
        <color indexed="8"/>
      </left>
      <right/>
      <top/>
      <bottom/>
      <diagonal/>
    </border>
    <border>
      <left style="thick">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indexed="64"/>
      </left>
      <right/>
      <top style="medium">
        <color indexed="64"/>
      </top>
      <bottom style="thick">
        <color indexed="64"/>
      </bottom>
      <diagonal/>
    </border>
    <border>
      <left/>
      <right/>
      <top style="medium">
        <color indexed="64"/>
      </top>
      <bottom style="thick">
        <color indexed="64"/>
      </bottom>
      <diagonal/>
    </border>
    <border>
      <left/>
      <right style="thick">
        <color indexed="64"/>
      </right>
      <top style="medium">
        <color indexed="64"/>
      </top>
      <bottom style="thick">
        <color indexed="64"/>
      </bottom>
      <diagonal/>
    </border>
    <border>
      <left style="thick">
        <color indexed="64"/>
      </left>
      <right/>
      <top style="thin">
        <color indexed="64"/>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thick">
        <color indexed="64"/>
      </bottom>
      <diagonal/>
    </border>
    <border>
      <left style="thin">
        <color indexed="64"/>
      </left>
      <right style="thin">
        <color indexed="64"/>
      </right>
      <top style="medium">
        <color indexed="64"/>
      </top>
      <bottom style="thick">
        <color indexed="64"/>
      </bottom>
      <diagonal/>
    </border>
    <border>
      <left style="thin">
        <color indexed="64"/>
      </left>
      <right style="thick">
        <color indexed="64"/>
      </right>
      <top style="medium">
        <color indexed="64"/>
      </top>
      <bottom style="thick">
        <color indexed="64"/>
      </bottom>
      <diagonal/>
    </border>
    <border>
      <left style="thick">
        <color indexed="64"/>
      </left>
      <right/>
      <top style="thick">
        <color indexed="64"/>
      </top>
      <bottom/>
      <diagonal/>
    </border>
    <border>
      <left/>
      <right style="thick">
        <color indexed="64"/>
      </right>
      <top style="thick">
        <color indexed="64"/>
      </top>
      <bottom/>
      <diagonal/>
    </border>
    <border>
      <left style="medium">
        <color indexed="64"/>
      </left>
      <right/>
      <top style="medium">
        <color indexed="64"/>
      </top>
      <bottom style="thin">
        <color indexed="9"/>
      </bottom>
      <diagonal/>
    </border>
    <border>
      <left/>
      <right style="medium">
        <color indexed="64"/>
      </right>
      <top style="medium">
        <color indexed="64"/>
      </top>
      <bottom style="thin">
        <color indexed="9"/>
      </bottom>
      <diagonal/>
    </border>
    <border>
      <left style="medium">
        <color indexed="64"/>
      </left>
      <right/>
      <top style="medium">
        <color indexed="64"/>
      </top>
      <bottom/>
      <diagonal/>
    </border>
    <border>
      <left/>
      <right style="medium">
        <color indexed="64"/>
      </right>
      <top style="medium">
        <color indexed="64"/>
      </top>
      <bottom/>
      <diagonal/>
    </border>
    <border>
      <left style="thick">
        <color indexed="64"/>
      </left>
      <right/>
      <top style="thin">
        <color indexed="9"/>
      </top>
      <bottom style="medium">
        <color indexed="64"/>
      </bottom>
      <diagonal/>
    </border>
    <border>
      <left/>
      <right/>
      <top style="thin">
        <color indexed="9"/>
      </top>
      <bottom style="medium">
        <color indexed="64"/>
      </bottom>
      <diagonal/>
    </border>
    <border>
      <left/>
      <right style="thick">
        <color indexed="64"/>
      </right>
      <top style="thin">
        <color indexed="9"/>
      </top>
      <bottom style="medium">
        <color indexed="64"/>
      </bottom>
      <diagonal/>
    </border>
    <border>
      <left/>
      <right/>
      <top style="thick">
        <color indexed="64"/>
      </top>
      <bottom style="thick">
        <color indexed="64"/>
      </bottom>
      <diagonal/>
    </border>
    <border>
      <left style="thin">
        <color indexed="64"/>
      </left>
      <right style="thin">
        <color indexed="64"/>
      </right>
      <top style="thin">
        <color indexed="64"/>
      </top>
      <bottom style="thin">
        <color indexed="9"/>
      </bottom>
      <diagonal/>
    </border>
  </borders>
  <cellStyleXfs count="2">
    <xf numFmtId="0" fontId="0" fillId="0" borderId="0"/>
    <xf numFmtId="0" fontId="15" fillId="0" borderId="0"/>
  </cellStyleXfs>
  <cellXfs count="199">
    <xf numFmtId="0" fontId="0" fillId="0" borderId="0" xfId="0"/>
    <xf numFmtId="0" fontId="2" fillId="0" borderId="1" xfId="0" applyFont="1" applyBorder="1" applyAlignment="1" applyProtection="1">
      <alignment horizontal="center" vertical="center" wrapText="1"/>
    </xf>
    <xf numFmtId="0" fontId="2" fillId="0" borderId="2" xfId="0" applyFont="1" applyBorder="1" applyAlignment="1" applyProtection="1">
      <alignment horizontal="center" vertical="center" wrapText="1"/>
    </xf>
    <xf numFmtId="0" fontId="2" fillId="0" borderId="3" xfId="0" applyFont="1" applyBorder="1" applyAlignment="1" applyProtection="1">
      <alignment horizontal="center" vertical="center" wrapText="1"/>
    </xf>
    <xf numFmtId="0" fontId="2" fillId="0" borderId="4" xfId="0" applyFont="1" applyBorder="1" applyAlignment="1" applyProtection="1">
      <alignment horizontal="center" vertical="center" wrapText="1"/>
    </xf>
    <xf numFmtId="0" fontId="2" fillId="0" borderId="5" xfId="0" applyFont="1" applyBorder="1" applyAlignment="1" applyProtection="1">
      <alignment horizontal="center" vertical="center" wrapText="1"/>
    </xf>
    <xf numFmtId="0" fontId="3" fillId="0" borderId="0" xfId="0" applyFont="1" applyBorder="1"/>
    <xf numFmtId="0" fontId="3" fillId="0" borderId="0" xfId="0" applyFont="1"/>
    <xf numFmtId="0" fontId="4" fillId="0" borderId="6" xfId="0" applyFont="1" applyBorder="1" applyAlignment="1" applyProtection="1">
      <alignment horizontal="left" vertical="center" wrapText="1"/>
    </xf>
    <xf numFmtId="0" fontId="4" fillId="2" borderId="7" xfId="0" applyFont="1" applyFill="1" applyBorder="1" applyAlignment="1" applyProtection="1">
      <alignment horizontal="center" vertical="center" wrapText="1"/>
      <protection locked="0"/>
    </xf>
    <xf numFmtId="0" fontId="4" fillId="0" borderId="7" xfId="0" applyFont="1" applyBorder="1" applyAlignment="1" applyProtection="1">
      <alignment horizontal="left" vertical="center" wrapText="1"/>
    </xf>
    <xf numFmtId="14" fontId="4" fillId="2" borderId="7" xfId="0" applyNumberFormat="1" applyFont="1" applyFill="1" applyBorder="1" applyAlignment="1" applyProtection="1">
      <alignment horizontal="center" vertical="center" wrapText="1"/>
      <protection locked="0"/>
    </xf>
    <xf numFmtId="0" fontId="4" fillId="2" borderId="8" xfId="0" applyFont="1" applyFill="1" applyBorder="1" applyAlignment="1" applyProtection="1">
      <alignment horizontal="center" vertical="center" wrapText="1"/>
      <protection locked="0"/>
    </xf>
    <xf numFmtId="0" fontId="3" fillId="0" borderId="9" xfId="0" applyFont="1" applyBorder="1"/>
    <xf numFmtId="0" fontId="4" fillId="0" borderId="10" xfId="0" applyFont="1" applyBorder="1" applyAlignment="1" applyProtection="1">
      <alignment horizontal="left" vertical="center" wrapText="1"/>
    </xf>
    <xf numFmtId="0" fontId="4" fillId="2" borderId="11"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4" fillId="0" borderId="13" xfId="0" applyFont="1" applyBorder="1" applyAlignment="1" applyProtection="1">
      <alignment horizontal="left" vertical="center" wrapText="1"/>
    </xf>
    <xf numFmtId="0" fontId="4" fillId="2" borderId="13" xfId="0" applyFont="1" applyFill="1" applyBorder="1" applyAlignment="1" applyProtection="1">
      <alignment horizontal="center" vertical="center" wrapText="1"/>
      <protection locked="0"/>
    </xf>
    <xf numFmtId="0" fontId="3" fillId="0" borderId="9" xfId="0" applyFont="1" applyBorder="1" applyProtection="1">
      <protection locked="0"/>
    </xf>
    <xf numFmtId="0" fontId="3" fillId="0" borderId="0" xfId="0" applyFont="1" applyProtection="1">
      <protection locked="0"/>
    </xf>
    <xf numFmtId="0" fontId="4" fillId="0" borderId="14" xfId="0" applyFont="1" applyBorder="1" applyAlignment="1" applyProtection="1">
      <alignment horizontal="left" vertical="center" wrapText="1"/>
    </xf>
    <xf numFmtId="0" fontId="5" fillId="2" borderId="15" xfId="0" applyFont="1" applyFill="1" applyBorder="1" applyAlignment="1" applyProtection="1">
      <alignment horizontal="center" vertical="center" wrapText="1"/>
      <protection locked="0"/>
    </xf>
    <xf numFmtId="0" fontId="5" fillId="2" borderId="16" xfId="0" applyFont="1" applyFill="1" applyBorder="1" applyAlignment="1" applyProtection="1">
      <alignment horizontal="center" vertical="center" wrapText="1"/>
      <protection locked="0"/>
    </xf>
    <xf numFmtId="0" fontId="4" fillId="0" borderId="17" xfId="0" applyFont="1" applyBorder="1" applyAlignment="1" applyProtection="1">
      <alignment horizontal="left" vertical="center" wrapText="1"/>
    </xf>
    <xf numFmtId="0" fontId="4" fillId="2" borderId="17" xfId="0" applyFont="1" applyFill="1" applyBorder="1" applyAlignment="1" applyProtection="1">
      <alignment horizontal="center" vertical="center" wrapText="1"/>
      <protection locked="0"/>
    </xf>
    <xf numFmtId="0" fontId="4" fillId="2" borderId="18" xfId="0" applyFont="1" applyFill="1" applyBorder="1" applyAlignment="1" applyProtection="1">
      <alignment horizontal="center" vertical="center" wrapText="1"/>
      <protection locked="0"/>
    </xf>
    <xf numFmtId="0" fontId="3" fillId="0" borderId="19" xfId="0" applyFont="1" applyBorder="1" applyAlignment="1">
      <alignment horizontal="center" vertical="center" wrapText="1"/>
    </xf>
    <xf numFmtId="0" fontId="6" fillId="0" borderId="1" xfId="0" applyFont="1" applyBorder="1" applyAlignment="1" applyProtection="1">
      <alignment horizontal="left" vertical="center" wrapText="1"/>
    </xf>
    <xf numFmtId="0" fontId="6" fillId="2" borderId="4" xfId="0" applyFont="1" applyFill="1" applyBorder="1" applyAlignment="1" applyProtection="1">
      <alignment horizontal="center" vertical="center" wrapText="1"/>
      <protection locked="0"/>
    </xf>
    <xf numFmtId="0" fontId="6" fillId="2" borderId="2" xfId="0" applyFont="1" applyFill="1" applyBorder="1" applyAlignment="1" applyProtection="1">
      <alignment horizontal="center" vertical="center" wrapText="1"/>
      <protection locked="0"/>
    </xf>
    <xf numFmtId="0" fontId="6" fillId="0" borderId="3" xfId="0" applyFont="1" applyBorder="1" applyAlignment="1" applyProtection="1">
      <alignment horizontal="left" vertical="center" wrapText="1"/>
    </xf>
    <xf numFmtId="0" fontId="6" fillId="2" borderId="20" xfId="0" applyFont="1" applyFill="1" applyBorder="1" applyAlignment="1" applyProtection="1">
      <alignment horizontal="center" vertical="center" wrapText="1"/>
      <protection locked="0"/>
    </xf>
    <xf numFmtId="0" fontId="6" fillId="0" borderId="21" xfId="0" applyFont="1" applyBorder="1" applyAlignment="1" applyProtection="1">
      <alignment horizontal="left" vertical="center" wrapText="1"/>
    </xf>
    <xf numFmtId="0" fontId="4" fillId="2" borderId="22" xfId="0" applyFont="1" applyFill="1" applyBorder="1" applyAlignment="1" applyProtection="1">
      <alignment horizontal="center" vertical="center" wrapText="1"/>
      <protection locked="0"/>
    </xf>
    <xf numFmtId="0" fontId="4" fillId="2" borderId="23" xfId="0" applyFont="1" applyFill="1" applyBorder="1" applyAlignment="1" applyProtection="1">
      <alignment horizontal="center" vertical="center" wrapText="1"/>
      <protection locked="0"/>
    </xf>
    <xf numFmtId="0" fontId="4" fillId="2" borderId="24" xfId="0" applyFont="1" applyFill="1" applyBorder="1" applyAlignment="1" applyProtection="1">
      <alignment horizontal="center" vertical="center" wrapText="1"/>
      <protection locked="0"/>
    </xf>
    <xf numFmtId="0" fontId="3" fillId="2" borderId="11" xfId="0" applyFont="1" applyFill="1" applyBorder="1" applyAlignment="1" applyProtection="1">
      <alignment horizontal="left" vertical="top" wrapText="1"/>
      <protection locked="0"/>
    </xf>
    <xf numFmtId="0" fontId="4" fillId="2" borderId="25" xfId="0" applyFont="1" applyFill="1" applyBorder="1" applyAlignment="1" applyProtection="1">
      <alignment horizontal="left" vertical="top" wrapText="1"/>
      <protection locked="0"/>
    </xf>
    <xf numFmtId="0" fontId="4" fillId="2" borderId="26" xfId="0" applyFont="1" applyFill="1" applyBorder="1" applyAlignment="1" applyProtection="1">
      <alignment horizontal="left" vertical="top" wrapText="1"/>
      <protection locked="0"/>
    </xf>
    <xf numFmtId="0" fontId="3" fillId="0" borderId="9" xfId="0" applyFont="1" applyBorder="1" applyAlignment="1">
      <alignment wrapText="1"/>
    </xf>
    <xf numFmtId="0" fontId="3" fillId="0" borderId="0" xfId="0" applyFont="1" applyAlignment="1">
      <alignment wrapText="1"/>
    </xf>
    <xf numFmtId="14" fontId="4" fillId="2" borderId="11" xfId="0" applyNumberFormat="1" applyFont="1" applyFill="1" applyBorder="1" applyAlignment="1" applyProtection="1">
      <alignment horizontal="center" vertical="center" wrapText="1"/>
      <protection locked="0"/>
    </xf>
    <xf numFmtId="0" fontId="4" fillId="2" borderId="25" xfId="0" applyFont="1" applyFill="1" applyBorder="1" applyAlignment="1" applyProtection="1">
      <alignment horizontal="center" vertical="center" wrapText="1"/>
      <protection locked="0"/>
    </xf>
    <xf numFmtId="0" fontId="4" fillId="0" borderId="27" xfId="0" applyFont="1" applyBorder="1" applyAlignment="1" applyProtection="1">
      <alignment horizontal="left" vertical="center" wrapText="1"/>
    </xf>
    <xf numFmtId="0" fontId="4" fillId="2" borderId="28" xfId="0" applyFont="1" applyFill="1" applyBorder="1" applyAlignment="1" applyProtection="1">
      <alignment horizontal="center" vertical="center" wrapText="1"/>
      <protection locked="0"/>
    </xf>
    <xf numFmtId="0" fontId="4" fillId="2" borderId="29" xfId="0" applyFont="1" applyFill="1" applyBorder="1" applyAlignment="1" applyProtection="1">
      <alignment horizontal="center" vertical="center" wrapText="1"/>
      <protection locked="0"/>
    </xf>
    <xf numFmtId="0" fontId="6" fillId="3" borderId="30" xfId="0" applyFont="1" applyFill="1" applyBorder="1" applyAlignment="1" applyProtection="1">
      <alignment horizontal="center" vertical="center" wrapText="1"/>
    </xf>
    <xf numFmtId="0" fontId="6" fillId="3" borderId="23" xfId="0" applyFont="1" applyFill="1" applyBorder="1" applyAlignment="1" applyProtection="1">
      <alignment horizontal="center" vertical="center" wrapText="1"/>
    </xf>
    <xf numFmtId="0" fontId="6" fillId="3" borderId="24" xfId="0" applyFont="1" applyFill="1" applyBorder="1" applyAlignment="1" applyProtection="1">
      <alignment horizontal="center" vertical="center" wrapText="1"/>
    </xf>
    <xf numFmtId="0" fontId="4" fillId="0" borderId="14" xfId="0" applyNumberFormat="1" applyFont="1" applyBorder="1" applyAlignment="1" applyProtection="1">
      <alignment vertical="center" wrapText="1"/>
    </xf>
    <xf numFmtId="0" fontId="4" fillId="2" borderId="17" xfId="0" applyFont="1" applyFill="1" applyBorder="1" applyAlignment="1" applyProtection="1">
      <alignment horizontal="center" vertical="center" wrapText="1"/>
      <protection locked="0"/>
    </xf>
    <xf numFmtId="6" fontId="4" fillId="2" borderId="28" xfId="0" applyNumberFormat="1" applyFont="1" applyFill="1" applyBorder="1" applyAlignment="1" applyProtection="1">
      <alignment horizontal="center" vertical="top" wrapText="1"/>
      <protection locked="0"/>
    </xf>
    <xf numFmtId="6" fontId="4" fillId="2" borderId="29" xfId="0" applyNumberFormat="1" applyFont="1" applyFill="1" applyBorder="1" applyAlignment="1" applyProtection="1">
      <alignment horizontal="center" vertical="top" wrapText="1"/>
      <protection locked="0"/>
    </xf>
    <xf numFmtId="0" fontId="3" fillId="0" borderId="31" xfId="0" applyFont="1" applyBorder="1"/>
    <xf numFmtId="0" fontId="7" fillId="2" borderId="19" xfId="0" applyNumberFormat="1" applyFont="1" applyFill="1" applyBorder="1" applyAlignment="1">
      <alignment horizontal="center" vertical="center" wrapText="1"/>
    </xf>
    <xf numFmtId="0" fontId="3" fillId="2" borderId="0" xfId="0" applyFont="1" applyFill="1"/>
    <xf numFmtId="0" fontId="8" fillId="3" borderId="32" xfId="0" applyFont="1" applyFill="1" applyBorder="1" applyAlignment="1" applyProtection="1">
      <alignment horizontal="center" vertical="center"/>
    </xf>
    <xf numFmtId="0" fontId="8" fillId="3" borderId="33" xfId="0" applyFont="1" applyFill="1" applyBorder="1" applyAlignment="1" applyProtection="1">
      <alignment horizontal="center" vertical="center"/>
    </xf>
    <xf numFmtId="0" fontId="8" fillId="3" borderId="34" xfId="0" applyFont="1" applyFill="1" applyBorder="1" applyAlignment="1" applyProtection="1">
      <alignment horizontal="center" vertical="center"/>
    </xf>
    <xf numFmtId="0" fontId="9" fillId="4" borderId="35" xfId="0" applyFont="1" applyFill="1" applyBorder="1" applyAlignment="1" applyProtection="1">
      <alignment horizontal="left" vertical="center" wrapText="1"/>
    </xf>
    <xf numFmtId="0" fontId="9" fillId="4" borderId="36" xfId="0" applyFont="1" applyFill="1" applyBorder="1" applyAlignment="1" applyProtection="1">
      <alignment horizontal="left" vertical="center" wrapText="1"/>
    </xf>
    <xf numFmtId="0" fontId="9" fillId="4" borderId="37" xfId="0" applyFont="1" applyFill="1" applyBorder="1" applyAlignment="1" applyProtection="1">
      <alignment horizontal="left" vertical="center" wrapText="1"/>
    </xf>
    <xf numFmtId="0" fontId="4" fillId="5" borderId="38" xfId="0" applyFont="1" applyFill="1" applyBorder="1" applyAlignment="1" applyProtection="1">
      <alignment horizontal="center" vertical="center" wrapText="1"/>
    </xf>
    <xf numFmtId="0" fontId="4" fillId="5" borderId="39" xfId="0" applyFont="1" applyFill="1" applyBorder="1" applyAlignment="1" applyProtection="1">
      <alignment horizontal="center" vertical="center" wrapText="1"/>
    </xf>
    <xf numFmtId="0" fontId="4" fillId="5" borderId="40" xfId="0" applyFont="1" applyFill="1" applyBorder="1" applyAlignment="1" applyProtection="1">
      <alignment horizontal="center" vertical="top" wrapText="1"/>
    </xf>
    <xf numFmtId="0" fontId="10" fillId="5" borderId="41" xfId="0" applyFont="1" applyFill="1" applyBorder="1" applyAlignment="1" applyProtection="1">
      <alignment horizontal="center" vertical="top" wrapText="1"/>
    </xf>
    <xf numFmtId="0" fontId="10" fillId="5" borderId="17" xfId="0" applyFont="1" applyFill="1" applyBorder="1" applyAlignment="1" applyProtection="1">
      <alignment horizontal="center" vertical="top" wrapText="1"/>
    </xf>
    <xf numFmtId="0" fontId="10" fillId="5" borderId="42" xfId="0" applyFont="1" applyFill="1" applyBorder="1" applyAlignment="1" applyProtection="1">
      <alignment horizontal="center" vertical="top" wrapText="1"/>
    </xf>
    <xf numFmtId="0" fontId="9" fillId="4" borderId="43" xfId="0" applyFont="1" applyFill="1" applyBorder="1" applyAlignment="1" applyProtection="1">
      <alignment horizontal="left" vertical="center" wrapText="1"/>
    </xf>
    <xf numFmtId="0" fontId="9" fillId="4" borderId="44" xfId="0" applyFont="1" applyFill="1" applyBorder="1" applyAlignment="1" applyProtection="1">
      <alignment horizontal="left" vertical="center" wrapText="1"/>
    </xf>
    <xf numFmtId="0" fontId="9" fillId="4" borderId="45" xfId="0" applyFont="1" applyFill="1" applyBorder="1" applyAlignment="1" applyProtection="1">
      <alignment horizontal="left" vertical="center" wrapText="1"/>
    </xf>
    <xf numFmtId="0" fontId="9" fillId="4" borderId="18" xfId="0" applyFont="1" applyFill="1" applyBorder="1" applyAlignment="1" applyProtection="1">
      <alignment horizontal="center" vertical="center" wrapText="1"/>
    </xf>
    <xf numFmtId="0" fontId="4" fillId="2" borderId="42" xfId="0" applyFont="1" applyFill="1" applyBorder="1" applyAlignment="1" applyProtection="1">
      <alignment horizontal="center" vertical="center" wrapText="1"/>
      <protection locked="0"/>
    </xf>
    <xf numFmtId="0" fontId="9" fillId="4" borderId="9" xfId="0" applyFont="1" applyFill="1" applyBorder="1" applyAlignment="1" applyProtection="1">
      <alignment horizontal="left" vertical="center" wrapText="1"/>
    </xf>
    <xf numFmtId="0" fontId="9" fillId="4" borderId="0" xfId="0" applyFont="1" applyFill="1" applyBorder="1" applyAlignment="1" applyProtection="1">
      <alignment horizontal="left" vertical="center" wrapText="1"/>
    </xf>
    <xf numFmtId="0" fontId="9" fillId="4" borderId="46" xfId="0" applyFont="1" applyFill="1" applyBorder="1" applyAlignment="1" applyProtection="1">
      <alignment horizontal="left" vertical="center" wrapText="1"/>
    </xf>
    <xf numFmtId="0" fontId="4" fillId="2" borderId="13" xfId="0" applyNumberFormat="1" applyFont="1" applyFill="1" applyBorder="1" applyAlignment="1" applyProtection="1">
      <alignment horizontal="center" vertical="center" wrapText="1"/>
      <protection locked="0"/>
    </xf>
    <xf numFmtId="0" fontId="4" fillId="2" borderId="47" xfId="0" applyNumberFormat="1" applyFont="1" applyFill="1" applyBorder="1" applyAlignment="1" applyProtection="1">
      <alignment horizontal="center" vertical="center" wrapText="1"/>
      <protection locked="0"/>
    </xf>
    <xf numFmtId="0" fontId="5" fillId="3" borderId="48" xfId="0" applyFont="1" applyFill="1" applyBorder="1" applyAlignment="1" applyProtection="1">
      <alignment horizontal="center" vertical="center" wrapText="1"/>
    </xf>
    <xf numFmtId="0" fontId="5" fillId="3" borderId="49" xfId="0" applyFont="1" applyFill="1" applyBorder="1" applyAlignment="1" applyProtection="1">
      <alignment horizontal="center" vertical="center" wrapText="1"/>
    </xf>
    <xf numFmtId="0" fontId="5" fillId="3" borderId="50" xfId="0" applyFont="1" applyFill="1" applyBorder="1" applyAlignment="1" applyProtection="1">
      <alignment horizontal="center" vertical="center" wrapText="1"/>
    </xf>
    <xf numFmtId="0" fontId="5" fillId="3" borderId="51" xfId="0" applyFont="1" applyFill="1" applyBorder="1" applyAlignment="1" applyProtection="1">
      <alignment horizontal="center" vertical="center" wrapText="1"/>
    </xf>
    <xf numFmtId="0" fontId="4" fillId="5" borderId="10" xfId="0" applyFont="1" applyFill="1" applyBorder="1" applyAlignment="1" applyProtection="1">
      <alignment wrapText="1"/>
    </xf>
    <xf numFmtId="0" fontId="4" fillId="0" borderId="13" xfId="0" applyFont="1" applyBorder="1" applyAlignment="1" applyProtection="1">
      <alignment horizontal="center" vertical="center" wrapText="1"/>
    </xf>
    <xf numFmtId="6" fontId="4" fillId="5" borderId="11" xfId="0" applyNumberFormat="1" applyFont="1" applyFill="1" applyBorder="1" applyAlignment="1" applyProtection="1">
      <alignment horizontal="center" vertical="center" wrapText="1"/>
    </xf>
    <xf numFmtId="6" fontId="4" fillId="5" borderId="12" xfId="0" applyNumberFormat="1" applyFont="1" applyFill="1" applyBorder="1" applyAlignment="1" applyProtection="1">
      <alignment horizontal="center" vertical="center" wrapText="1"/>
    </xf>
    <xf numFmtId="0" fontId="4" fillId="0" borderId="47" xfId="0" applyFont="1" applyBorder="1" applyAlignment="1" applyProtection="1">
      <alignment vertical="center" wrapText="1"/>
    </xf>
    <xf numFmtId="0" fontId="4" fillId="5" borderId="14" xfId="0" applyFont="1" applyFill="1" applyBorder="1" applyAlignment="1" applyProtection="1">
      <alignment wrapText="1"/>
    </xf>
    <xf numFmtId="0" fontId="4" fillId="0" borderId="17" xfId="0" applyFont="1" applyBorder="1" applyAlignment="1" applyProtection="1">
      <alignment horizontal="center" vertical="center" wrapText="1"/>
    </xf>
    <xf numFmtId="6" fontId="4" fillId="5" borderId="18" xfId="0" applyNumberFormat="1" applyFont="1" applyFill="1" applyBorder="1" applyAlignment="1" applyProtection="1">
      <alignment horizontal="center" vertical="center" wrapText="1"/>
    </xf>
    <xf numFmtId="6" fontId="4" fillId="5" borderId="52" xfId="0" applyNumberFormat="1" applyFont="1" applyFill="1" applyBorder="1" applyAlignment="1" applyProtection="1">
      <alignment horizontal="center" vertical="center" wrapText="1"/>
    </xf>
    <xf numFmtId="0" fontId="4" fillId="0" borderId="42" xfId="0" applyFont="1" applyBorder="1" applyAlignment="1" applyProtection="1">
      <alignment vertical="center" wrapText="1"/>
    </xf>
    <xf numFmtId="0" fontId="5" fillId="3" borderId="35" xfId="0" applyFont="1" applyFill="1" applyBorder="1" applyAlignment="1" applyProtection="1">
      <alignment horizontal="center" vertical="center" wrapText="1"/>
    </xf>
    <xf numFmtId="0" fontId="5" fillId="3" borderId="36" xfId="0" applyFont="1" applyFill="1" applyBorder="1" applyAlignment="1" applyProtection="1">
      <alignment horizontal="center" vertical="center" wrapText="1"/>
    </xf>
    <xf numFmtId="0" fontId="5" fillId="3" borderId="53" xfId="0" applyFont="1" applyFill="1" applyBorder="1" applyAlignment="1" applyProtection="1">
      <alignment horizontal="center" vertical="center" wrapText="1"/>
    </xf>
    <xf numFmtId="0" fontId="5" fillId="3" borderId="54" xfId="0" applyFont="1" applyFill="1" applyBorder="1" applyAlignment="1" applyProtection="1">
      <alignment horizontal="center" vertical="center" wrapText="1"/>
    </xf>
    <xf numFmtId="0" fontId="4" fillId="0" borderId="11" xfId="0" applyFont="1" applyBorder="1" applyAlignment="1" applyProtection="1">
      <alignment horizontal="center" vertical="center" wrapText="1"/>
    </xf>
    <xf numFmtId="6" fontId="4" fillId="5" borderId="55" xfId="0" applyNumberFormat="1" applyFont="1" applyFill="1" applyBorder="1" applyAlignment="1" applyProtection="1">
      <alignment vertical="center" wrapText="1"/>
    </xf>
    <xf numFmtId="0" fontId="4" fillId="0" borderId="47" xfId="0" applyFont="1" applyBorder="1" applyAlignment="1" applyProtection="1">
      <alignment horizontal="center" vertical="center" wrapText="1"/>
    </xf>
    <xf numFmtId="0" fontId="4" fillId="5" borderId="27" xfId="0" applyFont="1" applyFill="1" applyBorder="1" applyAlignment="1" applyProtection="1">
      <alignment wrapText="1"/>
    </xf>
    <xf numFmtId="0" fontId="4" fillId="0" borderId="28" xfId="0" applyFont="1" applyBorder="1" applyAlignment="1" applyProtection="1">
      <alignment horizontal="center" vertical="center" wrapText="1"/>
    </xf>
    <xf numFmtId="0" fontId="4" fillId="0" borderId="15" xfId="0" applyFont="1" applyBorder="1" applyAlignment="1" applyProtection="1">
      <alignment horizontal="center" vertical="center" wrapText="1"/>
    </xf>
    <xf numFmtId="6" fontId="4" fillId="5" borderId="56" xfId="0" applyNumberFormat="1" applyFont="1" applyFill="1" applyBorder="1" applyAlignment="1" applyProtection="1">
      <alignment vertical="center" wrapText="1"/>
    </xf>
    <xf numFmtId="0" fontId="4" fillId="0" borderId="29" xfId="0" applyFont="1" applyBorder="1" applyAlignment="1" applyProtection="1">
      <alignment horizontal="center" vertical="center" wrapText="1"/>
    </xf>
    <xf numFmtId="0" fontId="3" fillId="0" borderId="57" xfId="0" applyFont="1" applyBorder="1" applyAlignment="1">
      <alignment horizontal="center" wrapText="1"/>
    </xf>
    <xf numFmtId="0" fontId="3" fillId="0" borderId="58" xfId="0" applyFont="1" applyBorder="1" applyAlignment="1">
      <alignment horizontal="center" wrapText="1"/>
    </xf>
    <xf numFmtId="0" fontId="8" fillId="3" borderId="32" xfId="0" applyFont="1" applyFill="1" applyBorder="1" applyAlignment="1" applyProtection="1">
      <alignment horizontal="center" vertical="center" wrapText="1"/>
    </xf>
    <xf numFmtId="0" fontId="11" fillId="3" borderId="33" xfId="0" applyFont="1" applyFill="1" applyBorder="1" applyAlignment="1" applyProtection="1">
      <alignment horizontal="center" vertical="center" wrapText="1"/>
    </xf>
    <xf numFmtId="0" fontId="11" fillId="3" borderId="34" xfId="0" applyFont="1" applyFill="1" applyBorder="1" applyAlignment="1" applyProtection="1">
      <alignment horizontal="center" vertical="center" wrapText="1"/>
    </xf>
    <xf numFmtId="0" fontId="9" fillId="4" borderId="59" xfId="0" applyFont="1" applyFill="1" applyBorder="1" applyAlignment="1" applyProtection="1">
      <alignment horizontal="center" vertical="center" wrapText="1"/>
    </xf>
    <xf numFmtId="0" fontId="9" fillId="4" borderId="60" xfId="0" applyFont="1" applyFill="1" applyBorder="1" applyAlignment="1" applyProtection="1">
      <alignment horizontal="center" vertical="center" wrapText="1"/>
    </xf>
    <xf numFmtId="0" fontId="3" fillId="0" borderId="61" xfId="0" applyFont="1" applyBorder="1"/>
    <xf numFmtId="0" fontId="4" fillId="0" borderId="62" xfId="0" applyFont="1" applyBorder="1" applyAlignment="1" applyProtection="1">
      <alignment wrapText="1"/>
    </xf>
    <xf numFmtId="0" fontId="4" fillId="0" borderId="38" xfId="0" applyFont="1" applyBorder="1" applyAlignment="1" applyProtection="1">
      <alignment horizontal="center" vertical="center" wrapText="1"/>
    </xf>
    <xf numFmtId="0" fontId="4" fillId="0" borderId="38" xfId="0" applyFont="1" applyBorder="1" applyAlignment="1" applyProtection="1">
      <alignment horizontal="center" vertical="center" wrapText="1"/>
    </xf>
    <xf numFmtId="0" fontId="4" fillId="0" borderId="63" xfId="0" applyFont="1" applyBorder="1" applyAlignment="1" applyProtection="1">
      <alignment horizontal="center" vertical="center" wrapText="1"/>
    </xf>
    <xf numFmtId="0" fontId="4" fillId="0" borderId="10" xfId="0" applyFont="1" applyBorder="1" applyAlignment="1" applyProtection="1">
      <alignment horizontal="center" vertical="center" wrapText="1"/>
    </xf>
    <xf numFmtId="0" fontId="4" fillId="5" borderId="13" xfId="0" applyFont="1" applyFill="1" applyBorder="1" applyAlignment="1" applyProtection="1">
      <alignment horizontal="center" vertical="center" wrapText="1"/>
    </xf>
    <xf numFmtId="0" fontId="4" fillId="5" borderId="13" xfId="0" applyFont="1" applyFill="1" applyBorder="1" applyAlignment="1" applyProtection="1">
      <alignment vertical="center" wrapText="1"/>
    </xf>
    <xf numFmtId="0" fontId="4" fillId="0" borderId="13" xfId="0" applyFont="1" applyBorder="1" applyAlignment="1" applyProtection="1">
      <alignment horizontal="center" wrapText="1"/>
    </xf>
    <xf numFmtId="0" fontId="4" fillId="0" borderId="11" xfId="0" applyFont="1" applyBorder="1" applyAlignment="1" applyProtection="1">
      <alignment horizontal="center" wrapText="1"/>
    </xf>
    <xf numFmtId="0" fontId="4" fillId="0" borderId="14" xfId="0" applyFont="1" applyBorder="1" applyAlignment="1" applyProtection="1">
      <alignment horizontal="center" vertical="center" wrapText="1"/>
    </xf>
    <xf numFmtId="0" fontId="4" fillId="5" borderId="17" xfId="0" applyFont="1" applyFill="1" applyBorder="1" applyAlignment="1" applyProtection="1">
      <alignment horizontal="center" vertical="center" wrapText="1"/>
    </xf>
    <xf numFmtId="0" fontId="4" fillId="5" borderId="17" xfId="0" applyFont="1" applyFill="1" applyBorder="1" applyAlignment="1" applyProtection="1">
      <alignment vertical="center" wrapText="1"/>
    </xf>
    <xf numFmtId="0" fontId="4" fillId="0" borderId="17" xfId="0" applyFont="1" applyBorder="1" applyAlignment="1" applyProtection="1">
      <alignment horizontal="center" wrapText="1"/>
    </xf>
    <xf numFmtId="0" fontId="4" fillId="0" borderId="42" xfId="0" applyFont="1" applyBorder="1" applyAlignment="1" applyProtection="1">
      <alignment horizontal="center" wrapText="1"/>
    </xf>
    <xf numFmtId="0" fontId="9" fillId="4" borderId="64" xfId="0" applyFont="1" applyFill="1" applyBorder="1" applyAlignment="1" applyProtection="1">
      <alignment horizontal="center" vertical="center" wrapText="1"/>
    </xf>
    <xf numFmtId="0" fontId="9" fillId="4" borderId="65" xfId="0" applyFont="1" applyFill="1" applyBorder="1" applyAlignment="1" applyProtection="1">
      <alignment horizontal="center" vertical="center" wrapText="1"/>
    </xf>
    <xf numFmtId="0" fontId="5" fillId="5" borderId="66" xfId="0" applyFont="1" applyFill="1" applyBorder="1" applyAlignment="1" applyProtection="1">
      <alignment horizontal="center" vertical="top" wrapText="1"/>
    </xf>
    <xf numFmtId="0" fontId="5" fillId="5" borderId="67" xfId="0" applyFont="1" applyFill="1" applyBorder="1" applyAlignment="1" applyProtection="1">
      <alignment horizontal="center" vertical="top" wrapText="1"/>
    </xf>
    <xf numFmtId="0" fontId="5" fillId="5" borderId="68" xfId="0" applyFont="1" applyFill="1" applyBorder="1" applyAlignment="1" applyProtection="1">
      <alignment horizontal="center" vertical="top" wrapText="1"/>
    </xf>
    <xf numFmtId="0" fontId="7" fillId="2" borderId="0" xfId="0" applyFont="1" applyFill="1" applyBorder="1" applyAlignment="1" applyProtection="1">
      <alignment horizontal="center" vertical="center" wrapText="1"/>
      <protection locked="0"/>
    </xf>
    <xf numFmtId="0" fontId="7" fillId="2" borderId="58" xfId="0" applyFont="1" applyFill="1" applyBorder="1" applyAlignment="1" applyProtection="1">
      <alignment horizontal="center" vertical="center" wrapText="1"/>
      <protection locked="0"/>
    </xf>
    <xf numFmtId="0" fontId="7" fillId="2" borderId="0" xfId="0" applyFont="1" applyFill="1" applyBorder="1" applyAlignment="1" applyProtection="1">
      <alignment horizontal="center" vertical="center" wrapText="1"/>
      <protection locked="0"/>
    </xf>
    <xf numFmtId="0" fontId="8" fillId="3" borderId="32" xfId="0" applyFont="1" applyFill="1" applyBorder="1" applyAlignment="1" applyProtection="1">
      <alignment horizontal="center" vertical="center" wrapText="1"/>
      <protection locked="0"/>
    </xf>
    <xf numFmtId="0" fontId="8" fillId="3" borderId="33" xfId="0" applyFont="1" applyFill="1" applyBorder="1" applyAlignment="1" applyProtection="1">
      <alignment horizontal="center" vertical="center" wrapText="1"/>
      <protection locked="0"/>
    </xf>
    <xf numFmtId="0" fontId="8" fillId="3" borderId="34" xfId="0" applyFont="1" applyFill="1" applyBorder="1" applyAlignment="1" applyProtection="1">
      <alignment horizontal="center" vertical="center" wrapText="1"/>
      <protection locked="0"/>
    </xf>
    <xf numFmtId="0" fontId="7" fillId="0" borderId="9" xfId="0" applyFont="1" applyBorder="1"/>
    <xf numFmtId="0" fontId="7" fillId="0" borderId="0" xfId="0" applyFont="1"/>
    <xf numFmtId="0" fontId="9" fillId="4" borderId="35" xfId="0" applyFont="1" applyFill="1" applyBorder="1" applyAlignment="1" applyProtection="1">
      <alignment horizontal="center" vertical="center" wrapText="1"/>
    </xf>
    <xf numFmtId="0" fontId="9" fillId="4" borderId="36" xfId="0" applyFont="1" applyFill="1" applyBorder="1" applyAlignment="1" applyProtection="1">
      <alignment horizontal="center" vertical="center" wrapText="1"/>
    </xf>
    <xf numFmtId="0" fontId="9" fillId="4" borderId="54" xfId="0" applyFont="1" applyFill="1" applyBorder="1" applyAlignment="1" applyProtection="1">
      <alignment horizontal="center" vertical="center" wrapText="1"/>
    </xf>
    <xf numFmtId="0" fontId="5" fillId="0" borderId="69" xfId="0" applyFont="1" applyFill="1" applyBorder="1" applyAlignment="1" applyProtection="1">
      <alignment horizontal="center" vertical="center" wrapText="1"/>
    </xf>
    <xf numFmtId="0" fontId="5" fillId="0" borderId="25" xfId="0" applyFont="1" applyFill="1" applyBorder="1" applyAlignment="1" applyProtection="1">
      <alignment horizontal="center" vertical="center" wrapText="1"/>
    </xf>
    <xf numFmtId="0" fontId="5" fillId="0" borderId="12" xfId="0" applyFont="1" applyFill="1" applyBorder="1" applyAlignment="1" applyProtection="1">
      <alignment horizontal="center" vertical="center" wrapText="1"/>
    </xf>
    <xf numFmtId="0" fontId="12" fillId="5" borderId="13" xfId="0" applyFont="1" applyFill="1" applyBorder="1" applyAlignment="1" applyProtection="1">
      <alignment horizontal="center" vertical="center" wrapText="1"/>
    </xf>
    <xf numFmtId="0" fontId="5" fillId="5" borderId="13" xfId="0" applyFont="1" applyFill="1" applyBorder="1" applyAlignment="1" applyProtection="1">
      <alignment horizontal="center" vertical="center"/>
    </xf>
    <xf numFmtId="0" fontId="5" fillId="5" borderId="47" xfId="0" applyFont="1" applyFill="1" applyBorder="1" applyAlignment="1" applyProtection="1">
      <alignment horizontal="center" vertical="center"/>
    </xf>
    <xf numFmtId="0" fontId="5" fillId="0" borderId="10" xfId="0" applyFont="1" applyFill="1" applyBorder="1" applyAlignment="1" applyProtection="1">
      <alignment horizontal="left" vertical="center" wrapText="1"/>
    </xf>
    <xf numFmtId="0" fontId="5" fillId="0" borderId="13" xfId="0" applyFont="1" applyFill="1" applyBorder="1" applyAlignment="1" applyProtection="1">
      <alignment horizontal="left" vertical="center" wrapText="1"/>
    </xf>
    <xf numFmtId="164" fontId="6" fillId="5" borderId="13" xfId="0" applyNumberFormat="1" applyFont="1" applyFill="1" applyBorder="1" applyAlignment="1" applyProtection="1">
      <alignment horizontal="center" vertical="center" wrapText="1"/>
    </xf>
    <xf numFmtId="164" fontId="4" fillId="5" borderId="13" xfId="0" applyNumberFormat="1" applyFont="1" applyFill="1" applyBorder="1" applyAlignment="1" applyProtection="1">
      <alignment horizontal="center" vertical="center" wrapText="1"/>
    </xf>
    <xf numFmtId="164" fontId="4" fillId="5" borderId="47" xfId="0" applyNumberFormat="1" applyFont="1" applyFill="1" applyBorder="1" applyAlignment="1" applyProtection="1">
      <alignment horizontal="center" vertical="center" wrapText="1"/>
    </xf>
    <xf numFmtId="164" fontId="6" fillId="5" borderId="17" xfId="0" applyNumberFormat="1" applyFont="1" applyFill="1" applyBorder="1" applyAlignment="1" applyProtection="1">
      <alignment horizontal="center" vertical="center" wrapText="1"/>
    </xf>
    <xf numFmtId="164" fontId="4" fillId="5" borderId="17" xfId="0" applyNumberFormat="1" applyFont="1" applyFill="1" applyBorder="1" applyAlignment="1" applyProtection="1">
      <alignment horizontal="center" vertical="center" wrapText="1"/>
    </xf>
    <xf numFmtId="0" fontId="5" fillId="0" borderId="40" xfId="0" applyFont="1" applyFill="1" applyBorder="1" applyAlignment="1" applyProtection="1">
      <alignment horizontal="left" vertical="center" wrapText="1"/>
    </xf>
    <xf numFmtId="0" fontId="5" fillId="0" borderId="41" xfId="0" applyFont="1" applyFill="1" applyBorder="1" applyAlignment="1" applyProtection="1">
      <alignment horizontal="left" vertical="center" wrapText="1"/>
    </xf>
    <xf numFmtId="164" fontId="5" fillId="4" borderId="42" xfId="0" applyNumberFormat="1" applyFont="1" applyFill="1" applyBorder="1" applyAlignment="1" applyProtection="1">
      <alignment horizontal="center" vertical="center" wrapText="1"/>
    </xf>
    <xf numFmtId="0" fontId="12" fillId="0" borderId="70" xfId="0" applyFont="1" applyFill="1" applyBorder="1" applyAlignment="1" applyProtection="1">
      <alignment horizontal="left" vertical="center" wrapText="1"/>
    </xf>
    <xf numFmtId="0" fontId="12" fillId="0" borderId="71" xfId="0" applyFont="1" applyFill="1" applyBorder="1" applyAlignment="1" applyProtection="1">
      <alignment horizontal="left" vertical="center" wrapText="1"/>
    </xf>
    <xf numFmtId="164" fontId="6" fillId="5" borderId="71" xfId="0" applyNumberFormat="1" applyFont="1" applyFill="1" applyBorder="1" applyAlignment="1" applyProtection="1">
      <alignment horizontal="center" vertical="center" wrapText="1"/>
    </xf>
    <xf numFmtId="164" fontId="6" fillId="5" borderId="72" xfId="0" applyNumberFormat="1" applyFont="1" applyFill="1" applyBorder="1" applyAlignment="1" applyProtection="1">
      <alignment horizontal="center" vertical="center" wrapText="1"/>
    </xf>
    <xf numFmtId="0" fontId="12" fillId="0" borderId="73" xfId="0" applyFont="1" applyFill="1" applyBorder="1" applyAlignment="1" applyProtection="1">
      <alignment horizontal="left" vertical="center" wrapText="1"/>
    </xf>
    <xf numFmtId="0" fontId="12" fillId="0" borderId="74" xfId="0" applyFont="1" applyFill="1" applyBorder="1" applyAlignment="1" applyProtection="1">
      <alignment horizontal="left" vertical="center" wrapText="1"/>
    </xf>
    <xf numFmtId="164" fontId="6" fillId="5" borderId="74" xfId="0" applyNumberFormat="1" applyFont="1" applyFill="1" applyBorder="1" applyAlignment="1" applyProtection="1">
      <alignment horizontal="center" vertical="center" wrapText="1"/>
    </xf>
    <xf numFmtId="164" fontId="6" fillId="5" borderId="75" xfId="0" applyNumberFormat="1" applyFont="1" applyFill="1" applyBorder="1" applyAlignment="1" applyProtection="1">
      <alignment horizontal="center" vertical="center" wrapText="1"/>
    </xf>
    <xf numFmtId="0" fontId="13" fillId="2" borderId="58" xfId="0" applyFont="1" applyFill="1" applyBorder="1" applyAlignment="1" applyProtection="1">
      <alignment vertical="center" wrapText="1"/>
    </xf>
    <xf numFmtId="0" fontId="13" fillId="2" borderId="0" xfId="0" applyFont="1" applyFill="1" applyBorder="1" applyAlignment="1" applyProtection="1">
      <alignment vertical="center" wrapText="1"/>
    </xf>
    <xf numFmtId="0" fontId="8" fillId="3" borderId="76" xfId="0" applyFont="1" applyFill="1" applyBorder="1" applyAlignment="1" applyProtection="1">
      <alignment horizontal="center" vertical="center" wrapText="1"/>
    </xf>
    <xf numFmtId="0" fontId="11" fillId="3" borderId="19" xfId="0" applyFont="1" applyFill="1" applyBorder="1" applyAlignment="1" applyProtection="1">
      <alignment horizontal="center" vertical="center" wrapText="1"/>
    </xf>
    <xf numFmtId="0" fontId="11" fillId="3" borderId="77" xfId="0" applyFont="1" applyFill="1" applyBorder="1" applyAlignment="1" applyProtection="1">
      <alignment horizontal="center" vertical="center" wrapText="1"/>
    </xf>
    <xf numFmtId="0" fontId="9" fillId="4" borderId="78" xfId="0" applyFont="1" applyFill="1" applyBorder="1" applyAlignment="1" applyProtection="1">
      <alignment horizontal="left" vertical="center" wrapText="1"/>
    </xf>
    <xf numFmtId="0" fontId="9" fillId="4" borderId="79" xfId="0" applyFont="1" applyFill="1" applyBorder="1" applyAlignment="1" applyProtection="1">
      <alignment horizontal="left" vertical="center" wrapText="1"/>
    </xf>
    <xf numFmtId="0" fontId="4" fillId="5" borderId="80" xfId="0" applyFont="1" applyFill="1" applyBorder="1" applyAlignment="1" applyProtection="1">
      <alignment horizontal="center" vertical="center" wrapText="1"/>
    </xf>
    <xf numFmtId="0" fontId="4" fillId="5" borderId="81" xfId="0" applyFont="1" applyFill="1" applyBorder="1" applyAlignment="1" applyProtection="1">
      <alignment horizontal="center" vertical="center" wrapText="1"/>
    </xf>
    <xf numFmtId="0" fontId="9" fillId="4" borderId="82" xfId="0" applyFont="1" applyFill="1" applyBorder="1" applyAlignment="1" applyProtection="1">
      <alignment horizontal="center" vertical="center" wrapText="1"/>
    </xf>
    <xf numFmtId="0" fontId="9" fillId="4" borderId="83" xfId="0" applyFont="1" applyFill="1" applyBorder="1" applyAlignment="1" applyProtection="1">
      <alignment horizontal="center" vertical="center" wrapText="1"/>
    </xf>
    <xf numFmtId="0" fontId="9" fillId="4" borderId="84" xfId="0" applyFont="1" applyFill="1" applyBorder="1" applyAlignment="1" applyProtection="1">
      <alignment horizontal="center" vertical="center" wrapText="1"/>
    </xf>
    <xf numFmtId="0" fontId="7" fillId="2" borderId="85" xfId="0" applyFont="1" applyFill="1" applyBorder="1" applyAlignment="1">
      <alignment horizontal="center" vertical="center" wrapText="1"/>
    </xf>
    <xf numFmtId="0" fontId="14" fillId="3" borderId="76" xfId="0" applyFont="1" applyFill="1" applyBorder="1" applyAlignment="1" applyProtection="1">
      <alignment horizontal="center" vertical="center" wrapText="1"/>
    </xf>
    <xf numFmtId="0" fontId="14" fillId="3" borderId="19" xfId="0" applyFont="1" applyFill="1" applyBorder="1" applyAlignment="1" applyProtection="1">
      <alignment horizontal="center" vertical="center" wrapText="1"/>
    </xf>
    <xf numFmtId="0" fontId="9" fillId="4" borderId="64" xfId="0" applyFont="1" applyFill="1" applyBorder="1" applyAlignment="1" applyProtection="1">
      <alignment horizontal="left" vertical="center" wrapText="1"/>
    </xf>
    <xf numFmtId="0" fontId="9" fillId="4" borderId="60" xfId="0" applyFont="1" applyFill="1" applyBorder="1" applyAlignment="1" applyProtection="1">
      <alignment horizontal="left" vertical="center" wrapText="1"/>
    </xf>
    <xf numFmtId="0" fontId="9" fillId="4" borderId="65" xfId="0" applyFont="1" applyFill="1" applyBorder="1" applyAlignment="1" applyProtection="1">
      <alignment horizontal="left" vertical="center" wrapText="1"/>
    </xf>
    <xf numFmtId="0" fontId="4" fillId="5" borderId="64" xfId="0" applyFont="1" applyFill="1" applyBorder="1" applyAlignment="1" applyProtection="1">
      <alignment horizontal="center" vertical="center" wrapText="1"/>
    </xf>
    <xf numFmtId="0" fontId="4" fillId="5" borderId="65" xfId="0" applyFont="1" applyFill="1" applyBorder="1" applyAlignment="1" applyProtection="1">
      <alignment horizontal="center" vertical="center" wrapText="1"/>
    </xf>
    <xf numFmtId="0" fontId="9" fillId="4" borderId="86" xfId="0" applyFont="1" applyFill="1" applyBorder="1" applyAlignment="1" applyProtection="1">
      <alignment horizontal="left" vertical="center" wrapText="1"/>
    </xf>
    <xf numFmtId="0" fontId="4" fillId="5" borderId="11" xfId="0" applyFont="1" applyFill="1" applyBorder="1" applyAlignment="1" applyProtection="1">
      <alignment horizontal="center" vertical="center" wrapText="1"/>
    </xf>
    <xf numFmtId="0" fontId="4" fillId="5" borderId="26" xfId="0" applyFont="1" applyFill="1" applyBorder="1" applyAlignment="1" applyProtection="1">
      <alignment horizontal="center" vertical="center" wrapText="1"/>
    </xf>
    <xf numFmtId="0" fontId="7" fillId="2" borderId="19" xfId="0" applyFont="1" applyFill="1" applyBorder="1" applyAlignment="1" applyProtection="1">
      <alignment horizontal="center" vertical="center" wrapText="1"/>
      <protection locked="0"/>
    </xf>
    <xf numFmtId="0" fontId="4" fillId="0" borderId="1" xfId="0" applyNumberFormat="1" applyFont="1" applyBorder="1" applyAlignment="1" applyProtection="1">
      <alignment horizontal="center" vertical="center" wrapText="1"/>
    </xf>
    <xf numFmtId="0" fontId="4" fillId="5" borderId="3" xfId="0" applyNumberFormat="1" applyFont="1" applyFill="1" applyBorder="1" applyAlignment="1" applyProtection="1">
      <alignment horizontal="center" vertical="center" wrapText="1"/>
    </xf>
    <xf numFmtId="0" fontId="4" fillId="6" borderId="3" xfId="0" applyFont="1" applyFill="1" applyBorder="1" applyAlignment="1">
      <alignment horizontal="center" wrapText="1"/>
    </xf>
    <xf numFmtId="0" fontId="4" fillId="6" borderId="5" xfId="0" applyFont="1" applyFill="1" applyBorder="1" applyAlignment="1">
      <alignment horizontal="center" wrapText="1"/>
    </xf>
    <xf numFmtId="0" fontId="3" fillId="2" borderId="19" xfId="0" applyNumberFormat="1" applyFont="1" applyFill="1" applyBorder="1" applyAlignment="1">
      <alignment vertical="center" wrapText="1"/>
    </xf>
    <xf numFmtId="49" fontId="3" fillId="2" borderId="0" xfId="0" applyNumberFormat="1" applyFont="1" applyFill="1" applyBorder="1" applyAlignment="1">
      <alignment vertical="center" wrapText="1"/>
    </xf>
    <xf numFmtId="49" fontId="3" fillId="2" borderId="19" xfId="0" applyNumberFormat="1" applyFont="1" applyFill="1" applyBorder="1" applyAlignment="1">
      <alignment vertical="center" wrapText="1"/>
    </xf>
    <xf numFmtId="0" fontId="3" fillId="2" borderId="0" xfId="0" applyNumberFormat="1" applyFont="1" applyFill="1" applyBorder="1" applyAlignment="1">
      <alignment vertical="center" wrapText="1"/>
    </xf>
  </cellXfs>
  <cellStyles count="2">
    <cellStyle name="Normál" xfId="0" builtinId="0"/>
    <cellStyle name="Normál 2" xfId="1"/>
  </cellStyles>
  <dxfs count="13">
    <dxf>
      <font>
        <b val="0"/>
        <i/>
        <color theme="0" tint="-0.34998626667073579"/>
      </font>
    </dxf>
    <dxf>
      <font>
        <b val="0"/>
        <i/>
        <color theme="0" tint="-0.34998626667073579"/>
      </font>
    </dxf>
    <dxf>
      <font>
        <b val="0"/>
        <i/>
        <color theme="0" tint="-0.34998626667073579"/>
      </font>
    </dxf>
    <dxf>
      <font>
        <b val="0"/>
        <i/>
        <color theme="0" tint="-0.34998626667073579"/>
      </font>
    </dxf>
    <dxf>
      <font>
        <b val="0"/>
        <i/>
        <color theme="0" tint="-0.34998626667073579"/>
      </font>
    </dxf>
    <dxf>
      <font>
        <b val="0"/>
        <i/>
        <color theme="0" tint="-0.34998626667073579"/>
      </font>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ont>
        <color theme="0" tint="-0.34998626667073579"/>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trlProps/ctrlProp1.xml><?xml version="1.0" encoding="utf-8"?>
<formControlPr xmlns="http://schemas.microsoft.com/office/spreadsheetml/2009/9/main" objectType="CheckBox" checked="Checked" fmlaLink="[1]sup.!$E$10" lockText="1" noThreeD="1"/>
</file>

<file path=xl/ctrlProps/ctrlProp10.xml><?xml version="1.0" encoding="utf-8"?>
<formControlPr xmlns="http://schemas.microsoft.com/office/spreadsheetml/2009/9/main" objectType="CheckBox" checked="Checked" fmlaLink="[1]sup.!$B$13" lockText="1" noThreeD="1"/>
</file>

<file path=xl/ctrlProps/ctrlProp11.xml><?xml version="1.0" encoding="utf-8"?>
<formControlPr xmlns="http://schemas.microsoft.com/office/spreadsheetml/2009/9/main" objectType="CheckBox" fmlaLink="[1]sup.!$B$14" lockText="1" noThreeD="1"/>
</file>

<file path=xl/ctrlProps/ctrlProp12.xml><?xml version="1.0" encoding="utf-8"?>
<formControlPr xmlns="http://schemas.microsoft.com/office/spreadsheetml/2009/9/main" objectType="CheckBox" fmlaLink="[1]sup.!$B$15" lockText="1" noThreeD="1"/>
</file>

<file path=xl/ctrlProps/ctrlProp2.xml><?xml version="1.0" encoding="utf-8"?>
<formControlPr xmlns="http://schemas.microsoft.com/office/spreadsheetml/2009/9/main" objectType="CheckBox" fmlaLink="[1]sup.!$E$11" lockText="1" noThreeD="1"/>
</file>

<file path=xl/ctrlProps/ctrlProp3.xml><?xml version="1.0" encoding="utf-8"?>
<formControlPr xmlns="http://schemas.microsoft.com/office/spreadsheetml/2009/9/main" objectType="CheckBox" fmlaLink="[1]sup.!$E$13" lockText="1" noThreeD="1"/>
</file>

<file path=xl/ctrlProps/ctrlProp4.xml><?xml version="1.0" encoding="utf-8"?>
<formControlPr xmlns="http://schemas.microsoft.com/office/spreadsheetml/2009/9/main" objectType="CheckBox" fmlaLink="[1]sup.!$E$15" lockText="1" noThreeD="1"/>
</file>

<file path=xl/ctrlProps/ctrlProp5.xml><?xml version="1.0" encoding="utf-8"?>
<formControlPr xmlns="http://schemas.microsoft.com/office/spreadsheetml/2009/9/main" objectType="CheckBox" checked="Checked" fmlaLink="[1]sup.!$E$12" lockText="1" noThreeD="1"/>
</file>

<file path=xl/ctrlProps/ctrlProp6.xml><?xml version="1.0" encoding="utf-8"?>
<formControlPr xmlns="http://schemas.microsoft.com/office/spreadsheetml/2009/9/main" objectType="CheckBox" fmlaLink="[1]sup.!$E$14" lockText="1" noThreeD="1"/>
</file>

<file path=xl/ctrlProps/ctrlProp7.xml><?xml version="1.0" encoding="utf-8"?>
<formControlPr xmlns="http://schemas.microsoft.com/office/spreadsheetml/2009/9/main" objectType="CheckBox" fmlaLink="[1]sup.!$B$10" lockText="1" noThreeD="1"/>
</file>

<file path=xl/ctrlProps/ctrlProp8.xml><?xml version="1.0" encoding="utf-8"?>
<formControlPr xmlns="http://schemas.microsoft.com/office/spreadsheetml/2009/9/main" objectType="CheckBox" fmlaLink="[1]sup.!$B$11" lockText="1" noThreeD="1"/>
</file>

<file path=xl/ctrlProps/ctrlProp9.xml><?xml version="1.0" encoding="utf-8"?>
<formControlPr xmlns="http://schemas.microsoft.com/office/spreadsheetml/2009/9/main" objectType="CheckBox" checked="Checked" fmlaLink="[1]sup.!$B$12"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1047750</xdr:colOff>
          <xdr:row>28</xdr:row>
          <xdr:rowOff>152400</xdr:rowOff>
        </xdr:from>
        <xdr:to>
          <xdr:col>5</xdr:col>
          <xdr:colOff>38100</xdr:colOff>
          <xdr:row>30</xdr:row>
          <xdr:rowOff>19050</xdr:rowOff>
        </xdr:to>
        <xdr:sp macro="" textlink="">
          <xdr:nvSpPr>
            <xdr:cNvPr id="1025" name="Check Box 1" hidden="1">
              <a:extLst>
                <a:ext uri="{63B3BB69-23CF-44E3-9099-C40C66FF867C}">
                  <a14:compatExt spid="_x0000_s10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28</xdr:row>
          <xdr:rowOff>161925</xdr:rowOff>
        </xdr:from>
        <xdr:to>
          <xdr:col>5</xdr:col>
          <xdr:colOff>361950</xdr:colOff>
          <xdr:row>30</xdr:row>
          <xdr:rowOff>28575</xdr:rowOff>
        </xdr:to>
        <xdr:sp macro="" textlink="">
          <xdr:nvSpPr>
            <xdr:cNvPr id="1026" name="Check Box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29</xdr:row>
          <xdr:rowOff>190500</xdr:rowOff>
        </xdr:from>
        <xdr:to>
          <xdr:col>5</xdr:col>
          <xdr:colOff>361950</xdr:colOff>
          <xdr:row>31</xdr:row>
          <xdr:rowOff>28575</xdr:rowOff>
        </xdr:to>
        <xdr:sp macro="" textlink="">
          <xdr:nvSpPr>
            <xdr:cNvPr id="1027" name="Check Box 3" hidden="1">
              <a:extLst>
                <a:ext uri="{63B3BB69-23CF-44E3-9099-C40C66FF867C}">
                  <a14:compatExt spid="_x0000_s10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30</xdr:row>
          <xdr:rowOff>190500</xdr:rowOff>
        </xdr:from>
        <xdr:to>
          <xdr:col>5</xdr:col>
          <xdr:colOff>361950</xdr:colOff>
          <xdr:row>32</xdr:row>
          <xdr:rowOff>0</xdr:rowOff>
        </xdr:to>
        <xdr:sp macro="" textlink="">
          <xdr:nvSpPr>
            <xdr:cNvPr id="1028" name="Check Box 4" hidden="1">
              <a:extLst>
                <a:ext uri="{63B3BB69-23CF-44E3-9099-C40C66FF867C}">
                  <a14:compatExt spid="_x0000_s10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1047750</xdr:colOff>
          <xdr:row>29</xdr:row>
          <xdr:rowOff>171450</xdr:rowOff>
        </xdr:from>
        <xdr:to>
          <xdr:col>5</xdr:col>
          <xdr:colOff>38100</xdr:colOff>
          <xdr:row>31</xdr:row>
          <xdr:rowOff>9525</xdr:rowOff>
        </xdr:to>
        <xdr:sp macro="" textlink="">
          <xdr:nvSpPr>
            <xdr:cNvPr id="1029" name="Check Box 5" hidden="1">
              <a:extLst>
                <a:ext uri="{63B3BB69-23CF-44E3-9099-C40C66FF867C}">
                  <a14:compatExt spid="_x0000_s10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1047750</xdr:colOff>
          <xdr:row>30</xdr:row>
          <xdr:rowOff>190500</xdr:rowOff>
        </xdr:from>
        <xdr:to>
          <xdr:col>5</xdr:col>
          <xdr:colOff>38100</xdr:colOff>
          <xdr:row>32</xdr:row>
          <xdr:rowOff>0</xdr:rowOff>
        </xdr:to>
        <xdr:sp macro="" textlink="">
          <xdr:nvSpPr>
            <xdr:cNvPr id="1030" name="Check Box 6" hidden="1">
              <a:extLst>
                <a:ext uri="{63B3BB69-23CF-44E3-9099-C40C66FF867C}">
                  <a14:compatExt spid="_x0000_s10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1038225</xdr:colOff>
          <xdr:row>19</xdr:row>
          <xdr:rowOff>228600</xdr:rowOff>
        </xdr:from>
        <xdr:to>
          <xdr:col>0</xdr:col>
          <xdr:colOff>1343025</xdr:colOff>
          <xdr:row>20</xdr:row>
          <xdr:rowOff>219075</xdr:rowOff>
        </xdr:to>
        <xdr:sp macro="" textlink="">
          <xdr:nvSpPr>
            <xdr:cNvPr id="1031" name="Check Box 7" hidden="1">
              <a:extLst>
                <a:ext uri="{63B3BB69-23CF-44E3-9099-C40C66FF867C}">
                  <a14:compatExt spid="_x0000_s10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1038225</xdr:colOff>
          <xdr:row>20</xdr:row>
          <xdr:rowOff>228600</xdr:rowOff>
        </xdr:from>
        <xdr:to>
          <xdr:col>0</xdr:col>
          <xdr:colOff>1343025</xdr:colOff>
          <xdr:row>21</xdr:row>
          <xdr:rowOff>228600</xdr:rowOff>
        </xdr:to>
        <xdr:sp macro="" textlink="">
          <xdr:nvSpPr>
            <xdr:cNvPr id="1032" name="Check Box 8" hidden="1">
              <a:extLst>
                <a:ext uri="{63B3BB69-23CF-44E3-9099-C40C66FF867C}">
                  <a14:compatExt spid="_x0000_s10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1047750</xdr:colOff>
          <xdr:row>23</xdr:row>
          <xdr:rowOff>0</xdr:rowOff>
        </xdr:from>
        <xdr:to>
          <xdr:col>0</xdr:col>
          <xdr:colOff>1352550</xdr:colOff>
          <xdr:row>24</xdr:row>
          <xdr:rowOff>0</xdr:rowOff>
        </xdr:to>
        <xdr:sp macro="" textlink="">
          <xdr:nvSpPr>
            <xdr:cNvPr id="1033" name="Check Box 9" hidden="1">
              <a:extLst>
                <a:ext uri="{63B3BB69-23CF-44E3-9099-C40C66FF867C}">
                  <a14:compatExt spid="_x0000_s10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1047750</xdr:colOff>
          <xdr:row>23</xdr:row>
          <xdr:rowOff>228600</xdr:rowOff>
        </xdr:from>
        <xdr:to>
          <xdr:col>0</xdr:col>
          <xdr:colOff>1352550</xdr:colOff>
          <xdr:row>24</xdr:row>
          <xdr:rowOff>228600</xdr:rowOff>
        </xdr:to>
        <xdr:sp macro="" textlink="">
          <xdr:nvSpPr>
            <xdr:cNvPr id="1034" name="Check Box 10" hidden="1">
              <a:extLst>
                <a:ext uri="{63B3BB69-23CF-44E3-9099-C40C66FF867C}">
                  <a14:compatExt spid="_x0000_s10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904875</xdr:colOff>
          <xdr:row>23</xdr:row>
          <xdr:rowOff>0</xdr:rowOff>
        </xdr:from>
        <xdr:to>
          <xdr:col>3</xdr:col>
          <xdr:colOff>1219200</xdr:colOff>
          <xdr:row>24</xdr:row>
          <xdr:rowOff>0</xdr:rowOff>
        </xdr:to>
        <xdr:sp macro="" textlink="">
          <xdr:nvSpPr>
            <xdr:cNvPr id="1035" name="Check Box 11" hidden="1">
              <a:extLst>
                <a:ext uri="{63B3BB69-23CF-44E3-9099-C40C66FF867C}">
                  <a14:compatExt spid="_x0000_s10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904875</xdr:colOff>
          <xdr:row>23</xdr:row>
          <xdr:rowOff>228600</xdr:rowOff>
        </xdr:from>
        <xdr:to>
          <xdr:col>3</xdr:col>
          <xdr:colOff>1219200</xdr:colOff>
          <xdr:row>24</xdr:row>
          <xdr:rowOff>228600</xdr:rowOff>
        </xdr:to>
        <xdr:sp macro="" textlink="">
          <xdr:nvSpPr>
            <xdr:cNvPr id="1036" name="Check Box 12" hidden="1">
              <a:extLst>
                <a:ext uri="{63B3BB69-23CF-44E3-9099-C40C66FF867C}">
                  <a14:compatExt spid="_x0000_s1036"/>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vvrcommon09/LUN10/EMMI_WAMPA/JOGI/mienk/E&#220;_mienk/Dakos%20Zsuzsanna%20dr/&#214;sszes&#237;t&#337;%20-%202014/Jogszab&#225;lyok/ETT%20igszolgd&#237;j%20&#337;sz-n&#233;pe&#252;/T&#225;rca/dec10_HV%20lap%20kutat&#225;seng-miniszteri.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inkaz\AppData\Local\Temp\Temp1_hat&#225;svizsg&#225;lati_template_v1,1.zip\foglalkoztataselem_2011022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FibingerA\AppData\Local\Microsoft\Windows\Temporary%20Internet%20Files\Content.Outlook\60XKGLA2\foglalkoztataselem_201102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ŐLAP"/>
      <sheetName val="Társadalmi,gazdasági hatás"/>
      <sheetName val=" Költségvetés"/>
      <sheetName val=" Admin terhek, igazgatási hat"/>
      <sheetName val=" További hatások"/>
      <sheetName val="EHK"/>
      <sheetName val="sup."/>
      <sheetName val="log"/>
      <sheetName val="Munka1"/>
    </sheetNames>
    <sheetDataSet>
      <sheetData sheetId="0"/>
      <sheetData sheetId="1">
        <row r="4">
          <cell r="B4" t="str">
            <v>Orvostudományi kutatási engedély kérelmet benyújtó egészségügyi szolgáltatók, kutatóintézetek, megbízott vizsgáló szervezetek</v>
          </cell>
          <cell r="D4" t="str">
            <v>Bármely egészségügyi szolgáltató, kutatóintézet, egyetemi intézet, megbízott vizsgáló szervezet mely kutatást folytathat, így engedély kérelmezhet, számuk nem meghatározható</v>
          </cell>
        </row>
        <row r="5">
          <cell r="B5" t="str">
            <v>Kutatásban részt vevő személyek</v>
          </cell>
          <cell r="D5" t="str">
            <v>Betegek és egészséges önkéntesek, számuk nem határozható meg</v>
          </cell>
        </row>
        <row r="12">
          <cell r="B12" t="str">
            <v>Kérjük mutassa be az érintett csoport/ok társadalmi helyzetére gyakorolt hatásokat! (max. 8 mondat)</v>
          </cell>
        </row>
        <row r="27">
          <cell r="D27" t="str">
            <v>Nem változik érdemben</v>
          </cell>
        </row>
      </sheetData>
      <sheetData sheetId="2">
        <row r="4">
          <cell r="F4">
            <v>0</v>
          </cell>
        </row>
        <row r="5">
          <cell r="B5" t="str">
            <v>Az aktuális évben</v>
          </cell>
          <cell r="F5">
            <v>0</v>
          </cell>
        </row>
        <row r="8">
          <cell r="B8" t="str">
            <v>További négy évben</v>
          </cell>
          <cell r="F8">
            <v>0</v>
          </cell>
        </row>
        <row r="22">
          <cell r="F22">
            <v>0</v>
          </cell>
        </row>
        <row r="23">
          <cell r="F23">
            <v>0</v>
          </cell>
        </row>
        <row r="28">
          <cell r="F28">
            <v>0</v>
          </cell>
        </row>
        <row r="37">
          <cell r="F37">
            <v>3180676.3285024157</v>
          </cell>
        </row>
        <row r="38">
          <cell r="F38">
            <v>0</v>
          </cell>
        </row>
        <row r="41">
          <cell r="F41">
            <v>3180676.3285024157</v>
          </cell>
        </row>
        <row r="55">
          <cell r="F55">
            <v>0</v>
          </cell>
        </row>
      </sheetData>
      <sheetData sheetId="3">
        <row r="3">
          <cell r="C3">
            <v>0</v>
          </cell>
        </row>
        <row r="7">
          <cell r="C7">
            <v>0</v>
          </cell>
        </row>
      </sheetData>
      <sheetData sheetId="4">
        <row r="3">
          <cell r="D3" t="str">
            <v xml:space="preserve">igen </v>
          </cell>
        </row>
        <row r="7">
          <cell r="A7" t="str">
            <v xml:space="preserve">Az orvostudományi kutatások egységesített engedélyezési rendszere elősegíti az eljárások egyszerűsítését, áttekinthetőbbé tételét, ezáltal a kutatások eredményeinek hatékonyabb hasznosulását  az egészségügyi ellátórendszerben. </v>
          </cell>
        </row>
        <row r="9">
          <cell r="D9" t="str">
            <v>nem</v>
          </cell>
        </row>
        <row r="10">
          <cell r="A10" t="str">
            <v>Kérjük mutassa be az intézkedés környezeti és természeti hatásait!</v>
          </cell>
        </row>
        <row r="11">
          <cell r="D11" t="str">
            <v>nem</v>
          </cell>
        </row>
        <row r="12">
          <cell r="A12" t="str">
            <v>Kérjük mutassa be az intézkedés további hatásainak egyes elemeit!</v>
          </cell>
        </row>
        <row r="24">
          <cell r="B24" t="str">
            <v>Dr. Páva Hanna helyettes államtitkár</v>
          </cell>
        </row>
      </sheetData>
      <sheetData sheetId="5"/>
      <sheetData sheetId="6">
        <row r="3">
          <cell r="B3" t="str">
            <v xml:space="preserve">igen </v>
          </cell>
          <cell r="D3" t="str">
            <v>igen</v>
          </cell>
          <cell r="E3" t="str">
            <v>igen</v>
          </cell>
          <cell r="G3" t="str">
            <v>nem, tehercsökkenést okoz</v>
          </cell>
          <cell r="J3" t="str">
            <v>igen</v>
          </cell>
          <cell r="L3" t="str">
            <v>ellentétes</v>
          </cell>
        </row>
        <row r="4">
          <cell r="B4" t="str">
            <v>nem</v>
          </cell>
          <cell r="D4" t="str">
            <v>nem</v>
          </cell>
          <cell r="E4" t="str">
            <v>nem</v>
          </cell>
          <cell r="G4" t="str">
            <v>nem változik érdemben</v>
          </cell>
          <cell r="J4" t="str">
            <v>nem</v>
          </cell>
          <cell r="L4" t="str">
            <v>részben ellentétes</v>
          </cell>
        </row>
        <row r="5">
          <cell r="D5" t="str">
            <v>nem releváns</v>
          </cell>
          <cell r="E5" t="str">
            <v>nem szükséges</v>
          </cell>
          <cell r="G5" t="str">
            <v>igen</v>
          </cell>
          <cell r="J5" t="str">
            <v>részben</v>
          </cell>
          <cell r="L5" t="str">
            <v>illeszkedik</v>
          </cell>
        </row>
        <row r="6">
          <cell r="L6" t="str">
            <v>nem releváns</v>
          </cell>
        </row>
        <row r="21">
          <cell r="E21" t="str">
            <v>fiatal munkavállalók</v>
          </cell>
          <cell r="H21" t="str">
            <v>versenyszféra, ezen belül:</v>
          </cell>
        </row>
        <row r="22">
          <cell r="A22" t="str">
            <v>Nem változik érdemben</v>
          </cell>
          <cell r="E22" t="str">
            <v>idősebb (50 éven felüli) munkavállalók</v>
          </cell>
          <cell r="H22" t="str">
            <v>költségvetési szféra, ezen belül:</v>
          </cell>
        </row>
        <row r="23">
          <cell r="A23" t="str">
            <v>Javítja</v>
          </cell>
          <cell r="E23" t="str">
            <v>megváltozott munkaképességűek</v>
          </cell>
          <cell r="H23" t="str">
            <v>nem releváns</v>
          </cell>
        </row>
        <row r="24">
          <cell r="A24" t="str">
            <v>Rontja</v>
          </cell>
          <cell r="E24" t="str">
            <v>kisgyermekekkel rendelkezők</v>
          </cell>
        </row>
        <row r="25">
          <cell r="E25" t="str">
            <v>alacsony iskolai végzettségűek</v>
          </cell>
        </row>
        <row r="26">
          <cell r="E26" t="str">
            <v>egyéb, és pedig:</v>
          </cell>
        </row>
      </sheetData>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További hatások"/>
      <sheetName val="Munka2"/>
    </sheetNames>
    <sheetDataSet>
      <sheetData sheetId="0"/>
      <sheetData sheetId="1">
        <row r="4">
          <cell r="J4" t="str">
            <v>fiatal munkavállalók</v>
          </cell>
        </row>
        <row r="5">
          <cell r="J5" t="str">
            <v>idősebb (50 éven felüli) munkavállalók</v>
          </cell>
        </row>
        <row r="6">
          <cell r="J6" t="str">
            <v>megváltozott munkaképességűek</v>
          </cell>
        </row>
        <row r="7">
          <cell r="J7" t="str">
            <v>kisgyermekekkel rendelkezők</v>
          </cell>
        </row>
        <row r="8">
          <cell r="J8" t="str">
            <v>alacsony iskolai végzettségűek</v>
          </cell>
        </row>
        <row r="9">
          <cell r="J9" t="str">
            <v>egyéb, és pedig:</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nka2"/>
      <sheetName val="4. További hatások"/>
    </sheetNames>
    <sheetDataSet>
      <sheetData sheetId="0">
        <row r="4">
          <cell r="J4" t="str">
            <v>fiatal munkavállalók</v>
          </cell>
        </row>
        <row r="5">
          <cell r="J5" t="str">
            <v>idősebb (50 éven felüli) munkavállalók</v>
          </cell>
        </row>
        <row r="6">
          <cell r="J6" t="str">
            <v>megváltozott munkaképességűek</v>
          </cell>
        </row>
        <row r="7">
          <cell r="J7" t="str">
            <v>kisgyermekekkel rendelkezők</v>
          </cell>
        </row>
        <row r="8">
          <cell r="J8" t="str">
            <v>alacsony iskolai végzettségűek</v>
          </cell>
        </row>
        <row r="9">
          <cell r="J9" t="str">
            <v>egyéb, és pedig:</v>
          </cell>
        </row>
        <row r="13">
          <cell r="J13" t="str">
            <v>versenyszféra, ezen belül:</v>
          </cell>
        </row>
        <row r="14">
          <cell r="J14" t="str">
            <v>költségvetési szféra, ezen belül:</v>
          </cell>
        </row>
        <row r="15">
          <cell r="J15" t="str">
            <v>nem releváns</v>
          </cell>
        </row>
      </sheetData>
      <sheetData sheetId="1"/>
    </sheetDataSet>
  </externalBook>
</externalLink>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63"/>
  <sheetViews>
    <sheetView showGridLines="0" tabSelected="1" topLeftCell="A35" zoomScale="90" zoomScaleNormal="90" zoomScaleSheetLayoutView="85" workbookViewId="0">
      <selection activeCell="F45" sqref="F45"/>
    </sheetView>
  </sheetViews>
  <sheetFormatPr defaultColWidth="8.85546875" defaultRowHeight="12.75" x14ac:dyDescent="0.2"/>
  <cols>
    <col min="1" max="1" width="24.28515625" style="7" customWidth="1"/>
    <col min="2" max="2" width="17.42578125" style="7" customWidth="1"/>
    <col min="3" max="3" width="20.85546875" style="7" customWidth="1"/>
    <col min="4" max="4" width="21.42578125" style="7" customWidth="1"/>
    <col min="5" max="5" width="19.85546875" style="7" customWidth="1"/>
    <col min="6" max="6" width="20.7109375" style="7" customWidth="1"/>
    <col min="7" max="7" width="1.7109375" style="7" customWidth="1"/>
    <col min="8" max="16384" width="8.85546875" style="7"/>
  </cols>
  <sheetData>
    <row r="1" spans="1:7" ht="30" customHeight="1" thickTop="1" thickBot="1" x14ac:dyDescent="0.25">
      <c r="A1" s="1" t="s">
        <v>0</v>
      </c>
      <c r="B1" s="2"/>
      <c r="C1" s="3"/>
      <c r="D1" s="3"/>
      <c r="E1" s="4"/>
      <c r="F1" s="5"/>
      <c r="G1" s="6"/>
    </row>
    <row r="2" spans="1:7" ht="21" customHeight="1" thickTop="1" x14ac:dyDescent="0.2">
      <c r="A2" s="8" t="s">
        <v>1</v>
      </c>
      <c r="B2" s="9" t="s">
        <v>2</v>
      </c>
      <c r="C2" s="9"/>
      <c r="D2" s="10" t="s">
        <v>3</v>
      </c>
      <c r="E2" s="11">
        <v>41932</v>
      </c>
      <c r="F2" s="12"/>
      <c r="G2" s="13"/>
    </row>
    <row r="3" spans="1:7" s="20" customFormat="1" ht="38.25" customHeight="1" x14ac:dyDescent="0.2">
      <c r="A3" s="14" t="s">
        <v>4</v>
      </c>
      <c r="B3" s="15" t="s">
        <v>5</v>
      </c>
      <c r="C3" s="16"/>
      <c r="D3" s="17" t="s">
        <v>6</v>
      </c>
      <c r="E3" s="18" t="s">
        <v>7</v>
      </c>
      <c r="F3" s="15"/>
      <c r="G3" s="19"/>
    </row>
    <row r="4" spans="1:7" ht="48" customHeight="1" thickBot="1" x14ac:dyDescent="0.25">
      <c r="A4" s="21" t="s">
        <v>8</v>
      </c>
      <c r="B4" s="22" t="s">
        <v>9</v>
      </c>
      <c r="C4" s="23"/>
      <c r="D4" s="24" t="s">
        <v>10</v>
      </c>
      <c r="E4" s="25">
        <v>2015</v>
      </c>
      <c r="F4" s="26"/>
      <c r="G4" s="13"/>
    </row>
    <row r="5" spans="1:7" ht="9" customHeight="1" thickTop="1" thickBot="1" x14ac:dyDescent="0.25">
      <c r="A5" s="27"/>
      <c r="B5" s="27"/>
      <c r="C5" s="27"/>
      <c r="D5" s="27"/>
      <c r="E5" s="27"/>
      <c r="F5" s="27"/>
    </row>
    <row r="6" spans="1:7" ht="88.5" customHeight="1" thickTop="1" thickBot="1" x14ac:dyDescent="0.25">
      <c r="A6" s="28" t="s">
        <v>11</v>
      </c>
      <c r="B6" s="29" t="s">
        <v>12</v>
      </c>
      <c r="C6" s="30"/>
      <c r="D6" s="31" t="s">
        <v>13</v>
      </c>
      <c r="E6" s="29" t="s">
        <v>14</v>
      </c>
      <c r="F6" s="32"/>
      <c r="G6" s="13"/>
    </row>
    <row r="7" spans="1:7" ht="52.5" customHeight="1" thickTop="1" x14ac:dyDescent="0.2">
      <c r="A7" s="33" t="s">
        <v>15</v>
      </c>
      <c r="B7" s="34" t="s">
        <v>16</v>
      </c>
      <c r="C7" s="35"/>
      <c r="D7" s="35"/>
      <c r="E7" s="35"/>
      <c r="F7" s="36"/>
    </row>
    <row r="8" spans="1:7" s="41" customFormat="1" ht="293.25" customHeight="1" x14ac:dyDescent="0.2">
      <c r="A8" s="14" t="s">
        <v>17</v>
      </c>
      <c r="B8" s="37" t="s">
        <v>18</v>
      </c>
      <c r="C8" s="38"/>
      <c r="D8" s="38"/>
      <c r="E8" s="38"/>
      <c r="F8" s="39"/>
      <c r="G8" s="40"/>
    </row>
    <row r="9" spans="1:7" ht="37.5" customHeight="1" x14ac:dyDescent="0.2">
      <c r="A9" s="14" t="s">
        <v>19</v>
      </c>
      <c r="B9" s="42">
        <v>41275</v>
      </c>
      <c r="C9" s="16"/>
      <c r="D9" s="17" t="s">
        <v>20</v>
      </c>
      <c r="E9" s="15" t="s">
        <v>7</v>
      </c>
      <c r="F9" s="43"/>
      <c r="G9" s="13"/>
    </row>
    <row r="10" spans="1:7" ht="34.5" customHeight="1" thickBot="1" x14ac:dyDescent="0.25">
      <c r="A10" s="44" t="s">
        <v>21</v>
      </c>
      <c r="B10" s="45" t="s">
        <v>7</v>
      </c>
      <c r="C10" s="45"/>
      <c r="D10" s="45"/>
      <c r="E10" s="45"/>
      <c r="F10" s="46"/>
      <c r="G10" s="13"/>
    </row>
    <row r="11" spans="1:7" ht="12" customHeight="1" thickTop="1" thickBot="1" x14ac:dyDescent="0.25">
      <c r="A11" s="27"/>
      <c r="B11" s="27"/>
      <c r="C11" s="27"/>
      <c r="D11" s="27"/>
      <c r="E11" s="27"/>
      <c r="F11" s="27"/>
    </row>
    <row r="12" spans="1:7" ht="20.25" customHeight="1" thickTop="1" x14ac:dyDescent="0.2">
      <c r="A12" s="47" t="s">
        <v>22</v>
      </c>
      <c r="B12" s="48"/>
      <c r="C12" s="48"/>
      <c r="D12" s="48"/>
      <c r="E12" s="48"/>
      <c r="F12" s="49"/>
      <c r="G12" s="13"/>
    </row>
    <row r="13" spans="1:7" ht="84.75" customHeight="1" thickBot="1" x14ac:dyDescent="0.25">
      <c r="A13" s="50" t="s">
        <v>23</v>
      </c>
      <c r="B13" s="51" t="s">
        <v>24</v>
      </c>
      <c r="C13" s="52" t="s">
        <v>25</v>
      </c>
      <c r="D13" s="52"/>
      <c r="E13" s="52"/>
      <c r="F13" s="53"/>
      <c r="G13" s="54"/>
    </row>
    <row r="14" spans="1:7" s="56" customFormat="1" ht="12" customHeight="1" thickTop="1" thickBot="1" x14ac:dyDescent="0.25">
      <c r="A14" s="55"/>
      <c r="B14" s="55"/>
      <c r="C14" s="55"/>
      <c r="D14" s="55"/>
      <c r="E14" s="55"/>
      <c r="F14" s="55"/>
    </row>
    <row r="15" spans="1:7" ht="24.75" customHeight="1" thickTop="1" thickBot="1" x14ac:dyDescent="0.25">
      <c r="A15" s="57" t="s">
        <v>26</v>
      </c>
      <c r="B15" s="58"/>
      <c r="C15" s="58"/>
      <c r="D15" s="58"/>
      <c r="E15" s="58"/>
      <c r="F15" s="59"/>
    </row>
    <row r="16" spans="1:7" ht="33" customHeight="1" x14ac:dyDescent="0.2">
      <c r="A16" s="60" t="s">
        <v>27</v>
      </c>
      <c r="B16" s="61"/>
      <c r="C16" s="62"/>
      <c r="D16" s="63" t="str">
        <f>'[1]Társadalmi,gazdasági hatás'!D27</f>
        <v>Nem változik érdemben</v>
      </c>
      <c r="E16" s="63"/>
      <c r="F16" s="64"/>
    </row>
    <row r="17" spans="1:7" ht="77.25" customHeight="1" thickBot="1" x14ac:dyDescent="0.25">
      <c r="A17" s="65">
        <f>'[1]Társadalmi,gazdasági hatás'!A28</f>
        <v>0</v>
      </c>
      <c r="B17" s="66"/>
      <c r="C17" s="66"/>
      <c r="D17" s="67"/>
      <c r="E17" s="67"/>
      <c r="F17" s="68"/>
      <c r="G17" s="6"/>
    </row>
    <row r="18" spans="1:7" ht="25.5" customHeight="1" x14ac:dyDescent="0.2">
      <c r="A18" s="69" t="s">
        <v>28</v>
      </c>
      <c r="B18" s="70"/>
      <c r="C18" s="71"/>
      <c r="D18" s="51" t="s">
        <v>29</v>
      </c>
      <c r="E18" s="72" t="s">
        <v>30</v>
      </c>
      <c r="F18" s="73"/>
      <c r="G18" s="6"/>
    </row>
    <row r="19" spans="1:7" ht="34.5" customHeight="1" x14ac:dyDescent="0.2">
      <c r="A19" s="74" t="s">
        <v>31</v>
      </c>
      <c r="B19" s="75"/>
      <c r="C19" s="76"/>
      <c r="D19" s="77" t="s">
        <v>32</v>
      </c>
      <c r="E19" s="77"/>
      <c r="F19" s="78"/>
      <c r="G19" s="6"/>
    </row>
    <row r="20" spans="1:7" ht="19.5" customHeight="1" x14ac:dyDescent="0.2">
      <c r="A20" s="79" t="s">
        <v>33</v>
      </c>
      <c r="B20" s="80"/>
      <c r="C20" s="80"/>
      <c r="D20" s="81"/>
      <c r="E20" s="81"/>
      <c r="F20" s="82"/>
      <c r="G20" s="6"/>
    </row>
    <row r="21" spans="1:7" ht="18.75" customHeight="1" x14ac:dyDescent="0.25">
      <c r="A21" s="83"/>
      <c r="B21" s="84" t="s">
        <v>34</v>
      </c>
      <c r="C21" s="84"/>
      <c r="D21" s="85">
        <f>'[1] Admin terhek, igazgatási hat'!C3</f>
        <v>0</v>
      </c>
      <c r="E21" s="86"/>
      <c r="F21" s="87" t="s">
        <v>35</v>
      </c>
    </row>
    <row r="22" spans="1:7" ht="18.75" customHeight="1" thickBot="1" x14ac:dyDescent="0.3">
      <c r="A22" s="88"/>
      <c r="B22" s="89" t="s">
        <v>36</v>
      </c>
      <c r="C22" s="89"/>
      <c r="D22" s="90">
        <f>'[1] Admin terhek, igazgatási hat'!C7</f>
        <v>0</v>
      </c>
      <c r="E22" s="91"/>
      <c r="F22" s="92" t="s">
        <v>35</v>
      </c>
      <c r="G22" s="6"/>
    </row>
    <row r="23" spans="1:7" ht="20.25" customHeight="1" x14ac:dyDescent="0.2">
      <c r="A23" s="93" t="s">
        <v>37</v>
      </c>
      <c r="B23" s="94"/>
      <c r="C23" s="94"/>
      <c r="D23" s="95" t="s">
        <v>38</v>
      </c>
      <c r="E23" s="94"/>
      <c r="F23" s="96"/>
      <c r="G23" s="6"/>
    </row>
    <row r="24" spans="1:7" ht="18.75" customHeight="1" x14ac:dyDescent="0.25">
      <c r="A24" s="83"/>
      <c r="B24" s="84" t="s">
        <v>34</v>
      </c>
      <c r="C24" s="97"/>
      <c r="D24" s="98"/>
      <c r="E24" s="84" t="s">
        <v>34</v>
      </c>
      <c r="F24" s="99"/>
    </row>
    <row r="25" spans="1:7" ht="18.75" customHeight="1" thickBot="1" x14ac:dyDescent="0.3">
      <c r="A25" s="100"/>
      <c r="B25" s="101" t="s">
        <v>36</v>
      </c>
      <c r="C25" s="102"/>
      <c r="D25" s="103"/>
      <c r="E25" s="101" t="s">
        <v>36</v>
      </c>
      <c r="F25" s="104"/>
      <c r="G25" s="6"/>
    </row>
    <row r="26" spans="1:7" ht="12" customHeight="1" thickTop="1" thickBot="1" x14ac:dyDescent="0.25">
      <c r="A26" s="105"/>
      <c r="B26" s="106"/>
      <c r="C26" s="106"/>
      <c r="D26" s="106"/>
      <c r="E26" s="106"/>
      <c r="F26" s="106"/>
      <c r="G26" s="6"/>
    </row>
    <row r="27" spans="1:7" ht="24.95" customHeight="1" thickTop="1" thickBot="1" x14ac:dyDescent="0.25">
      <c r="A27" s="107" t="s">
        <v>39</v>
      </c>
      <c r="B27" s="108"/>
      <c r="C27" s="108"/>
      <c r="D27" s="108"/>
      <c r="E27" s="108"/>
      <c r="F27" s="109"/>
      <c r="G27" s="13"/>
    </row>
    <row r="28" spans="1:7" ht="24.95" customHeight="1" thickBot="1" x14ac:dyDescent="0.25">
      <c r="A28" s="110" t="s">
        <v>40</v>
      </c>
      <c r="B28" s="111"/>
      <c r="C28" s="111"/>
      <c r="D28" s="111"/>
      <c r="E28" s="111"/>
      <c r="F28" s="111"/>
      <c r="G28" s="112"/>
    </row>
    <row r="29" spans="1:7" ht="15" customHeight="1" x14ac:dyDescent="0.25">
      <c r="A29" s="113"/>
      <c r="B29" s="114" t="s">
        <v>41</v>
      </c>
      <c r="C29" s="114"/>
      <c r="D29" s="115" t="s">
        <v>42</v>
      </c>
      <c r="E29" s="114" t="s">
        <v>43</v>
      </c>
      <c r="F29" s="116"/>
      <c r="G29" s="13"/>
    </row>
    <row r="30" spans="1:7" ht="15.75" customHeight="1" x14ac:dyDescent="0.25">
      <c r="A30" s="117" t="s">
        <v>44</v>
      </c>
      <c r="B30" s="118" t="str">
        <f>'[1]Társadalmi,gazdasági hatás'!B4</f>
        <v>Orvostudományi kutatási engedély kérelmet benyújtó egészségügyi szolgáltatók, kutatóintézetek, megbízott vizsgáló szervezetek</v>
      </c>
      <c r="C30" s="118"/>
      <c r="D30" s="119" t="str">
        <f>'[1]Társadalmi,gazdasági hatás'!D4</f>
        <v>Bármely egészségügyi szolgáltató, kutatóintézet, egyetemi intézet, megbízott vizsgáló szervezet mely kutatást folytathat, így engedély kérelmezhet, számuk nem meghatározható</v>
      </c>
      <c r="E30" s="120"/>
      <c r="F30" s="121"/>
      <c r="G30" s="13"/>
    </row>
    <row r="31" spans="1:7" ht="15.75" customHeight="1" x14ac:dyDescent="0.25">
      <c r="A31" s="117" t="s">
        <v>45</v>
      </c>
      <c r="B31" s="118" t="str">
        <f>'[1]Társadalmi,gazdasági hatás'!B5</f>
        <v>Kutatásban részt vevő személyek</v>
      </c>
      <c r="C31" s="118"/>
      <c r="D31" s="119" t="str">
        <f>'[1]Társadalmi,gazdasági hatás'!D5</f>
        <v>Betegek és egészséges önkéntesek, számuk nem határozható meg</v>
      </c>
      <c r="E31" s="120"/>
      <c r="F31" s="121"/>
      <c r="G31" s="13"/>
    </row>
    <row r="32" spans="1:7" ht="15.75" customHeight="1" thickBot="1" x14ac:dyDescent="0.3">
      <c r="A32" s="122" t="s">
        <v>46</v>
      </c>
      <c r="B32" s="123">
        <f>'[1]Társadalmi,gazdasági hatás'!B6</f>
        <v>0</v>
      </c>
      <c r="C32" s="123"/>
      <c r="D32" s="124">
        <f>'[1]Társadalmi,gazdasági hatás'!D6</f>
        <v>0</v>
      </c>
      <c r="E32" s="125"/>
      <c r="F32" s="126"/>
      <c r="G32" s="13"/>
    </row>
    <row r="33" spans="1:7" ht="24.95" customHeight="1" thickBot="1" x14ac:dyDescent="0.25">
      <c r="A33" s="127" t="s">
        <v>47</v>
      </c>
      <c r="B33" s="111"/>
      <c r="C33" s="111"/>
      <c r="D33" s="111"/>
      <c r="E33" s="111"/>
      <c r="F33" s="128"/>
      <c r="G33" s="6"/>
    </row>
    <row r="34" spans="1:7" ht="75" customHeight="1" thickBot="1" x14ac:dyDescent="0.25">
      <c r="A34" s="129" t="str">
        <f>'[1]Társadalmi,gazdasági hatás'!B12</f>
        <v>Kérjük mutassa be az érintett csoport/ok társadalmi helyzetére gyakorolt hatásokat! (max. 8 mondat)</v>
      </c>
      <c r="B34" s="130"/>
      <c r="C34" s="130"/>
      <c r="D34" s="130"/>
      <c r="E34" s="130"/>
      <c r="F34" s="131"/>
      <c r="G34" s="13"/>
    </row>
    <row r="35" spans="1:7" ht="12" customHeight="1" thickTop="1" x14ac:dyDescent="0.2">
      <c r="A35" s="132"/>
      <c r="B35" s="132"/>
      <c r="C35" s="132"/>
      <c r="D35" s="132"/>
      <c r="E35" s="132"/>
      <c r="F35" s="132"/>
      <c r="G35" s="6"/>
    </row>
    <row r="36" spans="1:7" ht="12" customHeight="1" thickBot="1" x14ac:dyDescent="0.25">
      <c r="A36" s="133"/>
      <c r="B36" s="133"/>
      <c r="C36" s="134"/>
      <c r="D36" s="134"/>
      <c r="E36" s="134"/>
      <c r="F36" s="134"/>
      <c r="G36" s="6"/>
    </row>
    <row r="37" spans="1:7" s="139" customFormat="1" ht="24.75" customHeight="1" thickTop="1" thickBot="1" x14ac:dyDescent="0.25">
      <c r="A37" s="135" t="s">
        <v>48</v>
      </c>
      <c r="B37" s="136"/>
      <c r="C37" s="136"/>
      <c r="D37" s="136"/>
      <c r="E37" s="136"/>
      <c r="F37" s="137"/>
      <c r="G37" s="138"/>
    </row>
    <row r="38" spans="1:7" ht="24.95" customHeight="1" x14ac:dyDescent="0.2">
      <c r="A38" s="140" t="s">
        <v>49</v>
      </c>
      <c r="B38" s="141"/>
      <c r="C38" s="141"/>
      <c r="D38" s="141"/>
      <c r="E38" s="141"/>
      <c r="F38" s="142"/>
      <c r="G38" s="13"/>
    </row>
    <row r="39" spans="1:7" ht="15.75" x14ac:dyDescent="0.2">
      <c r="A39" s="143"/>
      <c r="B39" s="144"/>
      <c r="C39" s="145"/>
      <c r="D39" s="146" t="s">
        <v>50</v>
      </c>
      <c r="E39" s="147" t="str">
        <f>'[1] Költségvetés'!B5</f>
        <v>Az aktuális évben</v>
      </c>
      <c r="F39" s="148" t="str">
        <f>'[1] Költségvetés'!B8</f>
        <v>További négy évben</v>
      </c>
      <c r="G39" s="13"/>
    </row>
    <row r="40" spans="1:7" ht="32.1" customHeight="1" x14ac:dyDescent="0.2">
      <c r="A40" s="149" t="s">
        <v>51</v>
      </c>
      <c r="B40" s="150"/>
      <c r="C40" s="150"/>
      <c r="D40" s="151">
        <f>'[1] Költségvetés'!F4</f>
        <v>0</v>
      </c>
      <c r="E40" s="152">
        <f>'[1] Költségvetés'!F5</f>
        <v>0</v>
      </c>
      <c r="F40" s="153">
        <f>'[1] Költségvetés'!F8</f>
        <v>0</v>
      </c>
      <c r="G40" s="13"/>
    </row>
    <row r="41" spans="1:7" ht="32.1" customHeight="1" x14ac:dyDescent="0.2">
      <c r="A41" s="149" t="s">
        <v>52</v>
      </c>
      <c r="B41" s="150"/>
      <c r="C41" s="150"/>
      <c r="D41" s="151">
        <f>'[1] Költségvetés'!F22</f>
        <v>0</v>
      </c>
      <c r="E41" s="152">
        <f>'[1] Költségvetés'!F23</f>
        <v>0</v>
      </c>
      <c r="F41" s="153">
        <f>'[1] Költségvetés'!F28</f>
        <v>0</v>
      </c>
      <c r="G41" s="13"/>
    </row>
    <row r="42" spans="1:7" ht="32.1" customHeight="1" x14ac:dyDescent="0.2">
      <c r="A42" s="149" t="s">
        <v>53</v>
      </c>
      <c r="B42" s="150"/>
      <c r="C42" s="150"/>
      <c r="D42" s="154">
        <f>'[1] Költségvetés'!F37</f>
        <v>3180676.3285024157</v>
      </c>
      <c r="E42" s="155">
        <f>'[1] Költségvetés'!F38</f>
        <v>0</v>
      </c>
      <c r="F42" s="153">
        <f>'[1] Költségvetés'!F41</f>
        <v>3180676.3285024157</v>
      </c>
      <c r="G42" s="13"/>
    </row>
    <row r="43" spans="1:7" ht="32.1" customHeight="1" thickBot="1" x14ac:dyDescent="0.25">
      <c r="A43" s="156" t="s">
        <v>54</v>
      </c>
      <c r="B43" s="157"/>
      <c r="C43" s="157"/>
      <c r="D43" s="154">
        <f>'[1] Költségvetés'!$F$55</f>
        <v>0</v>
      </c>
      <c r="E43" s="155">
        <f>'[1] Költségvetés'!F55</f>
        <v>0</v>
      </c>
      <c r="F43" s="158" t="s">
        <v>7</v>
      </c>
      <c r="G43" s="13"/>
    </row>
    <row r="44" spans="1:7" ht="32.1" customHeight="1" thickBot="1" x14ac:dyDescent="0.25">
      <c r="A44" s="159" t="s">
        <v>55</v>
      </c>
      <c r="B44" s="160"/>
      <c r="C44" s="160"/>
      <c r="D44" s="161">
        <f>-D40+D42</f>
        <v>3180676.3285024157</v>
      </c>
      <c r="E44" s="161">
        <f>-E40+E42</f>
        <v>0</v>
      </c>
      <c r="F44" s="162">
        <f>-F40+F42</f>
        <v>3180676.3285024157</v>
      </c>
      <c r="G44" s="13"/>
    </row>
    <row r="45" spans="1:7" ht="32.1" customHeight="1" thickBot="1" x14ac:dyDescent="0.25">
      <c r="A45" s="163" t="s">
        <v>56</v>
      </c>
      <c r="B45" s="164"/>
      <c r="C45" s="164"/>
      <c r="D45" s="165">
        <f>-D40+D41+D42-D43</f>
        <v>3180676.3285024157</v>
      </c>
      <c r="E45" s="165">
        <f>-E40+E41+E42-E43</f>
        <v>0</v>
      </c>
      <c r="F45" s="166">
        <f>-F40+F41+F42</f>
        <v>3180676.3285024157</v>
      </c>
      <c r="G45" s="13"/>
    </row>
    <row r="46" spans="1:7" ht="12" customHeight="1" thickTop="1" thickBot="1" x14ac:dyDescent="0.25">
      <c r="A46" s="167"/>
      <c r="B46" s="168"/>
      <c r="C46" s="168"/>
      <c r="D46" s="168"/>
      <c r="E46" s="168"/>
      <c r="F46" s="168"/>
      <c r="G46" s="6"/>
    </row>
    <row r="47" spans="1:7" ht="24.95" customHeight="1" thickTop="1" thickBot="1" x14ac:dyDescent="0.25">
      <c r="A47" s="169" t="s">
        <v>57</v>
      </c>
      <c r="B47" s="170"/>
      <c r="C47" s="170"/>
      <c r="D47" s="170"/>
      <c r="E47" s="170"/>
      <c r="F47" s="171"/>
      <c r="G47" s="13"/>
    </row>
    <row r="48" spans="1:7" ht="15.75" x14ac:dyDescent="0.2">
      <c r="A48" s="172" t="s">
        <v>58</v>
      </c>
      <c r="B48" s="70"/>
      <c r="C48" s="70"/>
      <c r="D48" s="173"/>
      <c r="E48" s="174" t="str">
        <f>'[1] További hatások'!D9</f>
        <v>nem</v>
      </c>
      <c r="F48" s="175"/>
      <c r="G48" s="13"/>
    </row>
    <row r="49" spans="1:7" ht="16.5" thickBot="1" x14ac:dyDescent="0.25">
      <c r="A49" s="176" t="s">
        <v>59</v>
      </c>
      <c r="B49" s="177"/>
      <c r="C49" s="177"/>
      <c r="D49" s="177"/>
      <c r="E49" s="177"/>
      <c r="F49" s="178"/>
      <c r="G49" s="13"/>
    </row>
    <row r="50" spans="1:7" ht="75" customHeight="1" thickBot="1" x14ac:dyDescent="0.25">
      <c r="A50" s="129" t="str">
        <f>'[1] További hatások'!A10:F10</f>
        <v>Kérjük mutassa be az intézkedés környezeti és természeti hatásait!</v>
      </c>
      <c r="B50" s="130"/>
      <c r="C50" s="130"/>
      <c r="D50" s="130"/>
      <c r="E50" s="130"/>
      <c r="F50" s="131"/>
    </row>
    <row r="51" spans="1:7" ht="12" customHeight="1" thickTop="1" thickBot="1" x14ac:dyDescent="0.25">
      <c r="A51" s="179"/>
      <c r="B51" s="179"/>
      <c r="C51" s="179"/>
      <c r="D51" s="179"/>
      <c r="E51" s="179"/>
      <c r="F51" s="179"/>
      <c r="G51" s="6"/>
    </row>
    <row r="52" spans="1:7" ht="24.95" customHeight="1" thickTop="1" thickBot="1" x14ac:dyDescent="0.25">
      <c r="A52" s="180" t="s">
        <v>60</v>
      </c>
      <c r="B52" s="181"/>
      <c r="C52" s="181"/>
      <c r="D52" s="181"/>
      <c r="E52" s="181"/>
      <c r="F52" s="181"/>
      <c r="G52" s="13"/>
    </row>
    <row r="53" spans="1:7" ht="16.5" thickBot="1" x14ac:dyDescent="0.25">
      <c r="A53" s="182" t="s">
        <v>61</v>
      </c>
      <c r="B53" s="183"/>
      <c r="C53" s="183"/>
      <c r="D53" s="184"/>
      <c r="E53" s="185" t="str">
        <f>'[1] További hatások'!D3</f>
        <v xml:space="preserve">igen </v>
      </c>
      <c r="F53" s="186"/>
      <c r="G53" s="6"/>
    </row>
    <row r="54" spans="1:7" ht="71.25" customHeight="1" thickBot="1" x14ac:dyDescent="0.25">
      <c r="A54" s="129" t="str">
        <f>'[1] További hatások'!A7</f>
        <v xml:space="preserve">Az orvostudományi kutatások egységesített engedélyezési rendszere elősegíti az eljárások egyszerűsítését, áttekinthetőbbé tételét, ezáltal a kutatások eredményeinek hatékonyabb hasznosulását  az egészségügyi ellátórendszerben. </v>
      </c>
      <c r="B54" s="130"/>
      <c r="C54" s="130"/>
      <c r="D54" s="130"/>
      <c r="E54" s="130"/>
      <c r="F54" s="131"/>
      <c r="G54" s="13"/>
    </row>
    <row r="55" spans="1:7" ht="17.25" thickTop="1" thickBot="1" x14ac:dyDescent="0.25">
      <c r="A55" s="187" t="s">
        <v>62</v>
      </c>
      <c r="B55" s="187"/>
      <c r="C55" s="187"/>
      <c r="D55" s="187"/>
      <c r="E55" s="188" t="str">
        <f>'[1] További hatások'!D11</f>
        <v>nem</v>
      </c>
      <c r="F55" s="189"/>
      <c r="G55" s="13"/>
    </row>
    <row r="56" spans="1:7" ht="75" customHeight="1" thickBot="1" x14ac:dyDescent="0.25">
      <c r="A56" s="129" t="str">
        <f>'[1] További hatások'!A12</f>
        <v>Kérjük mutassa be az intézkedés további hatásainak egyes elemeit!</v>
      </c>
      <c r="B56" s="130"/>
      <c r="C56" s="130"/>
      <c r="D56" s="130"/>
      <c r="E56" s="130"/>
      <c r="F56" s="131"/>
      <c r="G56" s="13"/>
    </row>
    <row r="57" spans="1:7" ht="12" customHeight="1" thickTop="1" thickBot="1" x14ac:dyDescent="0.25">
      <c r="A57" s="190"/>
      <c r="B57" s="134"/>
      <c r="C57" s="134"/>
      <c r="D57" s="134"/>
      <c r="E57" s="134"/>
      <c r="F57" s="134"/>
      <c r="G57" s="6"/>
    </row>
    <row r="58" spans="1:7" ht="30" customHeight="1" thickTop="1" thickBot="1" x14ac:dyDescent="0.3">
      <c r="A58" s="191" t="s">
        <v>63</v>
      </c>
      <c r="B58" s="192" t="str">
        <f>'[1] További hatások'!B24</f>
        <v>Dr. Páva Hanna helyettes államtitkár</v>
      </c>
      <c r="C58" s="192"/>
      <c r="D58" s="192"/>
      <c r="E58" s="193" t="s">
        <v>64</v>
      </c>
      <c r="F58" s="194"/>
      <c r="G58" s="13"/>
    </row>
    <row r="59" spans="1:7" ht="13.5" thickTop="1" x14ac:dyDescent="0.2">
      <c r="A59" s="195"/>
      <c r="B59" s="196"/>
      <c r="C59" s="196"/>
      <c r="D59" s="196"/>
      <c r="E59" s="197"/>
      <c r="F59" s="197"/>
    </row>
    <row r="60" spans="1:7" x14ac:dyDescent="0.2">
      <c r="A60" s="198"/>
      <c r="B60" s="196"/>
      <c r="C60" s="196"/>
      <c r="D60" s="196"/>
      <c r="E60" s="196"/>
      <c r="F60" s="196"/>
    </row>
    <row r="63" spans="1:7" ht="12.75" customHeight="1" x14ac:dyDescent="0.2"/>
  </sheetData>
  <sheetProtection password="C724" sheet="1" objects="1" scenarios="1" formatCells="0" formatColumns="0" formatRows="0" insertRows="0" insertHyperlinks="0" sort="0" pivotTables="0"/>
  <mergeCells count="75">
    <mergeCell ref="A55:D55"/>
    <mergeCell ref="E55:F55"/>
    <mergeCell ref="A56:F56"/>
    <mergeCell ref="B58:D58"/>
    <mergeCell ref="E58:F58"/>
    <mergeCell ref="A50:F50"/>
    <mergeCell ref="A51:F51"/>
    <mergeCell ref="A52:F52"/>
    <mergeCell ref="A53:D53"/>
    <mergeCell ref="E53:F53"/>
    <mergeCell ref="A54:F54"/>
    <mergeCell ref="A44:C44"/>
    <mergeCell ref="A45:C45"/>
    <mergeCell ref="A47:F47"/>
    <mergeCell ref="A48:D48"/>
    <mergeCell ref="E48:F48"/>
    <mergeCell ref="A49:F49"/>
    <mergeCell ref="A38:F38"/>
    <mergeCell ref="A39:C39"/>
    <mergeCell ref="A40:C40"/>
    <mergeCell ref="A41:C41"/>
    <mergeCell ref="A42:C42"/>
    <mergeCell ref="A43:C43"/>
    <mergeCell ref="B32:C32"/>
    <mergeCell ref="E32:F32"/>
    <mergeCell ref="A33:F33"/>
    <mergeCell ref="A34:F34"/>
    <mergeCell ref="A35:F35"/>
    <mergeCell ref="A37:F37"/>
    <mergeCell ref="A28:F28"/>
    <mergeCell ref="B29:C29"/>
    <mergeCell ref="E29:F29"/>
    <mergeCell ref="B30:C30"/>
    <mergeCell ref="E30:F30"/>
    <mergeCell ref="B31:C31"/>
    <mergeCell ref="E31:F31"/>
    <mergeCell ref="B24:C24"/>
    <mergeCell ref="E24:F24"/>
    <mergeCell ref="B25:C25"/>
    <mergeCell ref="E25:F25"/>
    <mergeCell ref="A26:F26"/>
    <mergeCell ref="A27:F27"/>
    <mergeCell ref="A20:F20"/>
    <mergeCell ref="B21:C21"/>
    <mergeCell ref="D21:E21"/>
    <mergeCell ref="B22:C22"/>
    <mergeCell ref="D22:E22"/>
    <mergeCell ref="A23:C23"/>
    <mergeCell ref="D23:F23"/>
    <mergeCell ref="A16:C16"/>
    <mergeCell ref="D16:F16"/>
    <mergeCell ref="A17:F17"/>
    <mergeCell ref="A18:C18"/>
    <mergeCell ref="A19:C19"/>
    <mergeCell ref="D19:F19"/>
    <mergeCell ref="B10:F10"/>
    <mergeCell ref="A11:F11"/>
    <mergeCell ref="A12:F12"/>
    <mergeCell ref="C13:F13"/>
    <mergeCell ref="A14:F14"/>
    <mergeCell ref="A15:F15"/>
    <mergeCell ref="A5:F5"/>
    <mergeCell ref="B6:C6"/>
    <mergeCell ref="E6:F6"/>
    <mergeCell ref="B7:F7"/>
    <mergeCell ref="B8:F8"/>
    <mergeCell ref="B9:C9"/>
    <mergeCell ref="E9:F9"/>
    <mergeCell ref="A1:F1"/>
    <mergeCell ref="B2:C2"/>
    <mergeCell ref="E2:F2"/>
    <mergeCell ref="B3:C3"/>
    <mergeCell ref="E3:F3"/>
    <mergeCell ref="B4:C4"/>
    <mergeCell ref="E4:F4"/>
  </mergeCells>
  <conditionalFormatting sqref="A1:F58">
    <cfRule type="cellIs" dxfId="12" priority="11" operator="equal">
      <formula>0</formula>
    </cfRule>
  </conditionalFormatting>
  <conditionalFormatting sqref="F18">
    <cfRule type="expression" dxfId="11" priority="7">
      <formula>EXACT(D18,"nem")</formula>
    </cfRule>
  </conditionalFormatting>
  <conditionalFormatting sqref="A50:F50">
    <cfRule type="expression" dxfId="10" priority="6">
      <formula>EXACT(E48,"nem")</formula>
    </cfRule>
  </conditionalFormatting>
  <conditionalFormatting sqref="A54:F54">
    <cfRule type="expression" dxfId="9" priority="5">
      <formula>EXACT(E53,"nem")</formula>
    </cfRule>
  </conditionalFormatting>
  <conditionalFormatting sqref="A56:F56">
    <cfRule type="expression" dxfId="8" priority="4">
      <formula>EXACT(E55,"nem")</formula>
    </cfRule>
  </conditionalFormatting>
  <conditionalFormatting sqref="A20:F25">
    <cfRule type="expression" dxfId="7" priority="3">
      <formula>EXACT($D$19,"nem")</formula>
    </cfRule>
  </conditionalFormatting>
  <conditionalFormatting sqref="A17:F17">
    <cfRule type="expression" dxfId="6" priority="2">
      <formula>EXACT(D16,"Nem változik érdemben")</formula>
    </cfRule>
  </conditionalFormatting>
  <conditionalFormatting sqref="C13:F13">
    <cfRule type="containsText" dxfId="5" priority="1" operator="containsText" text="Indoklás">
      <formula>NOT(ISERROR(SEARCH("Indoklás",C13)))</formula>
    </cfRule>
  </conditionalFormatting>
  <conditionalFormatting sqref="A17">
    <cfRule type="containsText" dxfId="4" priority="13" operator="containsText" text="Kérjük mutassa  be a versenyképességet befolyásoló tényezőket!">
      <formula>NOT(ISERROR(SEARCH("Kérjük mutassa  be a versenyképességet befolyásoló tényezőket!",A17)))</formula>
    </cfRule>
  </conditionalFormatting>
  <conditionalFormatting sqref="A34">
    <cfRule type="containsText" dxfId="3" priority="12" operator="containsText" text="Kérjük mutassa be az érintett csoport/ok társadalmi helyzetére gyakorolt hatásokat! (max. 8 mondat)">
      <formula>NOT(ISERROR(SEARCH("Kérjük mutassa be az érintett csoport/ok társadalmi helyzetére gyakorolt hatásokat! (max. 8 mondat)",A34)))</formula>
    </cfRule>
  </conditionalFormatting>
  <conditionalFormatting sqref="A50">
    <cfRule type="containsText" dxfId="2" priority="9" operator="containsText" text="Kérjük mutassa be az intézkedés környezeti és természeti hatásait!">
      <formula>NOT(ISERROR(SEARCH("Kérjük mutassa be az intézkedés környezeti és természeti hatásait!",A50)))</formula>
    </cfRule>
  </conditionalFormatting>
  <conditionalFormatting sqref="A54">
    <cfRule type="containsText" dxfId="1" priority="10" operator="containsText" text="Kérjük röviden, lényegre törően mutassa be az adott intézkedés egészséghatásait! ">
      <formula>NOT(ISERROR(SEARCH("Kérjük röviden, lényegre törően mutassa be az adott intézkedés egészséghatásait! ",A54)))</formula>
    </cfRule>
  </conditionalFormatting>
  <conditionalFormatting sqref="A56">
    <cfRule type="containsText" dxfId="0" priority="8" operator="containsText" text="Kérjük mutassa be az intézkedés további hatásainak egyes elemeit!">
      <formula>NOT(ISERROR(SEARCH("Kérjük mutassa be az intézkedés további hatásainak egyes elemeit!",A56)))</formula>
    </cfRule>
  </conditionalFormatting>
  <dataValidations count="3">
    <dataValidation type="list" allowBlank="1" showInputMessage="1" showErrorMessage="1" sqref="B13">
      <formula1>reszbenvalasz</formula1>
    </dataValidation>
    <dataValidation type="list" allowBlank="1" showInputMessage="1" showErrorMessage="1" sqref="D16">
      <formula1>Verseny</formula1>
    </dataValidation>
    <dataValidation type="list" allowBlank="1" showInputMessage="1" showErrorMessage="1" sqref="E55 D18:D19">
      <formula1>lista</formula1>
    </dataValidation>
  </dataValidations>
  <printOptions horizontalCentered="1"/>
  <pageMargins left="0.74803149606299213" right="0.74803149606299213" top="0.98425196850393704" bottom="0.98425196850393704" header="0.51181102362204722" footer="0.51181102362204722"/>
  <pageSetup paperSize="9" scale="69" orientation="portrait" r:id="rId1"/>
  <headerFooter alignWithMargins="0"/>
  <rowBreaks count="1" manualBreakCount="1">
    <brk id="35" max="6"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4</xdr:col>
                    <xdr:colOff>1047750</xdr:colOff>
                    <xdr:row>28</xdr:row>
                    <xdr:rowOff>152400</xdr:rowOff>
                  </from>
                  <to>
                    <xdr:col>5</xdr:col>
                    <xdr:colOff>38100</xdr:colOff>
                    <xdr:row>30</xdr:row>
                    <xdr:rowOff>19050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5</xdr:col>
                    <xdr:colOff>66675</xdr:colOff>
                    <xdr:row>28</xdr:row>
                    <xdr:rowOff>161925</xdr:rowOff>
                  </from>
                  <to>
                    <xdr:col>5</xdr:col>
                    <xdr:colOff>361950</xdr:colOff>
                    <xdr:row>30</xdr:row>
                    <xdr:rowOff>28575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5</xdr:col>
                    <xdr:colOff>66675</xdr:colOff>
                    <xdr:row>29</xdr:row>
                    <xdr:rowOff>190500</xdr:rowOff>
                  </from>
                  <to>
                    <xdr:col>5</xdr:col>
                    <xdr:colOff>361950</xdr:colOff>
                    <xdr:row>31</xdr:row>
                    <xdr:rowOff>28575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5</xdr:col>
                    <xdr:colOff>66675</xdr:colOff>
                    <xdr:row>30</xdr:row>
                    <xdr:rowOff>190500</xdr:rowOff>
                  </from>
                  <to>
                    <xdr:col>5</xdr:col>
                    <xdr:colOff>361950</xdr:colOff>
                    <xdr:row>32</xdr:row>
                    <xdr:rowOff>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4</xdr:col>
                    <xdr:colOff>1047750</xdr:colOff>
                    <xdr:row>29</xdr:row>
                    <xdr:rowOff>171450</xdr:rowOff>
                  </from>
                  <to>
                    <xdr:col>5</xdr:col>
                    <xdr:colOff>38100</xdr:colOff>
                    <xdr:row>31</xdr:row>
                    <xdr:rowOff>9525</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4</xdr:col>
                    <xdr:colOff>1047750</xdr:colOff>
                    <xdr:row>30</xdr:row>
                    <xdr:rowOff>190500</xdr:rowOff>
                  </from>
                  <to>
                    <xdr:col>5</xdr:col>
                    <xdr:colOff>38100</xdr:colOff>
                    <xdr:row>32</xdr:row>
                    <xdr:rowOff>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0</xdr:col>
                    <xdr:colOff>1038225</xdr:colOff>
                    <xdr:row>19</xdr:row>
                    <xdr:rowOff>228600</xdr:rowOff>
                  </from>
                  <to>
                    <xdr:col>0</xdr:col>
                    <xdr:colOff>1343025</xdr:colOff>
                    <xdr:row>20</xdr:row>
                    <xdr:rowOff>219075</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0</xdr:col>
                    <xdr:colOff>1038225</xdr:colOff>
                    <xdr:row>20</xdr:row>
                    <xdr:rowOff>228600</xdr:rowOff>
                  </from>
                  <to>
                    <xdr:col>0</xdr:col>
                    <xdr:colOff>1343025</xdr:colOff>
                    <xdr:row>21</xdr:row>
                    <xdr:rowOff>228600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0</xdr:col>
                    <xdr:colOff>1047750</xdr:colOff>
                    <xdr:row>23</xdr:row>
                    <xdr:rowOff>0</xdr:rowOff>
                  </from>
                  <to>
                    <xdr:col>0</xdr:col>
                    <xdr:colOff>1352550</xdr:colOff>
                    <xdr:row>24</xdr:row>
                    <xdr:rowOff>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0</xdr:col>
                    <xdr:colOff>1047750</xdr:colOff>
                    <xdr:row>23</xdr:row>
                    <xdr:rowOff>228600</xdr:rowOff>
                  </from>
                  <to>
                    <xdr:col>0</xdr:col>
                    <xdr:colOff>1352550</xdr:colOff>
                    <xdr:row>24</xdr:row>
                    <xdr:rowOff>228600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3</xdr:col>
                    <xdr:colOff>904875</xdr:colOff>
                    <xdr:row>23</xdr:row>
                    <xdr:rowOff>0</xdr:rowOff>
                  </from>
                  <to>
                    <xdr:col>3</xdr:col>
                    <xdr:colOff>1219200</xdr:colOff>
                    <xdr:row>24</xdr:row>
                    <xdr:rowOff>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3</xdr:col>
                    <xdr:colOff>904875</xdr:colOff>
                    <xdr:row>23</xdr:row>
                    <xdr:rowOff>228600</xdr:rowOff>
                  </from>
                  <to>
                    <xdr:col>3</xdr:col>
                    <xdr:colOff>1219200</xdr:colOff>
                    <xdr:row>24</xdr:row>
                    <xdr:rowOff>228600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1</vt:i4>
      </vt:variant>
      <vt:variant>
        <vt:lpstr>Névvel ellátott tartományok</vt:lpstr>
      </vt:variant>
      <vt:variant>
        <vt:i4>1</vt:i4>
      </vt:variant>
    </vt:vector>
  </HeadingPairs>
  <TitlesOfParts>
    <vt:vector size="2" baseType="lpstr">
      <vt:lpstr>FŐLAP</vt:lpstr>
      <vt:lpstr>FŐLAP!Nyomtatási_terület</vt:lpstr>
    </vt:vector>
  </TitlesOfParts>
  <Company>KD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Dakos Zsuzsanna Dr.</dc:creator>
  <cp:lastModifiedBy>Dakos Zsuzsanna Dr.</cp:lastModifiedBy>
  <dcterms:created xsi:type="dcterms:W3CDTF">2014-12-11T10:05:30Z</dcterms:created>
  <dcterms:modified xsi:type="dcterms:W3CDTF">2014-12-11T10:05:56Z</dcterms:modified>
</cp:coreProperties>
</file>