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5" windowWidth="19050" windowHeight="11880"/>
  </bookViews>
  <sheets>
    <sheet name="nagy növények" sheetId="2" r:id="rId1"/>
    <sheet name="kis növények" sheetId="1" r:id="rId2"/>
  </sheets>
  <definedNames>
    <definedName name="_xlnm._FilterDatabase" localSheetId="0" hidden="1">'nagy növények'!$A$2:$AA$612</definedName>
    <definedName name="_xlnm.Print_Titles" localSheetId="1">'kis növények'!$2:$3</definedName>
    <definedName name="_xlnm.Print_Area" localSheetId="1">'kis növények'!$A$1:$O$312</definedName>
    <definedName name="_xlnm.Print_Area" localSheetId="0">'nagy növények'!$E$1:$AA$612</definedName>
  </definedNames>
  <calcPr calcId="145621"/>
</workbook>
</file>

<file path=xl/calcChain.xml><?xml version="1.0" encoding="utf-8"?>
<calcChain xmlns="http://schemas.openxmlformats.org/spreadsheetml/2006/main">
  <c r="X606" i="2" l="1"/>
  <c r="W606" i="2"/>
  <c r="V606" i="2"/>
  <c r="U606" i="2"/>
  <c r="T606" i="2"/>
  <c r="Q606" i="2"/>
  <c r="P606" i="2"/>
  <c r="N606" i="2"/>
  <c r="M606" i="2"/>
  <c r="L606" i="2"/>
  <c r="K606" i="2"/>
  <c r="J606" i="2"/>
  <c r="I606" i="2"/>
  <c r="H606" i="2"/>
  <c r="X504" i="2"/>
  <c r="W504" i="2"/>
  <c r="V504" i="2"/>
  <c r="U504" i="2"/>
  <c r="T504" i="2"/>
  <c r="Q504" i="2"/>
  <c r="P504" i="2"/>
  <c r="N504" i="2"/>
  <c r="M504" i="2"/>
  <c r="L504" i="2"/>
  <c r="K504" i="2"/>
  <c r="J504" i="2"/>
  <c r="I504" i="2"/>
  <c r="H504" i="2"/>
  <c r="X402" i="2"/>
  <c r="W402" i="2"/>
  <c r="V402" i="2"/>
  <c r="U402" i="2"/>
  <c r="T402" i="2"/>
  <c r="Q402" i="2"/>
  <c r="P402" i="2"/>
  <c r="N402" i="2"/>
  <c r="M402" i="2"/>
  <c r="L402" i="2"/>
  <c r="K402" i="2"/>
  <c r="J402" i="2"/>
  <c r="I402" i="2"/>
  <c r="H402" i="2"/>
  <c r="X300" i="2"/>
  <c r="W300" i="2"/>
  <c r="V300" i="2"/>
  <c r="U300" i="2"/>
  <c r="T300" i="2"/>
  <c r="Q300" i="2"/>
  <c r="P300" i="2"/>
  <c r="N300" i="2"/>
  <c r="M300" i="2"/>
  <c r="L300" i="2"/>
  <c r="K300" i="2"/>
  <c r="J300" i="2"/>
  <c r="I300" i="2"/>
  <c r="H300" i="2"/>
  <c r="X198" i="2"/>
  <c r="W198" i="2"/>
  <c r="V198" i="2"/>
  <c r="U198" i="2"/>
  <c r="T198" i="2"/>
  <c r="Q198" i="2"/>
  <c r="P198" i="2"/>
  <c r="N198" i="2"/>
  <c r="M198" i="2"/>
  <c r="L198" i="2"/>
  <c r="K198" i="2"/>
  <c r="J198" i="2"/>
  <c r="I198" i="2"/>
  <c r="H198" i="2"/>
  <c r="X96" i="2"/>
  <c r="W96" i="2"/>
  <c r="V96" i="2"/>
  <c r="U96" i="2"/>
  <c r="T96" i="2"/>
  <c r="Q96" i="2"/>
  <c r="P96" i="2"/>
  <c r="N96" i="2"/>
  <c r="M96" i="2"/>
  <c r="L96" i="2"/>
  <c r="K96" i="2"/>
  <c r="J96" i="2"/>
  <c r="I96" i="2"/>
  <c r="H96" i="2"/>
  <c r="M312" i="1" l="1"/>
  <c r="J312" i="1"/>
  <c r="I312" i="1"/>
  <c r="H312" i="1"/>
  <c r="M311" i="1"/>
  <c r="J311" i="1"/>
  <c r="I311" i="1"/>
  <c r="H311" i="1"/>
  <c r="M310" i="1"/>
  <c r="J310" i="1"/>
  <c r="I310" i="1"/>
  <c r="H310" i="1"/>
  <c r="M309" i="1"/>
  <c r="J309" i="1"/>
  <c r="I309" i="1"/>
  <c r="H309" i="1"/>
  <c r="M308" i="1"/>
  <c r="J308" i="1"/>
  <c r="I308" i="1"/>
  <c r="H308" i="1"/>
  <c r="M307" i="1"/>
  <c r="J307" i="1"/>
  <c r="I307" i="1"/>
  <c r="H307" i="1"/>
  <c r="M306" i="1"/>
  <c r="J306" i="1"/>
  <c r="I306" i="1"/>
  <c r="H306" i="1"/>
  <c r="M305" i="1"/>
  <c r="J305" i="1"/>
  <c r="I305" i="1"/>
  <c r="H305" i="1"/>
  <c r="M304" i="1"/>
  <c r="J304" i="1"/>
  <c r="I304" i="1"/>
  <c r="H304" i="1"/>
  <c r="M303" i="1"/>
  <c r="J303" i="1"/>
  <c r="I303" i="1"/>
  <c r="H303" i="1"/>
  <c r="M302" i="1"/>
  <c r="J302" i="1"/>
  <c r="I302" i="1"/>
  <c r="H302" i="1"/>
  <c r="M301" i="1"/>
  <c r="J301" i="1"/>
  <c r="I301" i="1"/>
  <c r="H301" i="1"/>
  <c r="M300" i="1"/>
  <c r="J300" i="1"/>
  <c r="I300" i="1"/>
  <c r="H300" i="1"/>
  <c r="M298" i="1"/>
  <c r="J298" i="1"/>
  <c r="I298" i="1"/>
  <c r="H298" i="1"/>
  <c r="M297" i="1"/>
  <c r="J297" i="1"/>
  <c r="I297" i="1"/>
  <c r="H297" i="1"/>
  <c r="M296" i="1"/>
  <c r="J296" i="1"/>
  <c r="I296" i="1"/>
  <c r="H296" i="1"/>
  <c r="M295" i="1"/>
  <c r="J295" i="1"/>
  <c r="I295" i="1"/>
  <c r="H295" i="1"/>
  <c r="M294" i="1"/>
  <c r="J294" i="1"/>
  <c r="I294" i="1"/>
  <c r="H294" i="1"/>
  <c r="M293" i="1"/>
  <c r="J293" i="1"/>
  <c r="I293" i="1"/>
  <c r="H293" i="1"/>
  <c r="M292" i="1"/>
  <c r="J292" i="1"/>
  <c r="I292" i="1"/>
  <c r="H292" i="1"/>
  <c r="M291" i="1"/>
  <c r="J291" i="1"/>
  <c r="I291" i="1"/>
  <c r="H291" i="1"/>
  <c r="M290" i="1"/>
  <c r="J290" i="1"/>
  <c r="I290" i="1"/>
  <c r="H290" i="1"/>
  <c r="M289" i="1"/>
  <c r="J289" i="1"/>
  <c r="I289" i="1"/>
  <c r="H289" i="1"/>
  <c r="M288" i="1"/>
  <c r="J288" i="1"/>
  <c r="I288" i="1"/>
  <c r="H288" i="1"/>
  <c r="M287" i="1"/>
  <c r="J287" i="1"/>
  <c r="I287" i="1"/>
  <c r="H287" i="1"/>
  <c r="M286" i="1"/>
  <c r="J286" i="1"/>
  <c r="I286" i="1"/>
  <c r="H286" i="1"/>
  <c r="M285" i="1"/>
  <c r="J285" i="1"/>
  <c r="I285" i="1"/>
  <c r="H285" i="1"/>
  <c r="M284" i="1"/>
  <c r="J284" i="1"/>
  <c r="I284" i="1"/>
  <c r="H284" i="1"/>
  <c r="M283" i="1"/>
  <c r="J283" i="1"/>
  <c r="I283" i="1"/>
  <c r="H283" i="1"/>
  <c r="M282" i="1"/>
  <c r="J282" i="1"/>
  <c r="I282" i="1"/>
  <c r="H282" i="1"/>
  <c r="M281" i="1"/>
  <c r="J281" i="1"/>
  <c r="I281" i="1"/>
  <c r="H281" i="1"/>
  <c r="M280" i="1"/>
  <c r="J280" i="1"/>
  <c r="I280" i="1"/>
  <c r="H280" i="1"/>
  <c r="M279" i="1"/>
  <c r="J279" i="1"/>
  <c r="I279" i="1"/>
  <c r="H279" i="1"/>
  <c r="M278" i="1"/>
  <c r="J278" i="1"/>
  <c r="I278" i="1"/>
  <c r="H278" i="1"/>
  <c r="M277" i="1"/>
  <c r="J277" i="1"/>
  <c r="I277" i="1"/>
  <c r="H277" i="1"/>
  <c r="M276" i="1"/>
  <c r="J276" i="1"/>
  <c r="I276" i="1"/>
  <c r="H276" i="1"/>
  <c r="M275" i="1"/>
  <c r="J275" i="1"/>
  <c r="I275" i="1"/>
  <c r="H275" i="1"/>
  <c r="M273" i="1"/>
  <c r="J273" i="1"/>
  <c r="I273" i="1"/>
  <c r="H273" i="1"/>
  <c r="M271" i="1"/>
  <c r="J271" i="1"/>
  <c r="I271" i="1"/>
  <c r="H271" i="1"/>
  <c r="M270" i="1"/>
  <c r="J270" i="1"/>
  <c r="I270" i="1"/>
  <c r="H270" i="1"/>
  <c r="M268" i="1"/>
  <c r="J268" i="1"/>
  <c r="I268" i="1"/>
  <c r="H268" i="1"/>
  <c r="M267" i="1"/>
  <c r="J267" i="1"/>
  <c r="I267" i="1"/>
  <c r="H267" i="1"/>
  <c r="M266" i="1"/>
  <c r="J266" i="1"/>
  <c r="I266" i="1"/>
  <c r="H266" i="1"/>
  <c r="M265" i="1"/>
  <c r="J265" i="1"/>
  <c r="I265" i="1"/>
  <c r="H265" i="1"/>
  <c r="M264" i="1"/>
  <c r="J264" i="1"/>
  <c r="I264" i="1"/>
  <c r="H264" i="1"/>
  <c r="M263" i="1"/>
  <c r="J263" i="1"/>
  <c r="I263" i="1"/>
  <c r="H263" i="1"/>
  <c r="M262" i="1"/>
  <c r="J262" i="1"/>
  <c r="I262" i="1"/>
  <c r="H262" i="1"/>
  <c r="M261" i="1"/>
  <c r="J261" i="1"/>
  <c r="I261" i="1"/>
  <c r="H261" i="1"/>
  <c r="M260" i="1"/>
  <c r="J260" i="1"/>
  <c r="I260" i="1"/>
  <c r="H260" i="1"/>
  <c r="M259" i="1"/>
  <c r="J259" i="1"/>
  <c r="I259" i="1"/>
  <c r="H259" i="1"/>
  <c r="M258" i="1"/>
  <c r="J258" i="1"/>
  <c r="I258" i="1"/>
  <c r="H258" i="1"/>
  <c r="M257" i="1"/>
  <c r="J257" i="1"/>
  <c r="I257" i="1"/>
  <c r="H257" i="1"/>
  <c r="M256" i="1"/>
  <c r="J256" i="1"/>
  <c r="I256" i="1"/>
  <c r="H256" i="1"/>
  <c r="M255" i="1"/>
  <c r="J255" i="1"/>
  <c r="I255" i="1"/>
  <c r="H255" i="1"/>
  <c r="M254" i="1"/>
  <c r="J254" i="1"/>
  <c r="I254" i="1"/>
  <c r="H254" i="1"/>
  <c r="M253" i="1"/>
  <c r="J253" i="1"/>
  <c r="I253" i="1"/>
  <c r="H253" i="1"/>
  <c r="M252" i="1"/>
  <c r="J252" i="1"/>
  <c r="I252" i="1"/>
  <c r="H252" i="1"/>
  <c r="M251" i="1"/>
  <c r="J251" i="1"/>
  <c r="I251" i="1"/>
  <c r="H251" i="1"/>
  <c r="M250" i="1"/>
  <c r="J250" i="1"/>
  <c r="I250" i="1"/>
  <c r="H250" i="1"/>
  <c r="M249" i="1"/>
  <c r="J249" i="1"/>
  <c r="I249" i="1"/>
  <c r="H249" i="1"/>
  <c r="M247" i="1"/>
  <c r="J247" i="1"/>
  <c r="I247" i="1"/>
  <c r="H247" i="1"/>
  <c r="M246" i="1"/>
  <c r="J246" i="1"/>
  <c r="I246" i="1"/>
  <c r="H246" i="1"/>
  <c r="M245" i="1"/>
  <c r="J245" i="1"/>
  <c r="I245" i="1"/>
  <c r="H245" i="1"/>
  <c r="M244" i="1"/>
  <c r="J244" i="1"/>
  <c r="I244" i="1"/>
  <c r="H244" i="1"/>
  <c r="M243" i="1"/>
  <c r="J243" i="1"/>
  <c r="I243" i="1"/>
  <c r="H243" i="1"/>
  <c r="M242" i="1"/>
  <c r="J242" i="1"/>
  <c r="I242" i="1"/>
  <c r="H242" i="1"/>
  <c r="M241" i="1"/>
  <c r="J241" i="1"/>
  <c r="I241" i="1"/>
  <c r="H241" i="1"/>
  <c r="M240" i="1"/>
  <c r="J240" i="1"/>
  <c r="I240" i="1"/>
  <c r="H240" i="1"/>
  <c r="M239" i="1"/>
  <c r="J239" i="1"/>
  <c r="I239" i="1"/>
  <c r="H239" i="1"/>
  <c r="M238" i="1"/>
  <c r="J238" i="1"/>
  <c r="I238" i="1"/>
  <c r="H238" i="1"/>
  <c r="M237" i="1"/>
  <c r="J237" i="1"/>
  <c r="I237" i="1"/>
  <c r="H237" i="1"/>
  <c r="M236" i="1"/>
  <c r="J236" i="1"/>
  <c r="I236" i="1"/>
  <c r="H236" i="1"/>
  <c r="M235" i="1"/>
  <c r="J235" i="1"/>
  <c r="I235" i="1"/>
  <c r="H235" i="1"/>
  <c r="M234" i="1"/>
  <c r="J234" i="1"/>
  <c r="I234" i="1"/>
  <c r="H234" i="1"/>
  <c r="M233" i="1"/>
  <c r="J233" i="1"/>
  <c r="I233" i="1"/>
  <c r="H233" i="1"/>
  <c r="M232" i="1"/>
  <c r="J232" i="1"/>
  <c r="I232" i="1"/>
  <c r="H232" i="1"/>
  <c r="M231" i="1"/>
  <c r="J231" i="1"/>
  <c r="I231" i="1"/>
  <c r="H231" i="1"/>
  <c r="M230" i="1"/>
  <c r="J230" i="1"/>
  <c r="I230" i="1"/>
  <c r="H230" i="1"/>
  <c r="M229" i="1"/>
  <c r="J229" i="1"/>
  <c r="I229" i="1"/>
  <c r="H229" i="1"/>
  <c r="M228" i="1"/>
  <c r="J228" i="1"/>
  <c r="I228" i="1"/>
  <c r="H228" i="1"/>
  <c r="M227" i="1"/>
  <c r="J227" i="1"/>
  <c r="I227" i="1"/>
  <c r="H227" i="1"/>
  <c r="M226" i="1"/>
  <c r="J226" i="1"/>
  <c r="I226" i="1"/>
  <c r="H226" i="1"/>
  <c r="M225" i="1"/>
  <c r="J225" i="1"/>
  <c r="I225" i="1"/>
  <c r="H225" i="1"/>
  <c r="M224" i="1"/>
  <c r="J224" i="1"/>
  <c r="I224" i="1"/>
  <c r="H224" i="1"/>
  <c r="M223" i="1"/>
  <c r="J223" i="1"/>
  <c r="I223" i="1"/>
  <c r="H223" i="1"/>
  <c r="M221" i="1"/>
  <c r="J221" i="1"/>
  <c r="I221" i="1"/>
  <c r="H221" i="1"/>
  <c r="M220" i="1"/>
  <c r="J220" i="1"/>
  <c r="I220" i="1"/>
  <c r="H220" i="1"/>
  <c r="M219" i="1"/>
  <c r="J219" i="1"/>
  <c r="I219" i="1"/>
  <c r="H219" i="1"/>
  <c r="M218" i="1"/>
  <c r="J218" i="1"/>
  <c r="I218" i="1"/>
  <c r="H218" i="1"/>
  <c r="M217" i="1"/>
  <c r="J217" i="1"/>
  <c r="I217" i="1"/>
  <c r="H217" i="1"/>
  <c r="M216" i="1"/>
  <c r="J216" i="1"/>
  <c r="I216" i="1"/>
  <c r="H216" i="1"/>
  <c r="M215" i="1"/>
  <c r="J215" i="1"/>
  <c r="I215" i="1"/>
  <c r="H215" i="1"/>
  <c r="M214" i="1"/>
  <c r="J214" i="1"/>
  <c r="I214" i="1"/>
  <c r="H214" i="1"/>
  <c r="M213" i="1"/>
  <c r="J213" i="1"/>
  <c r="I213" i="1"/>
  <c r="H213" i="1"/>
  <c r="M212" i="1"/>
  <c r="J212" i="1"/>
  <c r="I212" i="1"/>
  <c r="H212" i="1"/>
  <c r="M211" i="1"/>
  <c r="J211" i="1"/>
  <c r="I211" i="1"/>
  <c r="H211" i="1"/>
  <c r="M210" i="1"/>
  <c r="J210" i="1"/>
  <c r="I210" i="1"/>
  <c r="H210" i="1"/>
  <c r="M207" i="1"/>
  <c r="J207" i="1"/>
  <c r="I207" i="1"/>
  <c r="H207" i="1"/>
  <c r="M206" i="1"/>
  <c r="J206" i="1"/>
  <c r="I206" i="1"/>
  <c r="H206" i="1"/>
  <c r="M205" i="1"/>
  <c r="J205" i="1"/>
  <c r="I205" i="1"/>
  <c r="H205" i="1"/>
  <c r="M203" i="1"/>
  <c r="J203" i="1"/>
  <c r="I203" i="1"/>
  <c r="H203" i="1"/>
  <c r="M202" i="1"/>
  <c r="J202" i="1"/>
  <c r="I202" i="1"/>
  <c r="H202" i="1"/>
  <c r="M201" i="1"/>
  <c r="J201" i="1"/>
  <c r="I201" i="1"/>
  <c r="H201" i="1"/>
  <c r="M200" i="1"/>
  <c r="J200" i="1"/>
  <c r="I200" i="1"/>
  <c r="H200" i="1"/>
  <c r="M199" i="1"/>
  <c r="J199" i="1"/>
  <c r="I199" i="1"/>
  <c r="H199" i="1"/>
  <c r="M198" i="1"/>
  <c r="J198" i="1"/>
  <c r="I198" i="1"/>
  <c r="H198" i="1"/>
  <c r="M196" i="1"/>
  <c r="J196" i="1"/>
  <c r="I196" i="1"/>
  <c r="H196" i="1"/>
  <c r="M191" i="1"/>
  <c r="J191" i="1"/>
  <c r="I191" i="1"/>
  <c r="H191" i="1"/>
  <c r="M188" i="1"/>
  <c r="J188" i="1"/>
  <c r="I188" i="1"/>
  <c r="H188" i="1"/>
  <c r="M187" i="1"/>
  <c r="J187" i="1"/>
  <c r="I187" i="1"/>
  <c r="H187" i="1"/>
  <c r="M186" i="1"/>
  <c r="J186" i="1"/>
  <c r="I186" i="1"/>
  <c r="H186" i="1"/>
  <c r="M185" i="1"/>
  <c r="J185" i="1"/>
  <c r="I185" i="1"/>
  <c r="H185" i="1"/>
  <c r="M184" i="1"/>
  <c r="J184" i="1"/>
  <c r="I184" i="1"/>
  <c r="H184" i="1"/>
  <c r="M183" i="1"/>
  <c r="J183" i="1"/>
  <c r="I183" i="1"/>
  <c r="H183" i="1"/>
  <c r="M182" i="1"/>
  <c r="J182" i="1"/>
  <c r="I182" i="1"/>
  <c r="H182" i="1"/>
  <c r="M181" i="1"/>
  <c r="J181" i="1"/>
  <c r="I181" i="1"/>
  <c r="H181" i="1"/>
  <c r="M180" i="1"/>
  <c r="J180" i="1"/>
  <c r="I180" i="1"/>
  <c r="H180" i="1"/>
  <c r="M179" i="1"/>
  <c r="J179" i="1"/>
  <c r="I179" i="1"/>
  <c r="H179" i="1"/>
  <c r="M178" i="1"/>
  <c r="J178" i="1"/>
  <c r="I178" i="1"/>
  <c r="H178" i="1"/>
  <c r="M177" i="1"/>
  <c r="J177" i="1"/>
  <c r="I177" i="1"/>
  <c r="H177" i="1"/>
  <c r="M176" i="1"/>
  <c r="J176" i="1"/>
  <c r="I176" i="1"/>
  <c r="H176" i="1"/>
  <c r="M175" i="1"/>
  <c r="J175" i="1"/>
  <c r="I175" i="1"/>
  <c r="H175" i="1"/>
  <c r="M174" i="1"/>
  <c r="J174" i="1"/>
  <c r="I174" i="1"/>
  <c r="H174" i="1"/>
  <c r="M173" i="1"/>
  <c r="J173" i="1"/>
  <c r="I173" i="1"/>
  <c r="H173" i="1"/>
  <c r="M172" i="1"/>
  <c r="J172" i="1"/>
  <c r="I172" i="1"/>
  <c r="H172" i="1"/>
  <c r="M171" i="1"/>
  <c r="J171" i="1"/>
  <c r="I171" i="1"/>
  <c r="H171" i="1"/>
  <c r="M170" i="1"/>
  <c r="J170" i="1"/>
  <c r="I170" i="1"/>
  <c r="H170" i="1"/>
  <c r="M169" i="1"/>
  <c r="J169" i="1"/>
  <c r="I169" i="1"/>
  <c r="H169" i="1"/>
  <c r="M168" i="1"/>
  <c r="J168" i="1"/>
  <c r="I168" i="1"/>
  <c r="H168" i="1"/>
  <c r="M167" i="1"/>
  <c r="J167" i="1"/>
  <c r="I167" i="1"/>
  <c r="H167" i="1"/>
  <c r="M166" i="1"/>
  <c r="J166" i="1"/>
  <c r="I166" i="1"/>
  <c r="H166" i="1"/>
  <c r="M165" i="1"/>
  <c r="J165" i="1"/>
  <c r="I165" i="1"/>
  <c r="H165" i="1"/>
  <c r="M164" i="1"/>
  <c r="J164" i="1"/>
  <c r="I164" i="1"/>
  <c r="H164" i="1"/>
  <c r="M163" i="1"/>
  <c r="J163" i="1"/>
  <c r="I163" i="1"/>
  <c r="H163" i="1"/>
  <c r="M162" i="1"/>
  <c r="J162" i="1"/>
  <c r="I162" i="1"/>
  <c r="H162" i="1"/>
  <c r="M161" i="1"/>
  <c r="J161" i="1"/>
  <c r="I161" i="1"/>
  <c r="H161" i="1"/>
  <c r="M160" i="1"/>
  <c r="J160" i="1"/>
  <c r="I160" i="1"/>
  <c r="H160" i="1"/>
  <c r="M159" i="1"/>
  <c r="J159" i="1"/>
  <c r="I159" i="1"/>
  <c r="H159" i="1"/>
  <c r="M158" i="1"/>
  <c r="J158" i="1"/>
  <c r="I158" i="1"/>
  <c r="H158" i="1"/>
  <c r="M157" i="1"/>
  <c r="J157" i="1"/>
  <c r="I157" i="1"/>
  <c r="H157" i="1"/>
  <c r="M156" i="1"/>
  <c r="J156" i="1"/>
  <c r="I156" i="1"/>
  <c r="H156" i="1"/>
  <c r="M155" i="1"/>
  <c r="J155" i="1"/>
  <c r="I155" i="1"/>
  <c r="H155" i="1"/>
  <c r="M154" i="1"/>
  <c r="J154" i="1"/>
  <c r="I154" i="1"/>
  <c r="H154" i="1"/>
  <c r="M153" i="1"/>
  <c r="J153" i="1"/>
  <c r="I153" i="1"/>
  <c r="H153" i="1"/>
  <c r="M152" i="1"/>
  <c r="J152" i="1"/>
  <c r="I152" i="1"/>
  <c r="H152" i="1"/>
  <c r="M151" i="1"/>
  <c r="J151" i="1"/>
  <c r="I151" i="1"/>
  <c r="H151" i="1"/>
  <c r="M150" i="1"/>
  <c r="J150" i="1"/>
  <c r="I150" i="1"/>
  <c r="H150" i="1"/>
  <c r="M149" i="1"/>
  <c r="J149" i="1"/>
  <c r="I149" i="1"/>
  <c r="H149" i="1"/>
  <c r="M148" i="1"/>
  <c r="J148" i="1"/>
  <c r="I148" i="1"/>
  <c r="H148" i="1"/>
  <c r="M147" i="1"/>
  <c r="J147" i="1"/>
  <c r="I147" i="1"/>
  <c r="H147" i="1"/>
  <c r="M146" i="1"/>
  <c r="J146" i="1"/>
  <c r="I146" i="1"/>
  <c r="H146" i="1"/>
  <c r="M145" i="1"/>
  <c r="J145" i="1"/>
  <c r="I145" i="1"/>
  <c r="H145" i="1"/>
  <c r="M144" i="1"/>
  <c r="J144" i="1"/>
  <c r="I144" i="1"/>
  <c r="H144" i="1"/>
  <c r="M143" i="1"/>
  <c r="J143" i="1"/>
  <c r="I143" i="1"/>
  <c r="H143" i="1"/>
  <c r="M142" i="1"/>
  <c r="J142" i="1"/>
  <c r="I142" i="1"/>
  <c r="H142" i="1"/>
  <c r="M141" i="1"/>
  <c r="J141" i="1"/>
  <c r="I141" i="1"/>
  <c r="H141" i="1"/>
  <c r="M140" i="1"/>
  <c r="J140" i="1"/>
  <c r="I140" i="1"/>
  <c r="H140" i="1"/>
  <c r="M139" i="1"/>
  <c r="J139" i="1"/>
  <c r="I139" i="1"/>
  <c r="H139" i="1"/>
  <c r="M138" i="1"/>
  <c r="J138" i="1"/>
  <c r="I138" i="1"/>
  <c r="H138" i="1"/>
  <c r="M137" i="1"/>
  <c r="J137" i="1"/>
  <c r="I137" i="1"/>
  <c r="H137" i="1"/>
  <c r="M136" i="1"/>
  <c r="J136" i="1"/>
  <c r="I136" i="1"/>
  <c r="H136" i="1"/>
  <c r="M135" i="1"/>
  <c r="J135" i="1"/>
  <c r="I135" i="1"/>
  <c r="H135" i="1"/>
  <c r="M134" i="1"/>
  <c r="J134" i="1"/>
  <c r="I134" i="1"/>
  <c r="H134" i="1"/>
  <c r="M133" i="1"/>
  <c r="J133" i="1"/>
  <c r="I133" i="1"/>
  <c r="H133" i="1"/>
  <c r="M132" i="1"/>
  <c r="J132" i="1"/>
  <c r="I132" i="1"/>
  <c r="H132" i="1"/>
  <c r="M130" i="1"/>
  <c r="J130" i="1"/>
  <c r="I130" i="1"/>
  <c r="H130" i="1"/>
  <c r="M129" i="1"/>
  <c r="J129" i="1"/>
  <c r="I129" i="1"/>
  <c r="H129" i="1"/>
  <c r="M128" i="1"/>
  <c r="J128" i="1"/>
  <c r="I128" i="1"/>
  <c r="H128" i="1"/>
  <c r="M127" i="1"/>
  <c r="J127" i="1"/>
  <c r="I127" i="1"/>
  <c r="H127" i="1"/>
  <c r="M126" i="1"/>
  <c r="J126" i="1"/>
  <c r="I126" i="1"/>
  <c r="H126" i="1"/>
  <c r="M125" i="1"/>
  <c r="J125" i="1"/>
  <c r="I125" i="1"/>
  <c r="H125" i="1"/>
  <c r="M124" i="1"/>
  <c r="J124" i="1"/>
  <c r="I124" i="1"/>
  <c r="H124" i="1"/>
  <c r="M123" i="1"/>
  <c r="J123" i="1"/>
  <c r="I123" i="1"/>
  <c r="H123" i="1"/>
  <c r="M122" i="1"/>
  <c r="J122" i="1"/>
  <c r="I122" i="1"/>
  <c r="H122" i="1"/>
  <c r="M120" i="1"/>
  <c r="J120" i="1"/>
  <c r="I120" i="1"/>
  <c r="H120" i="1"/>
  <c r="M119" i="1"/>
  <c r="J119" i="1"/>
  <c r="I119" i="1"/>
  <c r="H119" i="1"/>
  <c r="M118" i="1"/>
  <c r="J118" i="1"/>
  <c r="I118" i="1"/>
  <c r="H118" i="1"/>
  <c r="M117" i="1"/>
  <c r="J117" i="1"/>
  <c r="I117" i="1"/>
  <c r="H117" i="1"/>
  <c r="M116" i="1"/>
  <c r="J116" i="1"/>
  <c r="I116" i="1"/>
  <c r="H116" i="1"/>
  <c r="M115" i="1"/>
  <c r="J115" i="1"/>
  <c r="I115" i="1"/>
  <c r="H115" i="1"/>
  <c r="M114" i="1"/>
  <c r="J114" i="1"/>
  <c r="I114" i="1"/>
  <c r="H114" i="1"/>
  <c r="M113" i="1"/>
  <c r="J113" i="1"/>
  <c r="I113" i="1"/>
  <c r="H113" i="1"/>
  <c r="M112" i="1"/>
  <c r="J112" i="1"/>
  <c r="I112" i="1"/>
  <c r="H112" i="1"/>
  <c r="M111" i="1"/>
  <c r="J111" i="1"/>
  <c r="I111" i="1"/>
  <c r="H111" i="1"/>
  <c r="M110" i="1"/>
  <c r="J110" i="1"/>
  <c r="I110" i="1"/>
  <c r="H110" i="1"/>
  <c r="M109" i="1"/>
  <c r="J109" i="1"/>
  <c r="I109" i="1"/>
  <c r="H109" i="1"/>
  <c r="M108" i="1"/>
  <c r="J108" i="1"/>
  <c r="I108" i="1"/>
  <c r="H108" i="1"/>
  <c r="M107" i="1"/>
  <c r="J107" i="1"/>
  <c r="I107" i="1"/>
  <c r="H107" i="1"/>
  <c r="M106" i="1"/>
  <c r="J106" i="1"/>
  <c r="I106" i="1"/>
  <c r="H106" i="1"/>
  <c r="M105" i="1"/>
  <c r="J105" i="1"/>
  <c r="I105" i="1"/>
  <c r="H105" i="1"/>
  <c r="M104" i="1"/>
  <c r="J104" i="1"/>
  <c r="I104" i="1"/>
  <c r="H104" i="1"/>
  <c r="M103" i="1"/>
  <c r="J103" i="1"/>
  <c r="I103" i="1"/>
  <c r="H103" i="1"/>
  <c r="M102" i="1"/>
  <c r="J102" i="1"/>
  <c r="I102" i="1"/>
  <c r="H102" i="1"/>
  <c r="M101" i="1"/>
  <c r="J101" i="1"/>
  <c r="I101" i="1"/>
  <c r="H101" i="1"/>
  <c r="M100" i="1"/>
  <c r="J100" i="1"/>
  <c r="I100" i="1"/>
  <c r="H100" i="1"/>
  <c r="M99" i="1"/>
  <c r="J99" i="1"/>
  <c r="I99" i="1"/>
  <c r="H99" i="1"/>
  <c r="M98" i="1"/>
  <c r="J98" i="1"/>
  <c r="I98" i="1"/>
  <c r="H98" i="1"/>
  <c r="M97" i="1"/>
  <c r="J97" i="1"/>
  <c r="I97" i="1"/>
  <c r="H97" i="1"/>
  <c r="M96" i="1"/>
  <c r="J96" i="1"/>
  <c r="I96" i="1"/>
  <c r="H96" i="1"/>
  <c r="M95" i="1"/>
  <c r="J95" i="1"/>
  <c r="I95" i="1"/>
  <c r="H95" i="1"/>
  <c r="M94" i="1"/>
  <c r="J94" i="1"/>
  <c r="I94" i="1"/>
  <c r="H94" i="1"/>
  <c r="M93" i="1"/>
  <c r="J93" i="1"/>
  <c r="I93" i="1"/>
  <c r="H93" i="1"/>
  <c r="M92" i="1"/>
  <c r="J92" i="1"/>
  <c r="I92" i="1"/>
  <c r="H92" i="1"/>
  <c r="M91" i="1"/>
  <c r="J91" i="1"/>
  <c r="I91" i="1"/>
  <c r="H91" i="1"/>
  <c r="M90" i="1"/>
  <c r="J90" i="1"/>
  <c r="I90" i="1"/>
  <c r="H90" i="1"/>
  <c r="M89" i="1"/>
  <c r="J89" i="1"/>
  <c r="I89" i="1"/>
  <c r="H89" i="1"/>
  <c r="M88" i="1"/>
  <c r="J88" i="1"/>
  <c r="I88" i="1"/>
  <c r="H88" i="1"/>
  <c r="M87" i="1"/>
  <c r="J87" i="1"/>
  <c r="I87" i="1"/>
  <c r="H87" i="1"/>
  <c r="M86" i="1"/>
  <c r="J86" i="1"/>
  <c r="I86" i="1"/>
  <c r="H86" i="1"/>
  <c r="M85" i="1"/>
  <c r="J85" i="1"/>
  <c r="I85" i="1"/>
  <c r="H85" i="1"/>
  <c r="M84" i="1"/>
  <c r="J84" i="1"/>
  <c r="I84" i="1"/>
  <c r="H84" i="1"/>
  <c r="M82" i="1"/>
  <c r="J82" i="1"/>
  <c r="I82" i="1"/>
  <c r="H82" i="1"/>
  <c r="M80" i="1"/>
  <c r="J80" i="1"/>
  <c r="I80" i="1"/>
  <c r="H80" i="1"/>
  <c r="M79" i="1"/>
  <c r="J79" i="1"/>
  <c r="I79" i="1"/>
  <c r="H79" i="1"/>
  <c r="M78" i="1"/>
  <c r="J78" i="1"/>
  <c r="I78" i="1"/>
  <c r="H78" i="1"/>
  <c r="M77" i="1"/>
  <c r="J77" i="1"/>
  <c r="I77" i="1"/>
  <c r="H77" i="1"/>
  <c r="M76" i="1"/>
  <c r="J76" i="1"/>
  <c r="I76" i="1"/>
  <c r="H76" i="1"/>
  <c r="M75" i="1"/>
  <c r="J75" i="1"/>
  <c r="I75" i="1"/>
  <c r="H75" i="1"/>
  <c r="M74" i="1"/>
  <c r="J74" i="1"/>
  <c r="I74" i="1"/>
  <c r="H74" i="1"/>
  <c r="M73" i="1"/>
  <c r="J73" i="1"/>
  <c r="I73" i="1"/>
  <c r="H73" i="1"/>
  <c r="M72" i="1"/>
  <c r="J72" i="1"/>
  <c r="I72" i="1"/>
  <c r="H72" i="1"/>
  <c r="M71" i="1"/>
  <c r="J71" i="1"/>
  <c r="I71" i="1"/>
  <c r="H71" i="1"/>
  <c r="M70" i="1"/>
  <c r="J70" i="1"/>
  <c r="I70" i="1"/>
  <c r="H70" i="1"/>
  <c r="M69" i="1"/>
  <c r="J69" i="1"/>
  <c r="I69" i="1"/>
  <c r="H69" i="1"/>
  <c r="M68" i="1"/>
  <c r="J68" i="1"/>
  <c r="I68" i="1"/>
  <c r="H68" i="1"/>
  <c r="M67" i="1"/>
  <c r="J67" i="1"/>
  <c r="I67" i="1"/>
  <c r="H67" i="1"/>
  <c r="M66" i="1"/>
  <c r="J66" i="1"/>
  <c r="I66" i="1"/>
  <c r="H66" i="1"/>
  <c r="M65" i="1"/>
  <c r="J65" i="1"/>
  <c r="I65" i="1"/>
  <c r="H65" i="1"/>
  <c r="M64" i="1"/>
  <c r="J64" i="1"/>
  <c r="I64" i="1"/>
  <c r="H64" i="1"/>
  <c r="M63" i="1"/>
  <c r="J63" i="1"/>
  <c r="I63" i="1"/>
  <c r="H63" i="1"/>
  <c r="M62" i="1"/>
  <c r="J62" i="1"/>
  <c r="I62" i="1"/>
  <c r="H62" i="1"/>
  <c r="M61" i="1"/>
  <c r="J61" i="1"/>
  <c r="I61" i="1"/>
  <c r="H61" i="1"/>
  <c r="M60" i="1"/>
  <c r="J60" i="1"/>
  <c r="I60" i="1"/>
  <c r="H60" i="1"/>
  <c r="M59" i="1"/>
  <c r="J59" i="1"/>
  <c r="I59" i="1"/>
  <c r="H59" i="1"/>
  <c r="M57" i="1"/>
  <c r="J57" i="1"/>
  <c r="I57" i="1"/>
  <c r="H57" i="1"/>
  <c r="M56" i="1"/>
  <c r="J56" i="1"/>
  <c r="I56" i="1"/>
  <c r="H56" i="1"/>
  <c r="M55" i="1"/>
  <c r="J55" i="1"/>
  <c r="I55" i="1"/>
  <c r="H55" i="1"/>
  <c r="M54" i="1"/>
  <c r="J54" i="1"/>
  <c r="I54" i="1"/>
  <c r="H54" i="1"/>
  <c r="M53" i="1"/>
  <c r="J53" i="1"/>
  <c r="I53" i="1"/>
  <c r="H53" i="1"/>
  <c r="M52" i="1"/>
  <c r="J52" i="1"/>
  <c r="I52" i="1"/>
  <c r="H52" i="1"/>
  <c r="M51" i="1"/>
  <c r="J51" i="1"/>
  <c r="I51" i="1"/>
  <c r="H51" i="1"/>
  <c r="M50" i="1"/>
  <c r="J50" i="1"/>
  <c r="I50" i="1"/>
  <c r="H50" i="1"/>
  <c r="M49" i="1"/>
  <c r="J49" i="1"/>
  <c r="I49" i="1"/>
  <c r="H49" i="1"/>
  <c r="M48" i="1"/>
  <c r="J48" i="1"/>
  <c r="I48" i="1"/>
  <c r="H48" i="1"/>
  <c r="M47" i="1"/>
  <c r="J47" i="1"/>
  <c r="I47" i="1"/>
  <c r="H47" i="1"/>
  <c r="M46" i="1"/>
  <c r="J46" i="1"/>
  <c r="I46" i="1"/>
  <c r="H46" i="1"/>
  <c r="M45" i="1"/>
  <c r="J45" i="1"/>
  <c r="I45" i="1"/>
  <c r="H45" i="1"/>
  <c r="M44" i="1"/>
  <c r="J44" i="1"/>
  <c r="I44" i="1"/>
  <c r="H44" i="1"/>
  <c r="M43" i="1"/>
  <c r="J43" i="1"/>
  <c r="I43" i="1"/>
  <c r="H43" i="1"/>
  <c r="M42" i="1"/>
  <c r="J42" i="1"/>
  <c r="I42" i="1"/>
  <c r="H42" i="1"/>
  <c r="M41" i="1"/>
  <c r="J41" i="1"/>
  <c r="I41" i="1"/>
  <c r="H41" i="1"/>
  <c r="M40" i="1"/>
  <c r="J40" i="1"/>
  <c r="I40" i="1"/>
  <c r="H40" i="1"/>
  <c r="M39" i="1"/>
  <c r="J39" i="1"/>
  <c r="I39" i="1"/>
  <c r="H39" i="1"/>
  <c r="M38" i="1"/>
  <c r="J38" i="1"/>
  <c r="I38" i="1"/>
  <c r="H38" i="1"/>
  <c r="M37" i="1"/>
  <c r="J37" i="1"/>
  <c r="I37" i="1"/>
  <c r="H37" i="1"/>
  <c r="M36" i="1"/>
  <c r="J36" i="1"/>
  <c r="I36" i="1"/>
  <c r="H36" i="1"/>
  <c r="M35" i="1"/>
  <c r="J35" i="1"/>
  <c r="I35" i="1"/>
  <c r="H35" i="1"/>
  <c r="M34" i="1"/>
  <c r="J34" i="1"/>
  <c r="I34" i="1"/>
  <c r="H34" i="1"/>
  <c r="M33" i="1"/>
  <c r="J33" i="1"/>
  <c r="I33" i="1"/>
  <c r="H33" i="1"/>
  <c r="M31" i="1"/>
  <c r="J31" i="1"/>
  <c r="I31" i="1"/>
  <c r="H31" i="1"/>
  <c r="M30" i="1"/>
  <c r="J30" i="1"/>
  <c r="I30" i="1"/>
  <c r="H30" i="1"/>
  <c r="M29" i="1"/>
  <c r="J29" i="1"/>
  <c r="I29" i="1"/>
  <c r="H29" i="1"/>
  <c r="M28" i="1"/>
  <c r="J28" i="1"/>
  <c r="I28" i="1"/>
  <c r="H28" i="1"/>
  <c r="M27" i="1"/>
  <c r="J27" i="1"/>
  <c r="I27" i="1"/>
  <c r="H27" i="1"/>
  <c r="M26" i="1"/>
  <c r="J26" i="1"/>
  <c r="I26" i="1"/>
  <c r="H26" i="1"/>
  <c r="M25" i="1"/>
  <c r="J25" i="1"/>
  <c r="I25" i="1"/>
  <c r="H25" i="1"/>
  <c r="M24" i="1"/>
  <c r="J24" i="1"/>
  <c r="I24" i="1"/>
  <c r="H24" i="1"/>
  <c r="M23" i="1"/>
  <c r="J23" i="1"/>
  <c r="I23" i="1"/>
  <c r="H23" i="1"/>
  <c r="M22" i="1"/>
  <c r="J22" i="1"/>
  <c r="I22" i="1"/>
  <c r="H22" i="1"/>
  <c r="M21" i="1"/>
  <c r="J21" i="1"/>
  <c r="I21" i="1"/>
  <c r="H21" i="1"/>
  <c r="M20" i="1"/>
  <c r="J20" i="1"/>
  <c r="I20" i="1"/>
  <c r="H20" i="1"/>
  <c r="M19" i="1"/>
  <c r="J19" i="1"/>
  <c r="I19" i="1"/>
  <c r="H19" i="1"/>
  <c r="M18" i="1"/>
  <c r="J18" i="1"/>
  <c r="I18" i="1"/>
  <c r="H18" i="1"/>
  <c r="M17" i="1"/>
  <c r="J17" i="1"/>
  <c r="I17" i="1"/>
  <c r="H17" i="1"/>
  <c r="M16" i="1"/>
  <c r="J16" i="1"/>
  <c r="I16" i="1"/>
  <c r="H16" i="1"/>
  <c r="M15" i="1"/>
  <c r="J15" i="1"/>
  <c r="I15" i="1"/>
  <c r="H15" i="1"/>
  <c r="M14" i="1"/>
  <c r="J14" i="1"/>
  <c r="I14" i="1"/>
  <c r="H14" i="1"/>
  <c r="M13" i="1"/>
  <c r="J13" i="1"/>
  <c r="I13" i="1"/>
  <c r="H13" i="1"/>
  <c r="M12" i="1"/>
  <c r="J12" i="1"/>
  <c r="I12" i="1"/>
  <c r="H12" i="1"/>
  <c r="M11" i="1"/>
  <c r="J11" i="1"/>
  <c r="I11" i="1"/>
  <c r="H11" i="1"/>
  <c r="M10" i="1"/>
  <c r="J10" i="1"/>
  <c r="I10" i="1"/>
  <c r="H10" i="1"/>
  <c r="M9" i="1"/>
  <c r="J9" i="1"/>
  <c r="I9" i="1"/>
  <c r="H9" i="1"/>
  <c r="M8" i="1"/>
  <c r="J8" i="1"/>
  <c r="I8" i="1"/>
  <c r="H8" i="1"/>
  <c r="M7" i="1"/>
  <c r="J7" i="1"/>
  <c r="I7" i="1"/>
  <c r="H7" i="1"/>
  <c r="M6" i="1"/>
  <c r="J6" i="1"/>
  <c r="I6" i="1"/>
  <c r="H6" i="1"/>
  <c r="M5" i="1"/>
  <c r="J5" i="1"/>
  <c r="I5" i="1"/>
  <c r="H5" i="1"/>
  <c r="K5" i="1" l="1"/>
  <c r="L5" i="1" s="1"/>
  <c r="N5" i="1" s="1"/>
  <c r="K6" i="1"/>
  <c r="L6" i="1" s="1"/>
  <c r="N6" i="1" s="1"/>
  <c r="K7" i="1"/>
  <c r="L7" i="1" s="1"/>
  <c r="N7" i="1" s="1"/>
  <c r="K8" i="1"/>
  <c r="L8" i="1" s="1"/>
  <c r="N8" i="1" s="1"/>
  <c r="K9" i="1"/>
  <c r="L9" i="1" s="1"/>
  <c r="N9" i="1" s="1"/>
  <c r="K10" i="1"/>
  <c r="L10" i="1" s="1"/>
  <c r="N10" i="1" s="1"/>
  <c r="K11" i="1"/>
  <c r="L11" i="1" s="1"/>
  <c r="N11" i="1" s="1"/>
  <c r="K12" i="1"/>
  <c r="L12" i="1" s="1"/>
  <c r="N12" i="1" s="1"/>
  <c r="K13" i="1"/>
  <c r="L13" i="1" s="1"/>
  <c r="N13" i="1" s="1"/>
  <c r="K14" i="1"/>
  <c r="L14" i="1" s="1"/>
  <c r="N14" i="1" s="1"/>
  <c r="K15" i="1"/>
  <c r="L15" i="1" s="1"/>
  <c r="N15" i="1" s="1"/>
  <c r="K16" i="1"/>
  <c r="L16" i="1" s="1"/>
  <c r="N16" i="1" s="1"/>
  <c r="K17" i="1"/>
  <c r="L17" i="1" s="1"/>
  <c r="N17" i="1" s="1"/>
  <c r="K18" i="1"/>
  <c r="L18" i="1" s="1"/>
  <c r="N18" i="1" s="1"/>
  <c r="K19" i="1"/>
  <c r="L19" i="1" s="1"/>
  <c r="N19" i="1" s="1"/>
  <c r="K20" i="1"/>
  <c r="L20" i="1" s="1"/>
  <c r="N20" i="1" s="1"/>
  <c r="K21" i="1"/>
  <c r="L21" i="1" s="1"/>
  <c r="N21" i="1" s="1"/>
  <c r="K22" i="1"/>
  <c r="L22" i="1" s="1"/>
  <c r="N22" i="1" s="1"/>
  <c r="K23" i="1"/>
  <c r="L23" i="1" s="1"/>
  <c r="N23" i="1" s="1"/>
  <c r="K24" i="1"/>
  <c r="L24" i="1" s="1"/>
  <c r="N24" i="1" s="1"/>
  <c r="K25" i="1"/>
  <c r="L25" i="1" s="1"/>
  <c r="N25" i="1" s="1"/>
  <c r="K26" i="1"/>
  <c r="L26" i="1" s="1"/>
  <c r="N26" i="1" s="1"/>
  <c r="K27" i="1"/>
  <c r="L27" i="1" s="1"/>
  <c r="N27" i="1" s="1"/>
  <c r="K28" i="1"/>
  <c r="L28" i="1" s="1"/>
  <c r="N28" i="1" s="1"/>
  <c r="K29" i="1"/>
  <c r="L29" i="1" s="1"/>
  <c r="N29" i="1" s="1"/>
  <c r="K30" i="1"/>
  <c r="L30" i="1" s="1"/>
  <c r="N30" i="1" s="1"/>
  <c r="K31" i="1"/>
  <c r="L31" i="1" s="1"/>
  <c r="N31" i="1" s="1"/>
  <c r="K35" i="1"/>
  <c r="L35" i="1" s="1"/>
  <c r="N35" i="1" s="1"/>
  <c r="K36" i="1"/>
  <c r="L36" i="1" s="1"/>
  <c r="N36" i="1" s="1"/>
  <c r="K37" i="1"/>
  <c r="L37" i="1" s="1"/>
  <c r="N37" i="1" s="1"/>
  <c r="K38" i="1"/>
  <c r="L38" i="1" s="1"/>
  <c r="N38" i="1" s="1"/>
  <c r="K39" i="1"/>
  <c r="L39" i="1" s="1"/>
  <c r="N39" i="1" s="1"/>
  <c r="K40" i="1"/>
  <c r="L40" i="1" s="1"/>
  <c r="N40" i="1" s="1"/>
  <c r="K41" i="1"/>
  <c r="L41" i="1" s="1"/>
  <c r="N41" i="1" s="1"/>
  <c r="K42" i="1"/>
  <c r="L42" i="1" s="1"/>
  <c r="N42" i="1" s="1"/>
  <c r="K43" i="1"/>
  <c r="L43" i="1" s="1"/>
  <c r="N43" i="1" s="1"/>
  <c r="K44" i="1"/>
  <c r="L44" i="1" s="1"/>
  <c r="N44" i="1" s="1"/>
  <c r="K45" i="1"/>
  <c r="L45" i="1" s="1"/>
  <c r="N45" i="1" s="1"/>
  <c r="K46" i="1"/>
  <c r="L46" i="1" s="1"/>
  <c r="N46" i="1" s="1"/>
  <c r="K47" i="1"/>
  <c r="L47" i="1" s="1"/>
  <c r="N47" i="1" s="1"/>
  <c r="K48" i="1"/>
  <c r="L48" i="1" s="1"/>
  <c r="N48" i="1" s="1"/>
  <c r="K49" i="1"/>
  <c r="L49" i="1" s="1"/>
  <c r="N49" i="1" s="1"/>
  <c r="K50" i="1"/>
  <c r="L50" i="1" s="1"/>
  <c r="N50" i="1" s="1"/>
  <c r="K51" i="1"/>
  <c r="L51" i="1" s="1"/>
  <c r="N51" i="1" s="1"/>
  <c r="K52" i="1"/>
  <c r="L52" i="1" s="1"/>
  <c r="N52" i="1" s="1"/>
  <c r="K53" i="1"/>
  <c r="L53" i="1" s="1"/>
  <c r="N53" i="1" s="1"/>
  <c r="K54" i="1"/>
  <c r="L54" i="1" s="1"/>
  <c r="N54" i="1" s="1"/>
  <c r="K55" i="1"/>
  <c r="L55" i="1" s="1"/>
  <c r="N55" i="1" s="1"/>
  <c r="K57" i="1"/>
  <c r="L57" i="1" s="1"/>
  <c r="N57" i="1" s="1"/>
  <c r="K60" i="1"/>
  <c r="L60" i="1" s="1"/>
  <c r="N60" i="1" s="1"/>
  <c r="K61" i="1"/>
  <c r="L61" i="1" s="1"/>
  <c r="N61" i="1" s="1"/>
  <c r="K62" i="1"/>
  <c r="L62" i="1" s="1"/>
  <c r="N62" i="1" s="1"/>
  <c r="K63" i="1"/>
  <c r="L63" i="1" s="1"/>
  <c r="N63" i="1" s="1"/>
  <c r="K64" i="1"/>
  <c r="L64" i="1" s="1"/>
  <c r="N64" i="1" s="1"/>
  <c r="K65" i="1"/>
  <c r="L65" i="1" s="1"/>
  <c r="N65" i="1" s="1"/>
  <c r="K66" i="1"/>
  <c r="L66" i="1" s="1"/>
  <c r="N66" i="1" s="1"/>
  <c r="K67" i="1"/>
  <c r="L67" i="1" s="1"/>
  <c r="N67" i="1" s="1"/>
  <c r="K69" i="1"/>
  <c r="L69" i="1" s="1"/>
  <c r="N69" i="1" s="1"/>
  <c r="K70" i="1"/>
  <c r="L70" i="1" s="1"/>
  <c r="N70" i="1" s="1"/>
  <c r="K71" i="1"/>
  <c r="L71" i="1" s="1"/>
  <c r="N71" i="1" s="1"/>
  <c r="K72" i="1"/>
  <c r="L72" i="1" s="1"/>
  <c r="N72" i="1" s="1"/>
  <c r="K73" i="1"/>
  <c r="L73" i="1" s="1"/>
  <c r="N73" i="1" s="1"/>
  <c r="K74" i="1"/>
  <c r="L74" i="1" s="1"/>
  <c r="N74" i="1" s="1"/>
  <c r="K75" i="1"/>
  <c r="L75" i="1" s="1"/>
  <c r="N75" i="1" s="1"/>
  <c r="K76" i="1"/>
  <c r="L76" i="1" s="1"/>
  <c r="N76" i="1" s="1"/>
  <c r="K77" i="1"/>
  <c r="L77" i="1" s="1"/>
  <c r="N77" i="1" s="1"/>
  <c r="K78" i="1"/>
  <c r="L78" i="1" s="1"/>
  <c r="N78" i="1" s="1"/>
  <c r="K79" i="1"/>
  <c r="L79" i="1" s="1"/>
  <c r="N79" i="1" s="1"/>
  <c r="K80" i="1"/>
  <c r="L80" i="1" s="1"/>
  <c r="N80" i="1" s="1"/>
  <c r="K82" i="1"/>
  <c r="L82" i="1" s="1"/>
  <c r="N82" i="1" s="1"/>
  <c r="K84" i="1"/>
  <c r="L84" i="1" s="1"/>
  <c r="N84" i="1" s="1"/>
  <c r="K85" i="1"/>
  <c r="L85" i="1" s="1"/>
  <c r="N85" i="1" s="1"/>
  <c r="K86" i="1"/>
  <c r="L86" i="1" s="1"/>
  <c r="N86" i="1" s="1"/>
  <c r="K87" i="1"/>
  <c r="L87" i="1" s="1"/>
  <c r="N87" i="1" s="1"/>
  <c r="K88" i="1"/>
  <c r="L88" i="1" s="1"/>
  <c r="N88" i="1" s="1"/>
  <c r="K89" i="1"/>
  <c r="L89" i="1" s="1"/>
  <c r="N89" i="1" s="1"/>
  <c r="K90" i="1"/>
  <c r="L90" i="1" s="1"/>
  <c r="N90" i="1" s="1"/>
  <c r="K91" i="1"/>
  <c r="L91" i="1" s="1"/>
  <c r="N91" i="1" s="1"/>
  <c r="K92" i="1"/>
  <c r="L92" i="1" s="1"/>
  <c r="N92" i="1" s="1"/>
  <c r="K93" i="1"/>
  <c r="L93" i="1" s="1"/>
  <c r="N93" i="1" s="1"/>
  <c r="K94" i="1"/>
  <c r="L94" i="1" s="1"/>
  <c r="N94" i="1" s="1"/>
  <c r="K95" i="1"/>
  <c r="L95" i="1" s="1"/>
  <c r="N95" i="1" s="1"/>
  <c r="K96" i="1"/>
  <c r="L96" i="1" s="1"/>
  <c r="N96" i="1" s="1"/>
  <c r="K97" i="1"/>
  <c r="L97" i="1" s="1"/>
  <c r="N97" i="1" s="1"/>
  <c r="K98" i="1"/>
  <c r="L98" i="1" s="1"/>
  <c r="N98" i="1" s="1"/>
  <c r="K99" i="1"/>
  <c r="L99" i="1" s="1"/>
  <c r="N99" i="1" s="1"/>
  <c r="K100" i="1"/>
  <c r="L100" i="1" s="1"/>
  <c r="N100" i="1" s="1"/>
  <c r="K101" i="1"/>
  <c r="L101" i="1" s="1"/>
  <c r="N101" i="1" s="1"/>
  <c r="K102" i="1"/>
  <c r="L102" i="1" s="1"/>
  <c r="N102" i="1" s="1"/>
  <c r="K103" i="1"/>
  <c r="L103" i="1" s="1"/>
  <c r="N103" i="1" s="1"/>
  <c r="K104" i="1"/>
  <c r="L104" i="1" s="1"/>
  <c r="N104" i="1" s="1"/>
  <c r="K105" i="1"/>
  <c r="L105" i="1" s="1"/>
  <c r="N105" i="1" s="1"/>
  <c r="K106" i="1"/>
  <c r="L106" i="1" s="1"/>
  <c r="N106" i="1" s="1"/>
  <c r="K107" i="1"/>
  <c r="L107" i="1" s="1"/>
  <c r="N107" i="1" s="1"/>
  <c r="K108" i="1"/>
  <c r="L108" i="1" s="1"/>
  <c r="N108" i="1" s="1"/>
  <c r="K109" i="1"/>
  <c r="L109" i="1" s="1"/>
  <c r="N109" i="1" s="1"/>
  <c r="K110" i="1"/>
  <c r="L110" i="1" s="1"/>
  <c r="N110" i="1" s="1"/>
  <c r="K111" i="1"/>
  <c r="L111" i="1" s="1"/>
  <c r="N111" i="1" s="1"/>
  <c r="K112" i="1"/>
  <c r="L112" i="1" s="1"/>
  <c r="N112" i="1" s="1"/>
  <c r="K113" i="1"/>
  <c r="L113" i="1" s="1"/>
  <c r="N113" i="1" s="1"/>
  <c r="K114" i="1"/>
  <c r="L114" i="1" s="1"/>
  <c r="N114" i="1" s="1"/>
  <c r="K115" i="1"/>
  <c r="L115" i="1" s="1"/>
  <c r="N115" i="1" s="1"/>
  <c r="K116" i="1"/>
  <c r="L116" i="1" s="1"/>
  <c r="N116" i="1" s="1"/>
  <c r="K117" i="1"/>
  <c r="L117" i="1" s="1"/>
  <c r="N117" i="1" s="1"/>
  <c r="K118" i="1"/>
  <c r="L118" i="1" s="1"/>
  <c r="N118" i="1" s="1"/>
  <c r="K119" i="1"/>
  <c r="L119" i="1" s="1"/>
  <c r="N119" i="1" s="1"/>
  <c r="K122" i="1"/>
  <c r="L122" i="1" s="1"/>
  <c r="N122" i="1" s="1"/>
  <c r="K123" i="1"/>
  <c r="L123" i="1" s="1"/>
  <c r="N123" i="1" s="1"/>
  <c r="K124" i="1"/>
  <c r="L124" i="1" s="1"/>
  <c r="N124" i="1" s="1"/>
  <c r="K125" i="1"/>
  <c r="L125" i="1" s="1"/>
  <c r="N125" i="1" s="1"/>
  <c r="K126" i="1"/>
  <c r="L126" i="1" s="1"/>
  <c r="N126" i="1" s="1"/>
  <c r="K127" i="1"/>
  <c r="L127" i="1" s="1"/>
  <c r="N127" i="1" s="1"/>
  <c r="K128" i="1"/>
  <c r="L128" i="1" s="1"/>
  <c r="N128" i="1" s="1"/>
  <c r="K129" i="1"/>
  <c r="L129" i="1" s="1"/>
  <c r="N129" i="1" s="1"/>
  <c r="K130" i="1"/>
  <c r="L130" i="1" s="1"/>
  <c r="N130" i="1" s="1"/>
  <c r="K132" i="1"/>
  <c r="L132" i="1" s="1"/>
  <c r="N132" i="1" s="1"/>
  <c r="K133" i="1"/>
  <c r="L133" i="1" s="1"/>
  <c r="N133" i="1" s="1"/>
  <c r="K134" i="1"/>
  <c r="L134" i="1" s="1"/>
  <c r="N134" i="1" s="1"/>
  <c r="K135" i="1"/>
  <c r="L135" i="1" s="1"/>
  <c r="N135" i="1" s="1"/>
  <c r="K136" i="1"/>
  <c r="L136" i="1" s="1"/>
  <c r="N136" i="1" s="1"/>
  <c r="K137" i="1"/>
  <c r="L137" i="1" s="1"/>
  <c r="N137" i="1" s="1"/>
  <c r="K138" i="1"/>
  <c r="L138" i="1" s="1"/>
  <c r="N138" i="1" s="1"/>
  <c r="K139" i="1"/>
  <c r="L139" i="1" s="1"/>
  <c r="N139" i="1" s="1"/>
  <c r="K140" i="1"/>
  <c r="L140" i="1" s="1"/>
  <c r="N140" i="1" s="1"/>
  <c r="K141" i="1"/>
  <c r="L141" i="1" s="1"/>
  <c r="N141" i="1" s="1"/>
  <c r="K142" i="1"/>
  <c r="L142" i="1" s="1"/>
  <c r="N142" i="1" s="1"/>
  <c r="K143" i="1"/>
  <c r="L143" i="1" s="1"/>
  <c r="N143" i="1" s="1"/>
  <c r="K144" i="1"/>
  <c r="L144" i="1" s="1"/>
  <c r="N144" i="1" s="1"/>
  <c r="K145" i="1"/>
  <c r="L145" i="1" s="1"/>
  <c r="N145" i="1" s="1"/>
  <c r="K146" i="1"/>
  <c r="L146" i="1" s="1"/>
  <c r="N146" i="1" s="1"/>
  <c r="K147" i="1"/>
  <c r="L147" i="1" s="1"/>
  <c r="N147" i="1" s="1"/>
  <c r="K148" i="1"/>
  <c r="L148" i="1" s="1"/>
  <c r="N148" i="1" s="1"/>
  <c r="K149" i="1"/>
  <c r="L149" i="1" s="1"/>
  <c r="N149" i="1" s="1"/>
  <c r="K150" i="1"/>
  <c r="L150" i="1" s="1"/>
  <c r="N150" i="1" s="1"/>
  <c r="K151" i="1"/>
  <c r="L151" i="1" s="1"/>
  <c r="N151" i="1" s="1"/>
  <c r="K152" i="1"/>
  <c r="L152" i="1" s="1"/>
  <c r="N152" i="1" s="1"/>
  <c r="K153" i="1"/>
  <c r="L153" i="1" s="1"/>
  <c r="N153" i="1" s="1"/>
  <c r="K154" i="1"/>
  <c r="L154" i="1" s="1"/>
  <c r="N154" i="1" s="1"/>
  <c r="K155" i="1"/>
  <c r="L155" i="1" s="1"/>
  <c r="N155" i="1" s="1"/>
  <c r="K156" i="1"/>
  <c r="L156" i="1" s="1"/>
  <c r="N156" i="1" s="1"/>
  <c r="K157" i="1"/>
  <c r="L157" i="1" s="1"/>
  <c r="N157" i="1" s="1"/>
  <c r="K158" i="1"/>
  <c r="L158" i="1" s="1"/>
  <c r="N158" i="1" s="1"/>
  <c r="K159" i="1"/>
  <c r="L159" i="1" s="1"/>
  <c r="N159" i="1" s="1"/>
  <c r="K160" i="1"/>
  <c r="L160" i="1" s="1"/>
  <c r="N160" i="1" s="1"/>
  <c r="K161" i="1"/>
  <c r="L161" i="1" s="1"/>
  <c r="N161" i="1" s="1"/>
  <c r="K162" i="1"/>
  <c r="L162" i="1" s="1"/>
  <c r="N162" i="1" s="1"/>
  <c r="K163" i="1"/>
  <c r="L163" i="1" s="1"/>
  <c r="N163" i="1" s="1"/>
  <c r="K164" i="1"/>
  <c r="L164" i="1" s="1"/>
  <c r="N164" i="1" s="1"/>
  <c r="K165" i="1"/>
  <c r="L165" i="1" s="1"/>
  <c r="N165" i="1" s="1"/>
  <c r="K166" i="1"/>
  <c r="L166" i="1" s="1"/>
  <c r="N166" i="1" s="1"/>
  <c r="K167" i="1"/>
  <c r="L167" i="1" s="1"/>
  <c r="N167" i="1" s="1"/>
  <c r="K168" i="1"/>
  <c r="L168" i="1" s="1"/>
  <c r="N168" i="1" s="1"/>
  <c r="K169" i="1"/>
  <c r="L169" i="1" s="1"/>
  <c r="N169" i="1" s="1"/>
  <c r="K170" i="1"/>
  <c r="L170" i="1" s="1"/>
  <c r="N170" i="1" s="1"/>
  <c r="K171" i="1"/>
  <c r="L171" i="1" s="1"/>
  <c r="N171" i="1" s="1"/>
  <c r="K172" i="1"/>
  <c r="L172" i="1" s="1"/>
  <c r="N172" i="1" s="1"/>
  <c r="K173" i="1"/>
  <c r="L173" i="1" s="1"/>
  <c r="N173" i="1" s="1"/>
  <c r="K174" i="1"/>
  <c r="L174" i="1" s="1"/>
  <c r="N174" i="1" s="1"/>
  <c r="K175" i="1"/>
  <c r="L175" i="1" s="1"/>
  <c r="N175" i="1" s="1"/>
  <c r="K176" i="1"/>
  <c r="L176" i="1" s="1"/>
  <c r="N176" i="1" s="1"/>
  <c r="K177" i="1"/>
  <c r="L177" i="1" s="1"/>
  <c r="N177" i="1" s="1"/>
  <c r="K178" i="1"/>
  <c r="L178" i="1" s="1"/>
  <c r="N178" i="1" s="1"/>
  <c r="K179" i="1"/>
  <c r="L179" i="1" s="1"/>
  <c r="N179" i="1" s="1"/>
  <c r="K180" i="1"/>
  <c r="L180" i="1" s="1"/>
  <c r="N180" i="1" s="1"/>
  <c r="K181" i="1"/>
  <c r="L181" i="1" s="1"/>
  <c r="N181" i="1" s="1"/>
  <c r="K182" i="1"/>
  <c r="L182" i="1" s="1"/>
  <c r="N182" i="1" s="1"/>
  <c r="K183" i="1"/>
  <c r="L183" i="1" s="1"/>
  <c r="N183" i="1" s="1"/>
  <c r="K184" i="1"/>
  <c r="L184" i="1" s="1"/>
  <c r="N184" i="1" s="1"/>
  <c r="K185" i="1"/>
  <c r="L185" i="1" s="1"/>
  <c r="N185" i="1" s="1"/>
  <c r="K186" i="1"/>
  <c r="L186" i="1" s="1"/>
  <c r="N186" i="1" s="1"/>
  <c r="K187" i="1"/>
  <c r="L187" i="1" s="1"/>
  <c r="N187" i="1" s="1"/>
  <c r="K188" i="1"/>
  <c r="L188" i="1" s="1"/>
  <c r="N188" i="1" s="1"/>
  <c r="K191" i="1"/>
  <c r="L191" i="1" s="1"/>
  <c r="N191" i="1" s="1"/>
  <c r="K196" i="1"/>
  <c r="L196" i="1" s="1"/>
  <c r="N196" i="1" s="1"/>
  <c r="K198" i="1"/>
  <c r="L198" i="1" s="1"/>
  <c r="N198" i="1" s="1"/>
  <c r="K199" i="1"/>
  <c r="L199" i="1" s="1"/>
  <c r="N199" i="1" s="1"/>
  <c r="K200" i="1"/>
  <c r="L200" i="1" s="1"/>
  <c r="N200" i="1" s="1"/>
  <c r="K201" i="1"/>
  <c r="L201" i="1" s="1"/>
  <c r="N201" i="1" s="1"/>
  <c r="K202" i="1"/>
  <c r="L202" i="1" s="1"/>
  <c r="N202" i="1" s="1"/>
  <c r="K203" i="1"/>
  <c r="L203" i="1" s="1"/>
  <c r="N203" i="1" s="1"/>
  <c r="K205" i="1"/>
  <c r="L205" i="1" s="1"/>
  <c r="N205" i="1" s="1"/>
  <c r="K206" i="1"/>
  <c r="L206" i="1" s="1"/>
  <c r="N206" i="1" s="1"/>
  <c r="K207" i="1"/>
  <c r="L207" i="1" s="1"/>
  <c r="N207" i="1" s="1"/>
  <c r="K210" i="1"/>
  <c r="L210" i="1" s="1"/>
  <c r="N210" i="1" s="1"/>
  <c r="K211" i="1"/>
  <c r="L211" i="1" s="1"/>
  <c r="N211" i="1" s="1"/>
  <c r="K212" i="1"/>
  <c r="L212" i="1" s="1"/>
  <c r="N212" i="1" s="1"/>
  <c r="K213" i="1"/>
  <c r="L213" i="1" s="1"/>
  <c r="N213" i="1" s="1"/>
  <c r="K214" i="1"/>
  <c r="L214" i="1" s="1"/>
  <c r="N214" i="1" s="1"/>
  <c r="K215" i="1"/>
  <c r="L215" i="1" s="1"/>
  <c r="N215" i="1" s="1"/>
  <c r="K216" i="1"/>
  <c r="L216" i="1" s="1"/>
  <c r="N216" i="1" s="1"/>
  <c r="K217" i="1"/>
  <c r="L217" i="1" s="1"/>
  <c r="N217" i="1" s="1"/>
  <c r="K218" i="1"/>
  <c r="L218" i="1" s="1"/>
  <c r="N218" i="1" s="1"/>
  <c r="K219" i="1"/>
  <c r="L219" i="1" s="1"/>
  <c r="N219" i="1" s="1"/>
  <c r="K220" i="1"/>
  <c r="L220" i="1" s="1"/>
  <c r="N220" i="1" s="1"/>
  <c r="K221" i="1"/>
  <c r="L221" i="1" s="1"/>
  <c r="N221" i="1" s="1"/>
  <c r="K223" i="1"/>
  <c r="L223" i="1" s="1"/>
  <c r="N223" i="1" s="1"/>
  <c r="K224" i="1"/>
  <c r="L224" i="1" s="1"/>
  <c r="N224" i="1" s="1"/>
  <c r="K225" i="1"/>
  <c r="L225" i="1" s="1"/>
  <c r="N225" i="1" s="1"/>
  <c r="K226" i="1"/>
  <c r="L226" i="1" s="1"/>
  <c r="N226" i="1" s="1"/>
  <c r="K227" i="1"/>
  <c r="L227" i="1" s="1"/>
  <c r="N227" i="1" s="1"/>
  <c r="K228" i="1"/>
  <c r="L228" i="1" s="1"/>
  <c r="N228" i="1" s="1"/>
  <c r="K229" i="1"/>
  <c r="L229" i="1" s="1"/>
  <c r="N229" i="1" s="1"/>
  <c r="K230" i="1"/>
  <c r="L230" i="1" s="1"/>
  <c r="N230" i="1" s="1"/>
  <c r="K231" i="1"/>
  <c r="L231" i="1" s="1"/>
  <c r="N231" i="1" s="1"/>
  <c r="K232" i="1"/>
  <c r="L232" i="1" s="1"/>
  <c r="N232" i="1" s="1"/>
  <c r="K233" i="1"/>
  <c r="L233" i="1" s="1"/>
  <c r="N233" i="1" s="1"/>
  <c r="K234" i="1"/>
  <c r="L234" i="1" s="1"/>
  <c r="N234" i="1" s="1"/>
  <c r="K235" i="1"/>
  <c r="L235" i="1" s="1"/>
  <c r="N235" i="1" s="1"/>
  <c r="K236" i="1"/>
  <c r="L236" i="1" s="1"/>
  <c r="N236" i="1" s="1"/>
  <c r="K237" i="1"/>
  <c r="L237" i="1" s="1"/>
  <c r="N237" i="1" s="1"/>
  <c r="K238" i="1"/>
  <c r="L238" i="1" s="1"/>
  <c r="N238" i="1" s="1"/>
  <c r="K239" i="1"/>
  <c r="L239" i="1" s="1"/>
  <c r="N239" i="1" s="1"/>
  <c r="K240" i="1"/>
  <c r="L240" i="1" s="1"/>
  <c r="N240" i="1" s="1"/>
  <c r="K241" i="1"/>
  <c r="L241" i="1" s="1"/>
  <c r="N241" i="1" s="1"/>
  <c r="K242" i="1"/>
  <c r="L242" i="1" s="1"/>
  <c r="N242" i="1" s="1"/>
  <c r="K243" i="1"/>
  <c r="L243" i="1" s="1"/>
  <c r="N243" i="1" s="1"/>
  <c r="K244" i="1"/>
  <c r="L244" i="1" s="1"/>
  <c r="N244" i="1" s="1"/>
  <c r="K245" i="1"/>
  <c r="L245" i="1" s="1"/>
  <c r="N245" i="1" s="1"/>
  <c r="K246" i="1"/>
  <c r="L246" i="1" s="1"/>
  <c r="N246" i="1" s="1"/>
  <c r="K247" i="1"/>
  <c r="L247" i="1" s="1"/>
  <c r="N247" i="1" s="1"/>
  <c r="K249" i="1"/>
  <c r="L249" i="1" s="1"/>
  <c r="N249" i="1" s="1"/>
  <c r="K250" i="1"/>
  <c r="L250" i="1" s="1"/>
  <c r="N250" i="1" s="1"/>
  <c r="K251" i="1"/>
  <c r="L251" i="1" s="1"/>
  <c r="N251" i="1" s="1"/>
  <c r="K252" i="1"/>
  <c r="L252" i="1" s="1"/>
  <c r="N252" i="1" s="1"/>
  <c r="K253" i="1"/>
  <c r="L253" i="1" s="1"/>
  <c r="N253" i="1" s="1"/>
  <c r="K254" i="1"/>
  <c r="L254" i="1" s="1"/>
  <c r="N254" i="1" s="1"/>
  <c r="K255" i="1"/>
  <c r="L255" i="1" s="1"/>
  <c r="N255" i="1" s="1"/>
  <c r="K256" i="1"/>
  <c r="L256" i="1" s="1"/>
  <c r="N256" i="1" s="1"/>
  <c r="K257" i="1"/>
  <c r="L257" i="1" s="1"/>
  <c r="N257" i="1" s="1"/>
  <c r="K258" i="1"/>
  <c r="L258" i="1" s="1"/>
  <c r="N258" i="1" s="1"/>
  <c r="K259" i="1"/>
  <c r="L259" i="1" s="1"/>
  <c r="N259" i="1" s="1"/>
  <c r="K260" i="1"/>
  <c r="L260" i="1" s="1"/>
  <c r="N260" i="1" s="1"/>
  <c r="K261" i="1"/>
  <c r="L261" i="1" s="1"/>
  <c r="N261" i="1" s="1"/>
  <c r="K262" i="1"/>
  <c r="L262" i="1" s="1"/>
  <c r="N262" i="1" s="1"/>
  <c r="K263" i="1"/>
  <c r="L263" i="1" s="1"/>
  <c r="N263" i="1" s="1"/>
  <c r="K264" i="1"/>
  <c r="L264" i="1" s="1"/>
  <c r="N264" i="1" s="1"/>
  <c r="K265" i="1"/>
  <c r="L265" i="1" s="1"/>
  <c r="N265" i="1" s="1"/>
  <c r="K266" i="1"/>
  <c r="L266" i="1" s="1"/>
  <c r="N266" i="1" s="1"/>
  <c r="K267" i="1"/>
  <c r="L267" i="1" s="1"/>
  <c r="N267" i="1" s="1"/>
  <c r="K268" i="1"/>
  <c r="L268" i="1" s="1"/>
  <c r="N268" i="1" s="1"/>
  <c r="K270" i="1"/>
  <c r="L270" i="1" s="1"/>
  <c r="N270" i="1" s="1"/>
  <c r="K271" i="1"/>
  <c r="L271" i="1" s="1"/>
  <c r="N271" i="1" s="1"/>
  <c r="K273" i="1"/>
  <c r="L273" i="1" s="1"/>
  <c r="N273" i="1" s="1"/>
  <c r="K275" i="1"/>
  <c r="L275" i="1" s="1"/>
  <c r="N275" i="1" s="1"/>
  <c r="K276" i="1"/>
  <c r="L276" i="1" s="1"/>
  <c r="N276" i="1" s="1"/>
  <c r="K277" i="1"/>
  <c r="L277" i="1" s="1"/>
  <c r="N277" i="1" s="1"/>
  <c r="K278" i="1"/>
  <c r="L278" i="1" s="1"/>
  <c r="N278" i="1" s="1"/>
  <c r="K279" i="1"/>
  <c r="L279" i="1" s="1"/>
  <c r="N279" i="1" s="1"/>
  <c r="K280" i="1"/>
  <c r="L280" i="1" s="1"/>
  <c r="N280" i="1" s="1"/>
  <c r="K281" i="1"/>
  <c r="L281" i="1" s="1"/>
  <c r="N281" i="1" s="1"/>
  <c r="K282" i="1"/>
  <c r="L282" i="1" s="1"/>
  <c r="N282" i="1" s="1"/>
  <c r="K283" i="1"/>
  <c r="L283" i="1" s="1"/>
  <c r="N283" i="1" s="1"/>
  <c r="K284" i="1"/>
  <c r="L284" i="1" s="1"/>
  <c r="N284" i="1" s="1"/>
  <c r="K285" i="1"/>
  <c r="L285" i="1" s="1"/>
  <c r="N285" i="1" s="1"/>
  <c r="K286" i="1"/>
  <c r="L286" i="1" s="1"/>
  <c r="N286" i="1" s="1"/>
  <c r="K287" i="1"/>
  <c r="L287" i="1" s="1"/>
  <c r="N287" i="1" s="1"/>
  <c r="K288" i="1"/>
  <c r="L288" i="1" s="1"/>
  <c r="N288" i="1" s="1"/>
  <c r="K289" i="1"/>
  <c r="L289" i="1" s="1"/>
  <c r="N289" i="1" s="1"/>
  <c r="K290" i="1"/>
  <c r="L290" i="1" s="1"/>
  <c r="N290" i="1" s="1"/>
  <c r="K291" i="1"/>
  <c r="L291" i="1" s="1"/>
  <c r="N291" i="1" s="1"/>
  <c r="K292" i="1"/>
  <c r="L292" i="1" s="1"/>
  <c r="N292" i="1" s="1"/>
  <c r="K293" i="1"/>
  <c r="L293" i="1" s="1"/>
  <c r="N293" i="1" s="1"/>
  <c r="K294" i="1"/>
  <c r="L294" i="1" s="1"/>
  <c r="N294" i="1" s="1"/>
  <c r="K295" i="1"/>
  <c r="L295" i="1" s="1"/>
  <c r="N295" i="1" s="1"/>
  <c r="K297" i="1"/>
  <c r="L297" i="1" s="1"/>
  <c r="N297" i="1" s="1"/>
  <c r="K298" i="1"/>
  <c r="L298" i="1" s="1"/>
  <c r="N298" i="1" s="1"/>
  <c r="K300" i="1"/>
  <c r="L300" i="1" s="1"/>
  <c r="N300" i="1" s="1"/>
  <c r="K301" i="1"/>
  <c r="L301" i="1" s="1"/>
  <c r="N301" i="1" s="1"/>
  <c r="K302" i="1"/>
  <c r="L302" i="1" s="1"/>
  <c r="N302" i="1" s="1"/>
  <c r="K303" i="1"/>
  <c r="L303" i="1" s="1"/>
  <c r="N303" i="1" s="1"/>
  <c r="K304" i="1"/>
  <c r="L304" i="1" s="1"/>
  <c r="N304" i="1" s="1"/>
  <c r="K305" i="1"/>
  <c r="L305" i="1" s="1"/>
  <c r="N305" i="1" s="1"/>
  <c r="K306" i="1"/>
  <c r="L306" i="1" s="1"/>
  <c r="N306" i="1" s="1"/>
  <c r="K307" i="1"/>
  <c r="L307" i="1" s="1"/>
  <c r="N307" i="1" s="1"/>
  <c r="K308" i="1"/>
  <c r="L308" i="1" s="1"/>
  <c r="N308" i="1" s="1"/>
  <c r="K309" i="1"/>
  <c r="L309" i="1" s="1"/>
  <c r="N309" i="1" s="1"/>
  <c r="K310" i="1"/>
  <c r="L310" i="1" s="1"/>
  <c r="N310" i="1" s="1"/>
  <c r="K311" i="1"/>
  <c r="L311" i="1" s="1"/>
  <c r="N311" i="1" s="1"/>
  <c r="K312" i="1"/>
  <c r="L312" i="1" s="1"/>
  <c r="N312" i="1" s="1"/>
  <c r="K120" i="1"/>
  <c r="L120" i="1" s="1"/>
  <c r="N120" i="1" s="1"/>
  <c r="K56" i="1"/>
  <c r="L56" i="1" s="1"/>
  <c r="N56" i="1" s="1"/>
  <c r="K296" i="1"/>
  <c r="L296" i="1" s="1"/>
  <c r="N296" i="1" s="1"/>
  <c r="K68" i="1"/>
  <c r="L68" i="1" s="1"/>
  <c r="N68" i="1" s="1"/>
  <c r="K34" i="1"/>
  <c r="L34" i="1" s="1"/>
  <c r="N34" i="1" s="1"/>
  <c r="K33" i="1"/>
  <c r="L33" i="1" s="1"/>
  <c r="N33" i="1" s="1"/>
  <c r="K59" i="1"/>
  <c r="L59" i="1" s="1"/>
  <c r="N59" i="1" s="1"/>
</calcChain>
</file>

<file path=xl/sharedStrings.xml><?xml version="1.0" encoding="utf-8"?>
<sst xmlns="http://schemas.openxmlformats.org/spreadsheetml/2006/main" count="14190" uniqueCount="811">
  <si>
    <t>Hasznosítási kód</t>
  </si>
  <si>
    <t>Megnevezés</t>
  </si>
  <si>
    <t>Gabonafélék</t>
  </si>
  <si>
    <t>KAL06</t>
  </si>
  <si>
    <t>Őszi tönköly búza</t>
  </si>
  <si>
    <t>KAL07</t>
  </si>
  <si>
    <t>Tavaszi tönköly búza</t>
  </si>
  <si>
    <t>KAL08</t>
  </si>
  <si>
    <t>Őszi novum búza</t>
  </si>
  <si>
    <t>KAL09</t>
  </si>
  <si>
    <t xml:space="preserve">
Tavaszi novum búza</t>
  </si>
  <si>
    <t>KAL10</t>
  </si>
  <si>
    <t>Őszi tönke búza</t>
  </si>
  <si>
    <t>KAL11</t>
  </si>
  <si>
    <t>Tavaszi tönke búza</t>
  </si>
  <si>
    <t>KAL12</t>
  </si>
  <si>
    <t>Őszi alakor búza</t>
  </si>
  <si>
    <t>KAL13</t>
  </si>
  <si>
    <t>Tavaszi alakor búza</t>
  </si>
  <si>
    <t>KAL16</t>
  </si>
  <si>
    <t>Évelő rozs</t>
  </si>
  <si>
    <t>KAL19</t>
  </si>
  <si>
    <t>Tavaszi zab</t>
  </si>
  <si>
    <t>KAL22</t>
  </si>
  <si>
    <t>Pattogatni való kukorica</t>
  </si>
  <si>
    <t>KAL24</t>
  </si>
  <si>
    <t>Silókukorica</t>
  </si>
  <si>
    <t>KAL25</t>
  </si>
  <si>
    <t>Hibrid kukorica (vetőmag célra)</t>
  </si>
  <si>
    <t>KAL27</t>
  </si>
  <si>
    <t>Őszi tritikálé</t>
  </si>
  <si>
    <t>KAL28</t>
  </si>
  <si>
    <t>Pohánka (Hajdina)</t>
  </si>
  <si>
    <t>KAL29</t>
  </si>
  <si>
    <t xml:space="preserve">Mohar </t>
  </si>
  <si>
    <t>KAL30</t>
  </si>
  <si>
    <t>Cukorcirok</t>
  </si>
  <si>
    <t>KAL31</t>
  </si>
  <si>
    <t>Seprűcirok</t>
  </si>
  <si>
    <t>KAL32</t>
  </si>
  <si>
    <t>Szemescirok</t>
  </si>
  <si>
    <t>KAL33</t>
  </si>
  <si>
    <t>Silócirok</t>
  </si>
  <si>
    <t>KAL34</t>
  </si>
  <si>
    <t>Szudáni cirokfű</t>
  </si>
  <si>
    <t>KAL35</t>
  </si>
  <si>
    <t>Indiánrizs</t>
  </si>
  <si>
    <t>KAL36</t>
  </si>
  <si>
    <t>Termesztett köles</t>
  </si>
  <si>
    <t>KAL37</t>
  </si>
  <si>
    <t>Indiai köles</t>
  </si>
  <si>
    <t>KAL38</t>
  </si>
  <si>
    <t>Fénymag</t>
  </si>
  <si>
    <t>RIZ03</t>
  </si>
  <si>
    <t>Rizs</t>
  </si>
  <si>
    <t>Hüvelyesek</t>
  </si>
  <si>
    <t>PIL01</t>
  </si>
  <si>
    <t>Cukorborsó</t>
  </si>
  <si>
    <t>PIL02</t>
  </si>
  <si>
    <t>Mezei borsó</t>
  </si>
  <si>
    <t>PIL03</t>
  </si>
  <si>
    <t>Őszi takarmányborsó</t>
  </si>
  <si>
    <t>PIL06</t>
  </si>
  <si>
    <t>Tavaszi takarmányborsó</t>
  </si>
  <si>
    <t>PIL08</t>
  </si>
  <si>
    <t>Vetőmag borsó</t>
  </si>
  <si>
    <t>PIL10</t>
  </si>
  <si>
    <t>disznóbab</t>
  </si>
  <si>
    <t>PIL11</t>
  </si>
  <si>
    <t>Futóbab</t>
  </si>
  <si>
    <t>PIL14</t>
  </si>
  <si>
    <t>Homoki bab</t>
  </si>
  <si>
    <t>PIL15</t>
  </si>
  <si>
    <t>Fehérvirágú édes csillagfürt (vetőmag)</t>
  </si>
  <si>
    <t>PIL16</t>
  </si>
  <si>
    <t>Fehérvirágú édes csillagfürt (takarmány célra)</t>
  </si>
  <si>
    <t>PIL17</t>
  </si>
  <si>
    <t>Fehérvirágú édes csillagfürt (zöldtrágyázásra)</t>
  </si>
  <si>
    <t>PIL18</t>
  </si>
  <si>
    <t>Sárgavirágú édes csillagfürt (vetőmag)</t>
  </si>
  <si>
    <t>PIL19</t>
  </si>
  <si>
    <t>Sárgavirágú édes csillagfürt (takarmány célra)</t>
  </si>
  <si>
    <t>PIL20</t>
  </si>
  <si>
    <t>Sárgavirágú édes csillagfürt (zöldtrágyázásra)</t>
  </si>
  <si>
    <t>PIL21</t>
  </si>
  <si>
    <t>Kékvirágú édes csillagfürt (vetőmag)</t>
  </si>
  <si>
    <t>PIL22</t>
  </si>
  <si>
    <t>Kékvirágú édes csillagfürt (takarmány célra)</t>
  </si>
  <si>
    <t>PIL23</t>
  </si>
  <si>
    <t>Kékvirágú édes csillagfürt (zöldtrágyázásra)</t>
  </si>
  <si>
    <t>PIL25</t>
  </si>
  <si>
    <t>Takarmánybükköny (Tavaszi bükköny)</t>
  </si>
  <si>
    <t>PIL26</t>
  </si>
  <si>
    <t>Szöszösbükköny</t>
  </si>
  <si>
    <t>PIL27</t>
  </si>
  <si>
    <t>Pannonbükköny</t>
  </si>
  <si>
    <t>PIL28</t>
  </si>
  <si>
    <t>Szöszös bükköny (vetőmag célra)</t>
  </si>
  <si>
    <t>PIL29</t>
  </si>
  <si>
    <t>Csicseriborsó</t>
  </si>
  <si>
    <t>PIL30</t>
  </si>
  <si>
    <t>Szegletes lednek</t>
  </si>
  <si>
    <t>Ipari növények</t>
  </si>
  <si>
    <t>IND06</t>
  </si>
  <si>
    <t>Szezám</t>
  </si>
  <si>
    <t>IND07</t>
  </si>
  <si>
    <t>Olajlen</t>
  </si>
  <si>
    <t>IND08</t>
  </si>
  <si>
    <t>Rostlen</t>
  </si>
  <si>
    <t>IND09</t>
  </si>
  <si>
    <t>Földimogyoró</t>
  </si>
  <si>
    <t>IND10</t>
  </si>
  <si>
    <t>Sáfránymag</t>
  </si>
  <si>
    <t>IND11</t>
  </si>
  <si>
    <t>Fehér mustármag</t>
  </si>
  <si>
    <t>IND12</t>
  </si>
  <si>
    <t>Fekete mustármag</t>
  </si>
  <si>
    <t>IND13</t>
  </si>
  <si>
    <t>Ricinusmag</t>
  </si>
  <si>
    <t>IND15</t>
  </si>
  <si>
    <t>Retek</t>
  </si>
  <si>
    <t>IND16</t>
  </si>
  <si>
    <t>Olajretek</t>
  </si>
  <si>
    <t>IND17</t>
  </si>
  <si>
    <t>Olajretekmag (vetőmag célú)</t>
  </si>
  <si>
    <t>IND18</t>
  </si>
  <si>
    <t>Takarmányretek</t>
  </si>
  <si>
    <t>IND19</t>
  </si>
  <si>
    <t>Négermag</t>
  </si>
  <si>
    <t>IND20</t>
  </si>
  <si>
    <t>Vadrepcemag</t>
  </si>
  <si>
    <t>IND21</t>
  </si>
  <si>
    <t>Gomborka</t>
  </si>
  <si>
    <t>IND22</t>
  </si>
  <si>
    <t>Cikória</t>
  </si>
  <si>
    <t>IND24</t>
  </si>
  <si>
    <t>Hibrid napraforgó (vetőmag célra)</t>
  </si>
  <si>
    <t>KEN01</t>
  </si>
  <si>
    <t xml:space="preserve">Kender (vetőmag célra) </t>
  </si>
  <si>
    <t>KEN02</t>
  </si>
  <si>
    <t>Rost célra termesztett kender</t>
  </si>
  <si>
    <t>KEN03</t>
  </si>
  <si>
    <t xml:space="preserve">Egyéb kender (rost és vetőmag céltól eltérő célból termesztett kender) </t>
  </si>
  <si>
    <t>KOM01</t>
  </si>
  <si>
    <t>Komló</t>
  </si>
  <si>
    <t>Energianövények</t>
  </si>
  <si>
    <t>EFU01</t>
  </si>
  <si>
    <t>Energiafű</t>
  </si>
  <si>
    <t>Zöldségnövények</t>
  </si>
  <si>
    <t>VEG03</t>
  </si>
  <si>
    <t>Bimbóskel</t>
  </si>
  <si>
    <t>VEG06</t>
  </si>
  <si>
    <t>Vöröskáposzta</t>
  </si>
  <si>
    <t>VEG07</t>
  </si>
  <si>
    <t>Takarmánykáposzta</t>
  </si>
  <si>
    <t>VEG08</t>
  </si>
  <si>
    <t>Karalábé</t>
  </si>
  <si>
    <t>VEG09</t>
  </si>
  <si>
    <t>Kínai kel</t>
  </si>
  <si>
    <t>VEG10</t>
  </si>
  <si>
    <t>Zeller</t>
  </si>
  <si>
    <t>VEG11</t>
  </si>
  <si>
    <t>Póréhagyma</t>
  </si>
  <si>
    <t>VEG12</t>
  </si>
  <si>
    <t>Őszi fokhagyma</t>
  </si>
  <si>
    <t>VEG13</t>
  </si>
  <si>
    <t>Tavaszi fokhagyma</t>
  </si>
  <si>
    <t>VEG15</t>
  </si>
  <si>
    <t>Vöröshagyma vetőmag</t>
  </si>
  <si>
    <t>VEG16</t>
  </si>
  <si>
    <t>Vöröshagyma dughagyma</t>
  </si>
  <si>
    <t>VEG17</t>
  </si>
  <si>
    <t>Lilahagyma</t>
  </si>
  <si>
    <t>VEG18</t>
  </si>
  <si>
    <t>Metélőhagyma</t>
  </si>
  <si>
    <t>VEG19</t>
  </si>
  <si>
    <t>Fejessaláta</t>
  </si>
  <si>
    <t>VEG20</t>
  </si>
  <si>
    <t>Endívia</t>
  </si>
  <si>
    <t>VEG21</t>
  </si>
  <si>
    <t>Sóska</t>
  </si>
  <si>
    <t>VEG22</t>
  </si>
  <si>
    <t>Spenót</t>
  </si>
  <si>
    <t>VEG24</t>
  </si>
  <si>
    <t>Articsóka</t>
  </si>
  <si>
    <t>VEG25</t>
  </si>
  <si>
    <t>Spanyol Articsóka</t>
  </si>
  <si>
    <t>VEG26</t>
  </si>
  <si>
    <t>Petrezselyem gyökér</t>
  </si>
  <si>
    <t>VEG27</t>
  </si>
  <si>
    <t>Petrezselyem levél</t>
  </si>
  <si>
    <t>VEG28</t>
  </si>
  <si>
    <t>Egyéb petrezselyem</t>
  </si>
  <si>
    <t>VEG29</t>
  </si>
  <si>
    <t>Rebarbara</t>
  </si>
  <si>
    <t>VEG30</t>
  </si>
  <si>
    <t>Édeskömény</t>
  </si>
  <si>
    <t>VEG31</t>
  </si>
  <si>
    <t>Galambbegysaláta</t>
  </si>
  <si>
    <t>VEG32</t>
  </si>
  <si>
    <t>Zsázsa</t>
  </si>
  <si>
    <t>VEG35</t>
  </si>
  <si>
    <t>Padlizsán (Tojásgyümölcs)</t>
  </si>
  <si>
    <t>VEG39</t>
  </si>
  <si>
    <t>Olajtökmag</t>
  </si>
  <si>
    <t>VEG40</t>
  </si>
  <si>
    <t>Csillagtök/patiszon</t>
  </si>
  <si>
    <t>VEG41</t>
  </si>
  <si>
    <t>Spárgatök</t>
  </si>
  <si>
    <t>VEG46</t>
  </si>
  <si>
    <t>Cékla</t>
  </si>
  <si>
    <t>VEG47</t>
  </si>
  <si>
    <t>Feketegyökér</t>
  </si>
  <si>
    <t>VEG48</t>
  </si>
  <si>
    <t>Torma</t>
  </si>
  <si>
    <t>VEG49</t>
  </si>
  <si>
    <t>Pasztinák</t>
  </si>
  <si>
    <t>VEG50</t>
  </si>
  <si>
    <t>Újzélandi spenót</t>
  </si>
  <si>
    <t>VEG51</t>
  </si>
  <si>
    <t>Mezei csibehúr</t>
  </si>
  <si>
    <t>VEG52</t>
  </si>
  <si>
    <t>Egyéb zöldség</t>
  </si>
  <si>
    <t>Gyümölcsök és bogyósok</t>
  </si>
  <si>
    <t>FRU02</t>
  </si>
  <si>
    <t>Tökre oltott görögdinnye</t>
  </si>
  <si>
    <t>FRU07</t>
  </si>
  <si>
    <t>Piros ribiszke törzses oltvány</t>
  </si>
  <si>
    <t>FRU10</t>
  </si>
  <si>
    <t>Piszke törzses oltvány</t>
  </si>
  <si>
    <t>FRU11</t>
  </si>
  <si>
    <t>Szeder</t>
  </si>
  <si>
    <t>FRU12</t>
  </si>
  <si>
    <t>Tüske nélküli szeder</t>
  </si>
  <si>
    <t>FRU13</t>
  </si>
  <si>
    <t>Yosta (rikö)</t>
  </si>
  <si>
    <t>FRU14</t>
  </si>
  <si>
    <t>Homoktövis</t>
  </si>
  <si>
    <t>FRU15</t>
  </si>
  <si>
    <t>Fekete bodza</t>
  </si>
  <si>
    <t>FRU16</t>
  </si>
  <si>
    <t>Egyéb bodza</t>
  </si>
  <si>
    <t>Takarnánynövények-keverékek</t>
  </si>
  <si>
    <t>FOR04</t>
  </si>
  <si>
    <t>Komlós lucerna</t>
  </si>
  <si>
    <t>FOR05</t>
  </si>
  <si>
    <t>Sárkerep lucerna</t>
  </si>
  <si>
    <t>FOR06</t>
  </si>
  <si>
    <t>Tarkavirágú lucerna</t>
  </si>
  <si>
    <t>FOR07</t>
  </si>
  <si>
    <t>Komlós lucerna (vetőmag célra)</t>
  </si>
  <si>
    <t>FOR08</t>
  </si>
  <si>
    <t>Lucerna (vetőmag célra)</t>
  </si>
  <si>
    <t>FOR09</t>
  </si>
  <si>
    <t>Vöröshere</t>
  </si>
  <si>
    <t>FOR10</t>
  </si>
  <si>
    <t>Bíborhere</t>
  </si>
  <si>
    <t>FOR11</t>
  </si>
  <si>
    <t>Fehérhere</t>
  </si>
  <si>
    <t>FOR12</t>
  </si>
  <si>
    <t>Korcshere (svédhere)</t>
  </si>
  <si>
    <t>FOR13</t>
  </si>
  <si>
    <t>Perzsahere (fonákhere)</t>
  </si>
  <si>
    <t>FOR14</t>
  </si>
  <si>
    <t>Alexandriai here</t>
  </si>
  <si>
    <t>FOR15</t>
  </si>
  <si>
    <t>Lódi lóhere</t>
  </si>
  <si>
    <t>FOR16</t>
  </si>
  <si>
    <t>Alexandriai here (vetőmag célra)</t>
  </si>
  <si>
    <t>FOR17</t>
  </si>
  <si>
    <t>Korcs (svédhere) (vetőmag célra)</t>
  </si>
  <si>
    <t>FOR18</t>
  </si>
  <si>
    <t>Bíborhere (vetőmag célra)</t>
  </si>
  <si>
    <t>FOR19</t>
  </si>
  <si>
    <t>Vörös here (vetőmag célra)</t>
  </si>
  <si>
    <t>FOR20</t>
  </si>
  <si>
    <t>Fehér here (vetőmag célra)</t>
  </si>
  <si>
    <t>FOR21</t>
  </si>
  <si>
    <t>Lódi lóhere (vetőmag célra)</t>
  </si>
  <si>
    <t>FOR22</t>
  </si>
  <si>
    <t>Perzsa here (fonák here) (vetőmag célra)</t>
  </si>
  <si>
    <t>FOR23</t>
  </si>
  <si>
    <t>Somkóró</t>
  </si>
  <si>
    <t>FOR24</t>
  </si>
  <si>
    <t>Fehérvirágú somkóró</t>
  </si>
  <si>
    <t>FOR25</t>
  </si>
  <si>
    <t>Takarmánybaltacim</t>
  </si>
  <si>
    <t>FOR26</t>
  </si>
  <si>
    <t>Takarmánybaltacím (vetőmag célra)</t>
  </si>
  <si>
    <t>FOR27</t>
  </si>
  <si>
    <t>Szarvaskerep</t>
  </si>
  <si>
    <t>FOR28</t>
  </si>
  <si>
    <t>Nyúlszapuka</t>
  </si>
  <si>
    <t>FOR29</t>
  </si>
  <si>
    <t>Szeradella</t>
  </si>
  <si>
    <t>FOR30</t>
  </si>
  <si>
    <t>Koronás baltavirág</t>
  </si>
  <si>
    <t>FOR31</t>
  </si>
  <si>
    <t>Koronás baltavirág (vetőmag)</t>
  </si>
  <si>
    <t>FOR32</t>
  </si>
  <si>
    <t>Réparepce</t>
  </si>
  <si>
    <t>FOR33</t>
  </si>
  <si>
    <t>Tifon</t>
  </si>
  <si>
    <t>FOR34</t>
  </si>
  <si>
    <t>Tarlórépa</t>
  </si>
  <si>
    <t>FOR35</t>
  </si>
  <si>
    <t>Takarmányrépa</t>
  </si>
  <si>
    <t>FOR36</t>
  </si>
  <si>
    <t>Csicsóka</t>
  </si>
  <si>
    <t>FOR37</t>
  </si>
  <si>
    <t>Murokrépa</t>
  </si>
  <si>
    <t>FOR38</t>
  </si>
  <si>
    <t>Tarka koronafürt</t>
  </si>
  <si>
    <t>FOR39</t>
  </si>
  <si>
    <t>Görög széna</t>
  </si>
  <si>
    <t>FOR40</t>
  </si>
  <si>
    <t xml:space="preserve">Keleti kecskeruta </t>
  </si>
  <si>
    <t>FOR41</t>
  </si>
  <si>
    <t>Mézontófű (Facélia)</t>
  </si>
  <si>
    <t>FOR42</t>
  </si>
  <si>
    <t>Őszi takarmánykeverék</t>
  </si>
  <si>
    <t>FOR43</t>
  </si>
  <si>
    <t>Tavaszi takarmánykeverék</t>
  </si>
  <si>
    <t>FOR44</t>
  </si>
  <si>
    <t>Évelő takarmánykeverék</t>
  </si>
  <si>
    <t>FOR45</t>
  </si>
  <si>
    <t>Egyéb zöldtakarmány (elsősorban egynyári takarmánynövények)</t>
  </si>
  <si>
    <t>FOR46</t>
  </si>
  <si>
    <t>Keszthelyi keverék (rozs és káposztarepce)</t>
  </si>
  <si>
    <t>FOR47</t>
  </si>
  <si>
    <t>Rozsos szöszösbükköny</t>
  </si>
  <si>
    <t>FOR48</t>
  </si>
  <si>
    <t>Őszi búzás pannon bükköny</t>
  </si>
  <si>
    <t>FOR49</t>
  </si>
  <si>
    <t>Legány-féle keverék (pannon- vagy szöszösbükköny, rozs, búza, árpa vagy bíborhere keverék)</t>
  </si>
  <si>
    <t>FOR50</t>
  </si>
  <si>
    <t>Zabos bükköny</t>
  </si>
  <si>
    <t>FOR51</t>
  </si>
  <si>
    <t>Zabos borsó</t>
  </si>
  <si>
    <t>FOR52</t>
  </si>
  <si>
    <t>Borsós kukoricacsalamádé</t>
  </si>
  <si>
    <t>FOR53</t>
  </si>
  <si>
    <t>Borsós napraforgó-csalamádé</t>
  </si>
  <si>
    <t>FOR54</t>
  </si>
  <si>
    <t>Napraforgós kukoricacsalamádé</t>
  </si>
  <si>
    <t>FOR55</t>
  </si>
  <si>
    <t>Szójás silókukorica</t>
  </si>
  <si>
    <t>FOR56</t>
  </si>
  <si>
    <t>Füves lucerna</t>
  </si>
  <si>
    <t>FOR57</t>
  </si>
  <si>
    <t>Füves here</t>
  </si>
  <si>
    <t>FOR58</t>
  </si>
  <si>
    <t>Takarmánymályva</t>
  </si>
  <si>
    <t>FOR59</t>
  </si>
  <si>
    <t>Szilfium</t>
  </si>
  <si>
    <t>FOR60</t>
  </si>
  <si>
    <t>Lósóska</t>
  </si>
  <si>
    <t>Aromás-, gyógy- és fűszernövények</t>
  </si>
  <si>
    <t>AGF02</t>
  </si>
  <si>
    <t>Angyalgyökér</t>
  </si>
  <si>
    <t>AGF03</t>
  </si>
  <si>
    <t>Kamilla</t>
  </si>
  <si>
    <t>AGF05</t>
  </si>
  <si>
    <t>Digitalis</t>
  </si>
  <si>
    <t>AGF06</t>
  </si>
  <si>
    <t>Tárnics</t>
  </si>
  <si>
    <t>AGF07</t>
  </si>
  <si>
    <t>Izsóp</t>
  </si>
  <si>
    <t>AGF08</t>
  </si>
  <si>
    <t>Jázmin</t>
  </si>
  <si>
    <t>AGF09</t>
  </si>
  <si>
    <t>Levendula</t>
  </si>
  <si>
    <t>AGF10</t>
  </si>
  <si>
    <t>Majoranna</t>
  </si>
  <si>
    <t>AGF11</t>
  </si>
  <si>
    <t>Menta</t>
  </si>
  <si>
    <t>AGF12</t>
  </si>
  <si>
    <t>Meténg</t>
  </si>
  <si>
    <t>AGF13</t>
  </si>
  <si>
    <t>Psyllium</t>
  </si>
  <si>
    <t>AGF14</t>
  </si>
  <si>
    <t>Sáfrány</t>
  </si>
  <si>
    <t>AGF15</t>
  </si>
  <si>
    <t>Körömvirág</t>
  </si>
  <si>
    <t>AGF17</t>
  </si>
  <si>
    <t>Macskagyökérfű</t>
  </si>
  <si>
    <t>AGF18</t>
  </si>
  <si>
    <t>Tárkony</t>
  </si>
  <si>
    <t>AGF19</t>
  </si>
  <si>
    <t>Konyhakömény</t>
  </si>
  <si>
    <t>AGF20</t>
  </si>
  <si>
    <t>Citromfű</t>
  </si>
  <si>
    <t>AGF21</t>
  </si>
  <si>
    <t>Bazsalikom</t>
  </si>
  <si>
    <t>AGF22</t>
  </si>
  <si>
    <t>Rozmaring</t>
  </si>
  <si>
    <t>AGF23</t>
  </si>
  <si>
    <t>Lestyán</t>
  </si>
  <si>
    <t>AGF24</t>
  </si>
  <si>
    <t>Szöszös ökörfarkkóró</t>
  </si>
  <si>
    <t>AGF25</t>
  </si>
  <si>
    <t>Anyarozs</t>
  </si>
  <si>
    <t>AGF26</t>
  </si>
  <si>
    <t>Kapor</t>
  </si>
  <si>
    <t>AGF28</t>
  </si>
  <si>
    <t>Ánizs</t>
  </si>
  <si>
    <t>AGF29</t>
  </si>
  <si>
    <t>Borsikafű</t>
  </si>
  <si>
    <t>AGF30</t>
  </si>
  <si>
    <t>Koriander</t>
  </si>
  <si>
    <t>AGF31</t>
  </si>
  <si>
    <t>Máriatövis</t>
  </si>
  <si>
    <t>AGF32</t>
  </si>
  <si>
    <t>Kerti kakukkfű</t>
  </si>
  <si>
    <t>AGF33</t>
  </si>
  <si>
    <t>Sáfrányos szeklice</t>
  </si>
  <si>
    <t>AGF34</t>
  </si>
  <si>
    <t>Egyéb aromás és fűszernövények</t>
  </si>
  <si>
    <t>AGF35</t>
  </si>
  <si>
    <t>Orvosi zsálya</t>
  </si>
  <si>
    <t>AGF36</t>
  </si>
  <si>
    <t>Kerti ruta</t>
  </si>
  <si>
    <t>Szőlő- és gyümölcsültetvények</t>
  </si>
  <si>
    <t>ULT05</t>
  </si>
  <si>
    <t>Nektarin</t>
  </si>
  <si>
    <t>ULT07</t>
  </si>
  <si>
    <t>Naspolya</t>
  </si>
  <si>
    <t>ULT09</t>
  </si>
  <si>
    <t>Mogyoró</t>
  </si>
  <si>
    <t>ULT10</t>
  </si>
  <si>
    <t>Mandula</t>
  </si>
  <si>
    <t>ULT11</t>
  </si>
  <si>
    <t>Szelídgesztenye</t>
  </si>
  <si>
    <t>ULT12</t>
  </si>
  <si>
    <t>Vegyes gyümölcsös</t>
  </si>
  <si>
    <t>ULT18</t>
  </si>
  <si>
    <t>Birs</t>
  </si>
  <si>
    <t>ULT21</t>
  </si>
  <si>
    <t>Füge</t>
  </si>
  <si>
    <t>ULT26</t>
  </si>
  <si>
    <t>Csipkebogyó</t>
  </si>
  <si>
    <t>ULT27</t>
  </si>
  <si>
    <t>Kivi</t>
  </si>
  <si>
    <t>ULT28</t>
  </si>
  <si>
    <t>Egyéb gyümölcsültetvény</t>
  </si>
  <si>
    <t>HAG01</t>
  </si>
  <si>
    <t>Hagyományos gyümölcsös alma</t>
  </si>
  <si>
    <t>HAG03</t>
  </si>
  <si>
    <t>Hagyományos gyümölcsös őszibarack</t>
  </si>
  <si>
    <t>HAG04</t>
  </si>
  <si>
    <t>Hagyományos gyümölcsös kajszibarack (sárgabarack)</t>
  </si>
  <si>
    <t>HAG06</t>
  </si>
  <si>
    <t>Hagyományos gyümölcsös szilva</t>
  </si>
  <si>
    <t>HAG07</t>
  </si>
  <si>
    <t>Hagyományos gyümölcsös naspolya</t>
  </si>
  <si>
    <t>HAG08</t>
  </si>
  <si>
    <t>Hagyományos gyümölcsös dió</t>
  </si>
  <si>
    <t>HAG09</t>
  </si>
  <si>
    <t>Hagyományos gyümölcsös mogyoró</t>
  </si>
  <si>
    <t>HAG10</t>
  </si>
  <si>
    <t>Hagyományos gyümölcsös mandula</t>
  </si>
  <si>
    <t>HAG11</t>
  </si>
  <si>
    <t>Hagyományos gyümölcsös szelídgesztenye</t>
  </si>
  <si>
    <t>HAG12</t>
  </si>
  <si>
    <t>Hagyományos gyümölcsös vegyes</t>
  </si>
  <si>
    <t>HAG15</t>
  </si>
  <si>
    <t>Hagyományos gyümölcsös körte</t>
  </si>
  <si>
    <t>HAG16</t>
  </si>
  <si>
    <t>Hagyományos gyümölcsös meggy</t>
  </si>
  <si>
    <t>HAG17</t>
  </si>
  <si>
    <t>Hagyományos gyümölcsös cseresznye</t>
  </si>
  <si>
    <t>HAG18</t>
  </si>
  <si>
    <t>Hagyományos gyümölcsös birs</t>
  </si>
  <si>
    <t>Vetőmagvak</t>
  </si>
  <si>
    <t>PAZ01</t>
  </si>
  <si>
    <t>Ebtippan (vetőmag célra)</t>
  </si>
  <si>
    <t>PAZ02</t>
  </si>
  <si>
    <t>Óriás tippan (vetőmag célra)</t>
  </si>
  <si>
    <t>PAZ03</t>
  </si>
  <si>
    <t>Fehér tippan (vetőmag célra)</t>
  </si>
  <si>
    <t>PAZ04</t>
  </si>
  <si>
    <t>Cérnatippan (vetőmag célra)</t>
  </si>
  <si>
    <t>PAZ05</t>
  </si>
  <si>
    <t>Francia perje (vetőmag célra)</t>
  </si>
  <si>
    <t>PAZ06</t>
  </si>
  <si>
    <t>Csenkeszperje (vetőmag célra)</t>
  </si>
  <si>
    <t>PAZ07</t>
  </si>
  <si>
    <t>Olasz perje (vetőmag célra)</t>
  </si>
  <si>
    <t>PAZ08</t>
  </si>
  <si>
    <t>Angol perje (vetőmag célra)</t>
  </si>
  <si>
    <t>PAZ09</t>
  </si>
  <si>
    <t>Hibrid perje (vetőmag célra)</t>
  </si>
  <si>
    <t>PAZ10</t>
  </si>
  <si>
    <t>Ligeti perje (vetőmag célra)</t>
  </si>
  <si>
    <t>PAZ11</t>
  </si>
  <si>
    <t>Réti perje (vetőmag célra)</t>
  </si>
  <si>
    <t>PAZ12</t>
  </si>
  <si>
    <t>Mocsári perje (vetőmag célra)</t>
  </si>
  <si>
    <t>PAZ13</t>
  </si>
  <si>
    <t>Sovány perje (vetőmag célra)</t>
  </si>
  <si>
    <t>PAZ14</t>
  </si>
  <si>
    <t>Csomós ebír (vetőmag célra)</t>
  </si>
  <si>
    <t>PAZ15</t>
  </si>
  <si>
    <t>Nádképű csenkesz (vetőmag célra)</t>
  </si>
  <si>
    <t>PAZ16</t>
  </si>
  <si>
    <t>Juhcsenkesz (vetőmag célra)</t>
  </si>
  <si>
    <t>PAZ17</t>
  </si>
  <si>
    <t>Réti csenkesz (vetőmag célra)</t>
  </si>
  <si>
    <t>PAZ18</t>
  </si>
  <si>
    <t>Vörös csenkesz (vetőmag célra)</t>
  </si>
  <si>
    <t>PAZ19</t>
  </si>
  <si>
    <t>Gumós komócsin (vetőmag célra)</t>
  </si>
  <si>
    <t>PAZ20</t>
  </si>
  <si>
    <t>Réti komócsin (vetőmag célra)</t>
  </si>
  <si>
    <t>Egyéb</t>
  </si>
  <si>
    <t>EGY01</t>
  </si>
  <si>
    <t>Egyéb termelt növény</t>
  </si>
  <si>
    <t>VHA01</t>
  </si>
  <si>
    <t>Vegyes hasznosítás növényei</t>
  </si>
  <si>
    <t>Fóliás növények</t>
  </si>
  <si>
    <t>Hasznosítás régi</t>
  </si>
  <si>
    <t>Hasznosítás pontosítás régi</t>
  </si>
  <si>
    <t>Hasznosítás magyar név régi</t>
  </si>
  <si>
    <t>Hasznosítás pontosítás magyar név régi</t>
  </si>
  <si>
    <t xml:space="preserve"> Hasznosítási kód</t>
  </si>
  <si>
    <t xml:space="preserve">Megnevezés </t>
  </si>
  <si>
    <t>Növénykód</t>
  </si>
  <si>
    <t>Országos átlag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</si>
  <si>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</si>
  <si>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</si>
  <si>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</si>
  <si>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</si>
  <si>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</si>
  <si>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</si>
  <si>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</si>
  <si>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</si>
  <si>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</si>
  <si>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</si>
  <si>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</si>
  <si>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</si>
  <si>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</si>
  <si>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</si>
  <si>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</si>
  <si>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</si>
  <si>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</si>
  <si>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</si>
  <si>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</si>
  <si>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Fóliás termesztés</t>
  </si>
  <si>
    <t>S</t>
  </si>
  <si>
    <t>s</t>
  </si>
  <si>
    <t>GAB01</t>
  </si>
  <si>
    <t>GAB01_1</t>
  </si>
  <si>
    <t>őszi búza</t>
  </si>
  <si>
    <t>Őszi búza</t>
  </si>
  <si>
    <t>KAL01</t>
  </si>
  <si>
    <t>NM</t>
  </si>
  <si>
    <t>jó</t>
  </si>
  <si>
    <t/>
  </si>
  <si>
    <t>GAB18</t>
  </si>
  <si>
    <t>GAB01_2</t>
  </si>
  <si>
    <t>Tavaszi búza</t>
  </si>
  <si>
    <t>KAL02</t>
  </si>
  <si>
    <t>GAB01_5</t>
  </si>
  <si>
    <t>Őszi búza vetőmag</t>
  </si>
  <si>
    <t>KAL03</t>
  </si>
  <si>
    <t>Őszi búza (vetőmag célú)</t>
  </si>
  <si>
    <t>GAB02</t>
  </si>
  <si>
    <t>GAB02_1</t>
  </si>
  <si>
    <t>őszi durumbúza</t>
  </si>
  <si>
    <t>Őszi durumbúza</t>
  </si>
  <si>
    <t>KAL04</t>
  </si>
  <si>
    <t>GAB02_2</t>
  </si>
  <si>
    <t>Tavaszi durumbúza</t>
  </si>
  <si>
    <t>KAL05</t>
  </si>
  <si>
    <t>GAB01_4</t>
  </si>
  <si>
    <t>Kétszeres búza</t>
  </si>
  <si>
    <t>KAL14</t>
  </si>
  <si>
    <t>Kétszeres gabona</t>
  </si>
  <si>
    <t>GAB03</t>
  </si>
  <si>
    <t>rozs</t>
  </si>
  <si>
    <t>KAL15</t>
  </si>
  <si>
    <t>Rozs</t>
  </si>
  <si>
    <t>GAB04</t>
  </si>
  <si>
    <t>GAB04_1</t>
  </si>
  <si>
    <t>őszi árpa</t>
  </si>
  <si>
    <t>Őszi árpa</t>
  </si>
  <si>
    <t>KAL17</t>
  </si>
  <si>
    <t>GAB04_2</t>
  </si>
  <si>
    <t>Tavaszi árpa</t>
  </si>
  <si>
    <t>KAL18</t>
  </si>
  <si>
    <t>GAB05</t>
  </si>
  <si>
    <t>zab</t>
  </si>
  <si>
    <t>KAL20</t>
  </si>
  <si>
    <t>Őszi zab</t>
  </si>
  <si>
    <t>GAB06</t>
  </si>
  <si>
    <t>kukorica</t>
  </si>
  <si>
    <t>KAL21</t>
  </si>
  <si>
    <t>Kukorica</t>
  </si>
  <si>
    <t>ZOL43</t>
  </si>
  <si>
    <t>csemegekukorica (csöves)</t>
  </si>
  <si>
    <t>KAL23</t>
  </si>
  <si>
    <t>Csemegekukorica</t>
  </si>
  <si>
    <t>GAB08</t>
  </si>
  <si>
    <t>triticale</t>
  </si>
  <si>
    <t>KAL26</t>
  </si>
  <si>
    <t>Tavaszi tritikálé</t>
  </si>
  <si>
    <t>ZOL37</t>
  </si>
  <si>
    <t>ZOL37_1</t>
  </si>
  <si>
    <t>Őszi zöldborsó</t>
  </si>
  <si>
    <t>PIL04</t>
  </si>
  <si>
    <t>HUV01</t>
  </si>
  <si>
    <t>borsó</t>
  </si>
  <si>
    <t>PIL05</t>
  </si>
  <si>
    <t>Szárazborsó (Sárgaborsó)</t>
  </si>
  <si>
    <t>ZOL37_2</t>
  </si>
  <si>
    <t>Tavaszi zöldborsó</t>
  </si>
  <si>
    <t>PIL07</t>
  </si>
  <si>
    <t>HUV02</t>
  </si>
  <si>
    <t>lóbab</t>
  </si>
  <si>
    <t>PIL09</t>
  </si>
  <si>
    <t>Lóbab</t>
  </si>
  <si>
    <t>ZOL40</t>
  </si>
  <si>
    <t>szárazbab</t>
  </si>
  <si>
    <t>PIL12</t>
  </si>
  <si>
    <t>Szárazbab</t>
  </si>
  <si>
    <t>ZOL41</t>
  </si>
  <si>
    <t>zöldbab</t>
  </si>
  <si>
    <t>PIL13</t>
  </si>
  <si>
    <t>Zöldbab</t>
  </si>
  <si>
    <t>HUV06</t>
  </si>
  <si>
    <t>lencse</t>
  </si>
  <si>
    <t>PIL24</t>
  </si>
  <si>
    <t xml:space="preserve">Lencse </t>
  </si>
  <si>
    <t>Gumósnövények</t>
  </si>
  <si>
    <t>BUR01</t>
  </si>
  <si>
    <t>burgonya</t>
  </si>
  <si>
    <t>Burgonya</t>
  </si>
  <si>
    <t>CUK01</t>
  </si>
  <si>
    <t>cukorrépa</t>
  </si>
  <si>
    <t>Cukorrépa</t>
  </si>
  <si>
    <t>DBU01</t>
  </si>
  <si>
    <t>Dohány- Burley</t>
  </si>
  <si>
    <t>DVI02</t>
  </si>
  <si>
    <t>Dohány- Virginia</t>
  </si>
  <si>
    <t>IPA01</t>
  </si>
  <si>
    <t>IPA01_1</t>
  </si>
  <si>
    <t>szójabab</t>
  </si>
  <si>
    <t>Szójabab</t>
  </si>
  <si>
    <t>IND01</t>
  </si>
  <si>
    <t>IPA01_2</t>
  </si>
  <si>
    <t>Szója vetőmag</t>
  </si>
  <si>
    <t>IND02</t>
  </si>
  <si>
    <t>IPA02</t>
  </si>
  <si>
    <t>IPA02_1</t>
  </si>
  <si>
    <t>őszi káposztarepce</t>
  </si>
  <si>
    <t>IND03</t>
  </si>
  <si>
    <t>Őszi káposztarepce</t>
  </si>
  <si>
    <t>IPA02_2</t>
  </si>
  <si>
    <t>Tavaszi káposztarepce</t>
  </si>
  <si>
    <t>IND04</t>
  </si>
  <si>
    <t>IPA02_3</t>
  </si>
  <si>
    <t>Káposztarepce vetőmag</t>
  </si>
  <si>
    <t>IND05</t>
  </si>
  <si>
    <t>IPA10</t>
  </si>
  <si>
    <t>étkezési mák</t>
  </si>
  <si>
    <t>IND14</t>
  </si>
  <si>
    <t>Mák</t>
  </si>
  <si>
    <t>IPA17</t>
  </si>
  <si>
    <t>napraforgó</t>
  </si>
  <si>
    <t>IND23</t>
  </si>
  <si>
    <t>Napraforgó</t>
  </si>
  <si>
    <t>ZOL01</t>
  </si>
  <si>
    <t>karfiol</t>
  </si>
  <si>
    <t>VEG01</t>
  </si>
  <si>
    <t>Karfiol</t>
  </si>
  <si>
    <t>ZOL02</t>
  </si>
  <si>
    <t>brokkoli</t>
  </si>
  <si>
    <t>VEG02</t>
  </si>
  <si>
    <t>Brokkoli</t>
  </si>
  <si>
    <t>ZOL04</t>
  </si>
  <si>
    <t>káposzta</t>
  </si>
  <si>
    <t>VEG04</t>
  </si>
  <si>
    <t>Fejes káposzta</t>
  </si>
  <si>
    <t>ZOL05</t>
  </si>
  <si>
    <t>kelkáposzta</t>
  </si>
  <si>
    <t>VEG05</t>
  </si>
  <si>
    <t>Kelkáposzta</t>
  </si>
  <si>
    <t>ZOL30</t>
  </si>
  <si>
    <t>ZOL30_1</t>
  </si>
  <si>
    <t>Csemegehagyma</t>
  </si>
  <si>
    <t>VEG14</t>
  </si>
  <si>
    <t>ZOL14</t>
  </si>
  <si>
    <t>spárga</t>
  </si>
  <si>
    <t>VEG23</t>
  </si>
  <si>
    <t>Spárga</t>
  </si>
  <si>
    <t>ZOL22</t>
  </si>
  <si>
    <t>paradicsom</t>
  </si>
  <si>
    <t>VEG33</t>
  </si>
  <si>
    <t>Paradicsom</t>
  </si>
  <si>
    <t>ZOL23</t>
  </si>
  <si>
    <t>uborka</t>
  </si>
  <si>
    <t>VEG34</t>
  </si>
  <si>
    <t>Uborka</t>
  </si>
  <si>
    <t>ZOL25</t>
  </si>
  <si>
    <t>ZOL25_1</t>
  </si>
  <si>
    <t>spárgatök (főzőtök)</t>
  </si>
  <si>
    <t>Főzőtök</t>
  </si>
  <si>
    <t>VEG36</t>
  </si>
  <si>
    <t>ZOL25_2</t>
  </si>
  <si>
    <t>Sütőtök</t>
  </si>
  <si>
    <t>VEG37</t>
  </si>
  <si>
    <t>ZOL25_3</t>
  </si>
  <si>
    <t>Káposztatök</t>
  </si>
  <si>
    <t>VEG38</t>
  </si>
  <si>
    <t>ZOL25_4</t>
  </si>
  <si>
    <t>Egyéb tök</t>
  </si>
  <si>
    <t>ZOL26</t>
  </si>
  <si>
    <t>cukkini és egyéb kabakosok</t>
  </si>
  <si>
    <t>VEG42</t>
  </si>
  <si>
    <t>Cukkini</t>
  </si>
  <si>
    <t>ZOL27</t>
  </si>
  <si>
    <t>paprika</t>
  </si>
  <si>
    <t>VEG43</t>
  </si>
  <si>
    <t>Paprika</t>
  </si>
  <si>
    <t>AGF01</t>
  </si>
  <si>
    <t>fűszerpaprika (nyers súlyban)</t>
  </si>
  <si>
    <t>VEG44</t>
  </si>
  <si>
    <t>Fűszerpaprika</t>
  </si>
  <si>
    <t>ZOL28</t>
  </si>
  <si>
    <t>sárgarépa</t>
  </si>
  <si>
    <t>VEG45</t>
  </si>
  <si>
    <t>Sárgarépa</t>
  </si>
  <si>
    <t>Görögdinnye</t>
  </si>
  <si>
    <t>FRU01</t>
  </si>
  <si>
    <t>GYU01</t>
  </si>
  <si>
    <t>sárgadinnye</t>
  </si>
  <si>
    <t>FRU03</t>
  </si>
  <si>
    <t>GYU02</t>
  </si>
  <si>
    <t>szamóca</t>
  </si>
  <si>
    <t>FRU04</t>
  </si>
  <si>
    <t>Földieper (szamóca)</t>
  </si>
  <si>
    <t>GYU09</t>
  </si>
  <si>
    <t>ribiszke, piros és fehér</t>
  </si>
  <si>
    <t>FRU05</t>
  </si>
  <si>
    <t>Piros ribiszke</t>
  </si>
  <si>
    <t>GYU10</t>
  </si>
  <si>
    <t>ribiszke, fekete</t>
  </si>
  <si>
    <t>FRU06</t>
  </si>
  <si>
    <t>Egyéb ribiszke</t>
  </si>
  <si>
    <t>GYU04</t>
  </si>
  <si>
    <t>málna</t>
  </si>
  <si>
    <t>FRU08</t>
  </si>
  <si>
    <t>Málna</t>
  </si>
  <si>
    <t>GYU05</t>
  </si>
  <si>
    <t>köszméte</t>
  </si>
  <si>
    <t>FRU09</t>
  </si>
  <si>
    <t>Piszke</t>
  </si>
  <si>
    <t>Takarmánynövények-keverékek</t>
  </si>
  <si>
    <t>TAK03</t>
  </si>
  <si>
    <t>TAK03_1</t>
  </si>
  <si>
    <t>lucernaszéna</t>
  </si>
  <si>
    <t>Lucerna széna</t>
  </si>
  <si>
    <t>FOR01</t>
  </si>
  <si>
    <t>Lucernaszéna</t>
  </si>
  <si>
    <t>TAK03_2</t>
  </si>
  <si>
    <t>Lucerna erjesztett takarmány</t>
  </si>
  <si>
    <t>FOR02</t>
  </si>
  <si>
    <t>TAK03_3</t>
  </si>
  <si>
    <t>Lucerna zöldtakarmány</t>
  </si>
  <si>
    <t>FOR03</t>
  </si>
  <si>
    <t>ULT01</t>
  </si>
  <si>
    <t>ipari alma</t>
  </si>
  <si>
    <t>Alma</t>
  </si>
  <si>
    <t>ULT03</t>
  </si>
  <si>
    <t>őszibarack</t>
  </si>
  <si>
    <t>Őszibarack</t>
  </si>
  <si>
    <t>ULT04</t>
  </si>
  <si>
    <t xml:space="preserve">kajszi </t>
  </si>
  <si>
    <t>Kajszibarack (sárgabarack)</t>
  </si>
  <si>
    <t>ULT06</t>
  </si>
  <si>
    <t>szilva</t>
  </si>
  <si>
    <t>Szilva</t>
  </si>
  <si>
    <t>ULT08</t>
  </si>
  <si>
    <t>dió, héjas súlyban</t>
  </si>
  <si>
    <t>Dió</t>
  </si>
  <si>
    <t>ULT15</t>
  </si>
  <si>
    <t>körte</t>
  </si>
  <si>
    <t>Körte</t>
  </si>
  <si>
    <t>ULT16</t>
  </si>
  <si>
    <t>meggy</t>
  </si>
  <si>
    <t>Meggy</t>
  </si>
  <si>
    <t>ULT17</t>
  </si>
  <si>
    <t>cseresznye</t>
  </si>
  <si>
    <t>Cseresznye</t>
  </si>
  <si>
    <t>ULT19</t>
  </si>
  <si>
    <t xml:space="preserve">borszőlő </t>
  </si>
  <si>
    <t>Borszőlő ültetvény</t>
  </si>
  <si>
    <t>ULT20</t>
  </si>
  <si>
    <t>csemegeszőlő</t>
  </si>
  <si>
    <t>Egyéb szőlőültetvény</t>
  </si>
  <si>
    <t>F</t>
  </si>
  <si>
    <t>Sárgadinnye</t>
  </si>
  <si>
    <t xml:space="preserve">Éves átlaghozam-adatok a referenciahozam meghatározásához </t>
  </si>
  <si>
    <t>Tárgyévi átlaghozam-adatok 50%-os betakarítási készültségi állapotot meg nem haladó növénykultúrákhoz</t>
  </si>
  <si>
    <t>2a. melléklet: 2010. kárenyhítési év megyei és országos átlaghozam-adatai a referenciahozam meghatározásához</t>
  </si>
  <si>
    <t>2b. melléklet: 2011. kárenyhítési év megyei és országos átlaghozam-adatai a referenciahozam meghatározásához</t>
  </si>
  <si>
    <t>2c. melléklet: 2012. kárenyhítési év megyei és országos átlaghozam-adatai a referenciahozam meghatározásához</t>
  </si>
  <si>
    <t>2d. melléklet: 2013. kárenyhítési év megyei és országos átlaghozam-adatai a referenciahozam meghatározásához</t>
  </si>
  <si>
    <t>2e. melléklet: 2014. kárenyhítési év megyei és országos átlaghozam-adatai a referenciahozam meghatározásához</t>
  </si>
  <si>
    <t>2f. melléklet: 2015. kárenyhítési év megyei és országos átlaghozam-adatai az 50%-os betakarítási készültségi állapotot meg nem haladó növénykultúrákhoz</t>
  </si>
  <si>
    <t>2g. melléklet: 2010-2015. kárenyhítési év átlaghozam-adatai a referenciahozam meghatározásához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</si>
</sst>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2" fontId="3" fillId="3" borderId="0" xfId="0" applyNumberFormat="1" applyFont="1" applyFill="1" applyAlignment="1">
      <alignment horizontal="left" wrapText="1"/>
    </xf>
    <xf numFmtId="2" fontId="2" fillId="3" borderId="0" xfId="0" applyNumberFormat="1" applyFont="1" applyFill="1"/>
    <xf numFmtId="2" fontId="2" fillId="3" borderId="22" xfId="0" applyNumberFormat="1" applyFont="1" applyFill="1" applyBorder="1"/>
    <xf numFmtId="2" fontId="3" fillId="3" borderId="30" xfId="0" applyNumberFormat="1" applyFont="1" applyFill="1" applyBorder="1"/>
    <xf numFmtId="2" fontId="2" fillId="0" borderId="0" xfId="0" applyNumberFormat="1" applyFont="1"/>
    <xf numFmtId="2" fontId="2" fillId="0" borderId="31" xfId="0" applyNumberFormat="1" applyFont="1" applyBorder="1"/>
    <xf numFmtId="2" fontId="2" fillId="0" borderId="32" xfId="0" applyNumberFormat="1" applyFont="1" applyBorder="1"/>
    <xf numFmtId="2" fontId="2" fillId="0" borderId="33" xfId="0" applyNumberFormat="1" applyFont="1" applyBorder="1"/>
    <xf numFmtId="2" fontId="3" fillId="0" borderId="6" xfId="0" applyNumberFormat="1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2" xfId="0" applyNumberFormat="1" applyFont="1" applyBorder="1"/>
    <xf numFmtId="2" fontId="2" fillId="0" borderId="15" xfId="0" applyNumberFormat="1" applyFont="1" applyBorder="1"/>
    <xf numFmtId="2" fontId="2" fillId="0" borderId="17" xfId="0" applyNumberFormat="1" applyFont="1" applyBorder="1"/>
    <xf numFmtId="2" fontId="2" fillId="0" borderId="16" xfId="0" applyNumberFormat="1" applyFont="1" applyBorder="1"/>
    <xf numFmtId="2" fontId="3" fillId="0" borderId="20" xfId="0" applyNumberFormat="1" applyFont="1" applyBorder="1"/>
    <xf numFmtId="2" fontId="2" fillId="0" borderId="0" xfId="0" applyNumberFormat="1" applyFont="1" applyBorder="1"/>
    <xf numFmtId="2" fontId="2" fillId="3" borderId="16" xfId="0" applyNumberFormat="1" applyFont="1" applyFill="1" applyBorder="1"/>
    <xf numFmtId="2" fontId="3" fillId="3" borderId="20" xfId="0" applyNumberFormat="1" applyFont="1" applyFill="1" applyBorder="1"/>
    <xf numFmtId="2" fontId="2" fillId="0" borderId="0" xfId="0" applyNumberFormat="1" applyFont="1" applyFill="1"/>
    <xf numFmtId="2" fontId="2" fillId="0" borderId="15" xfId="0" applyNumberFormat="1" applyFont="1" applyFill="1" applyBorder="1"/>
    <xf numFmtId="2" fontId="2" fillId="0" borderId="17" xfId="0" applyNumberFormat="1" applyFont="1" applyFill="1" applyBorder="1"/>
    <xf numFmtId="2" fontId="3" fillId="0" borderId="20" xfId="0" applyNumberFormat="1" applyFont="1" applyFill="1" applyBorder="1"/>
    <xf numFmtId="2" fontId="2" fillId="0" borderId="16" xfId="0" applyNumberFormat="1" applyFont="1" applyFill="1" applyBorder="1"/>
    <xf numFmtId="2" fontId="2" fillId="0" borderId="7" xfId="0" applyNumberFormat="1" applyFont="1" applyBorder="1"/>
    <xf numFmtId="2" fontId="2" fillId="0" borderId="9" xfId="0" applyNumberFormat="1" applyFont="1" applyBorder="1"/>
    <xf numFmtId="2" fontId="2" fillId="0" borderId="8" xfId="0" applyNumberFormat="1" applyFont="1" applyBorder="1"/>
    <xf numFmtId="2" fontId="3" fillId="0" borderId="12" xfId="0" applyNumberFormat="1" applyFont="1" applyBorder="1"/>
    <xf numFmtId="2" fontId="2" fillId="3" borderId="23" xfId="0" applyNumberFormat="1" applyFont="1" applyFill="1" applyBorder="1"/>
    <xf numFmtId="2" fontId="3" fillId="3" borderId="22" xfId="0" applyNumberFormat="1" applyFont="1" applyFill="1" applyBorder="1" applyAlignment="1"/>
    <xf numFmtId="2" fontId="3" fillId="3" borderId="37" xfId="0" applyNumberFormat="1" applyFont="1" applyFill="1" applyBorder="1" applyAlignment="1"/>
    <xf numFmtId="2" fontId="3" fillId="3" borderId="38" xfId="0" applyNumberFormat="1" applyFont="1" applyFill="1" applyBorder="1" applyAlignment="1"/>
    <xf numFmtId="2" fontId="2" fillId="0" borderId="39" xfId="0" applyNumberFormat="1" applyFont="1" applyBorder="1"/>
    <xf numFmtId="2" fontId="3" fillId="0" borderId="40" xfId="0" applyNumberFormat="1" applyFont="1" applyBorder="1"/>
    <xf numFmtId="2" fontId="2" fillId="0" borderId="35" xfId="0" applyNumberFormat="1" applyFont="1" applyBorder="1"/>
    <xf numFmtId="2" fontId="3" fillId="3" borderId="15" xfId="0" applyNumberFormat="1" applyFont="1" applyFill="1" applyBorder="1"/>
    <xf numFmtId="2" fontId="2" fillId="3" borderId="35" xfId="0" applyNumberFormat="1" applyFont="1" applyFill="1" applyBorder="1"/>
    <xf numFmtId="2" fontId="2" fillId="3" borderId="17" xfId="0" applyNumberFormat="1" applyFont="1" applyFill="1" applyBorder="1"/>
    <xf numFmtId="2" fontId="2" fillId="0" borderId="35" xfId="0" applyNumberFormat="1" applyFont="1" applyFill="1" applyBorder="1"/>
    <xf numFmtId="2" fontId="2" fillId="0" borderId="41" xfId="0" applyNumberFormat="1" applyFont="1" applyBorder="1"/>
    <xf numFmtId="2" fontId="2" fillId="0" borderId="42" xfId="0" applyNumberFormat="1" applyFont="1" applyBorder="1"/>
    <xf numFmtId="2" fontId="2" fillId="0" borderId="43" xfId="0" applyNumberFormat="1" applyFont="1" applyBorder="1"/>
    <xf numFmtId="2" fontId="3" fillId="0" borderId="44" xfId="0" applyNumberFormat="1" applyFont="1" applyBorder="1"/>
    <xf numFmtId="2" fontId="2" fillId="0" borderId="45" xfId="0" applyNumberFormat="1" applyFont="1" applyBorder="1"/>
    <xf numFmtId="2" fontId="2" fillId="3" borderId="39" xfId="0" applyNumberFormat="1" applyFont="1" applyFill="1" applyBorder="1"/>
    <xf numFmtId="2" fontId="3" fillId="3" borderId="6" xfId="0" applyNumberFormat="1" applyFont="1" applyFill="1" applyBorder="1"/>
    <xf numFmtId="2" fontId="3" fillId="3" borderId="46" xfId="0" applyNumberFormat="1" applyFont="1" applyFill="1" applyBorder="1" applyAlignment="1">
      <alignment horizontal="left"/>
    </xf>
    <xf numFmtId="2" fontId="3" fillId="3" borderId="28" xfId="0" applyNumberFormat="1" applyFont="1" applyFill="1" applyBorder="1" applyAlignment="1">
      <alignment horizontal="left"/>
    </xf>
    <xf numFmtId="2" fontId="2" fillId="0" borderId="48" xfId="0" applyNumberFormat="1" applyFont="1" applyBorder="1"/>
    <xf numFmtId="2" fontId="2" fillId="0" borderId="18" xfId="0" applyNumberFormat="1" applyFont="1" applyBorder="1"/>
    <xf numFmtId="2" fontId="2" fillId="0" borderId="18" xfId="0" applyNumberFormat="1" applyFont="1" applyFill="1" applyBorder="1"/>
    <xf numFmtId="2" fontId="2" fillId="0" borderId="10" xfId="0" applyNumberFormat="1" applyFont="1" applyBorder="1"/>
    <xf numFmtId="2" fontId="3" fillId="0" borderId="0" xfId="0" applyNumberFormat="1" applyFont="1"/>
    <xf numFmtId="2" fontId="2" fillId="3" borderId="49" xfId="0" applyNumberFormat="1" applyFont="1" applyFill="1" applyBorder="1"/>
    <xf numFmtId="2" fontId="3" fillId="3" borderId="50" xfId="0" applyNumberFormat="1" applyFont="1" applyFill="1" applyBorder="1"/>
    <xf numFmtId="0" fontId="0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4" xfId="0" applyFont="1" applyFill="1" applyBorder="1"/>
    <xf numFmtId="0" fontId="6" fillId="0" borderId="3" xfId="0" applyFont="1" applyFill="1" applyBorder="1"/>
    <xf numFmtId="10" fontId="2" fillId="0" borderId="3" xfId="1" applyNumberFormat="1" applyFont="1" applyFill="1" applyBorder="1"/>
    <xf numFmtId="10" fontId="6" fillId="0" borderId="5" xfId="1" applyNumberFormat="1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6" fillId="0" borderId="18" xfId="0" applyFont="1" applyFill="1" applyBorder="1"/>
    <xf numFmtId="0" fontId="6" fillId="0" borderId="17" xfId="0" applyFont="1" applyFill="1" applyBorder="1"/>
    <xf numFmtId="10" fontId="2" fillId="0" borderId="17" xfId="1" applyNumberFormat="1" applyFont="1" applyFill="1" applyBorder="1"/>
    <xf numFmtId="10" fontId="6" fillId="0" borderId="19" xfId="1" applyNumberFormat="1" applyFont="1" applyFill="1" applyBorder="1"/>
    <xf numFmtId="2" fontId="2" fillId="0" borderId="20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6" fillId="0" borderId="18" xfId="0" applyFont="1" applyBorder="1"/>
    <xf numFmtId="0" fontId="6" fillId="0" borderId="17" xfId="0" applyFont="1" applyBorder="1"/>
    <xf numFmtId="10" fontId="2" fillId="0" borderId="17" xfId="1" applyNumberFormat="1" applyFont="1" applyBorder="1"/>
    <xf numFmtId="10" fontId="6" fillId="0" borderId="19" xfId="1" applyNumberFormat="1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10" xfId="0" applyFont="1" applyBorder="1"/>
    <xf numFmtId="0" fontId="6" fillId="0" borderId="9" xfId="0" applyFont="1" applyBorder="1"/>
    <xf numFmtId="10" fontId="2" fillId="0" borderId="9" xfId="1" applyNumberFormat="1" applyFont="1" applyBorder="1"/>
    <xf numFmtId="10" fontId="6" fillId="0" borderId="11" xfId="1" applyNumberFormat="1" applyFont="1" applyBorder="1"/>
    <xf numFmtId="0" fontId="7" fillId="2" borderId="15" xfId="0" applyFont="1" applyFill="1" applyBorder="1"/>
    <xf numFmtId="0" fontId="7" fillId="2" borderId="16" xfId="0" applyFont="1" applyFill="1" applyBorder="1"/>
    <xf numFmtId="2" fontId="7" fillId="2" borderId="15" xfId="0" applyNumberFormat="1" applyFont="1" applyFill="1" applyBorder="1"/>
    <xf numFmtId="2" fontId="7" fillId="2" borderId="17" xfId="0" applyNumberFormat="1" applyFont="1" applyFill="1" applyBorder="1"/>
    <xf numFmtId="2" fontId="7" fillId="2" borderId="16" xfId="0" applyNumberFormat="1" applyFont="1" applyFill="1" applyBorder="1"/>
    <xf numFmtId="0" fontId="8" fillId="2" borderId="18" xfId="0" applyFont="1" applyFill="1" applyBorder="1"/>
    <xf numFmtId="0" fontId="8" fillId="2" borderId="17" xfId="0" applyFont="1" applyFill="1" applyBorder="1"/>
    <xf numFmtId="10" fontId="7" fillId="2" borderId="17" xfId="1" applyNumberFormat="1" applyFont="1" applyFill="1" applyBorder="1"/>
    <xf numFmtId="10" fontId="8" fillId="2" borderId="19" xfId="1" applyNumberFormat="1" applyFont="1" applyFill="1" applyBorder="1"/>
    <xf numFmtId="2" fontId="7" fillId="2" borderId="20" xfId="0" applyNumberFormat="1" applyFont="1" applyFill="1" applyBorder="1"/>
    <xf numFmtId="2" fontId="2" fillId="0" borderId="20" xfId="0" applyNumberFormat="1" applyFont="1" applyBorder="1"/>
    <xf numFmtId="2" fontId="2" fillId="0" borderId="12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6" fillId="0" borderId="4" xfId="0" applyFont="1" applyBorder="1"/>
    <xf numFmtId="0" fontId="6" fillId="0" borderId="3" xfId="0" applyFont="1" applyBorder="1"/>
    <xf numFmtId="10" fontId="2" fillId="0" borderId="3" xfId="1" applyNumberFormat="1" applyFont="1" applyBorder="1"/>
    <xf numFmtId="10" fontId="6" fillId="0" borderId="5" xfId="1" applyNumberFormat="1" applyFont="1" applyBorder="1"/>
    <xf numFmtId="0" fontId="2" fillId="0" borderId="21" xfId="0" applyFont="1" applyFill="1" applyBorder="1"/>
    <xf numFmtId="0" fontId="2" fillId="0" borderId="22" xfId="0" applyFont="1" applyFill="1" applyBorder="1"/>
    <xf numFmtId="2" fontId="2" fillId="0" borderId="26" xfId="0" applyNumberFormat="1" applyFont="1" applyFill="1" applyBorder="1"/>
    <xf numFmtId="2" fontId="2" fillId="0" borderId="6" xfId="0" applyNumberFormat="1" applyFont="1" applyBorder="1"/>
    <xf numFmtId="0" fontId="0" fillId="0" borderId="0" xfId="0" applyFont="1" applyFill="1"/>
    <xf numFmtId="2" fontId="6" fillId="0" borderId="18" xfId="0" applyNumberFormat="1" applyFont="1" applyFill="1" applyBorder="1"/>
    <xf numFmtId="2" fontId="6" fillId="0" borderId="17" xfId="0" applyNumberFormat="1" applyFont="1" applyFill="1" applyBorder="1"/>
    <xf numFmtId="2" fontId="2" fillId="0" borderId="17" xfId="1" applyNumberFormat="1" applyFont="1" applyFill="1" applyBorder="1"/>
    <xf numFmtId="2" fontId="6" fillId="0" borderId="19" xfId="1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2" fontId="6" fillId="0" borderId="4" xfId="0" applyNumberFormat="1" applyFont="1" applyBorder="1"/>
    <xf numFmtId="2" fontId="6" fillId="0" borderId="3" xfId="0" applyNumberFormat="1" applyFont="1" applyBorder="1"/>
    <xf numFmtId="2" fontId="2" fillId="0" borderId="3" xfId="1" applyNumberFormat="1" applyFont="1" applyBorder="1"/>
    <xf numFmtId="0" fontId="2" fillId="0" borderId="19" xfId="0" applyFont="1" applyBorder="1"/>
    <xf numFmtId="2" fontId="6" fillId="0" borderId="18" xfId="0" applyNumberFormat="1" applyFont="1" applyBorder="1"/>
    <xf numFmtId="2" fontId="6" fillId="0" borderId="17" xfId="0" applyNumberFormat="1" applyFont="1" applyBorder="1"/>
    <xf numFmtId="2" fontId="2" fillId="0" borderId="17" xfId="1" applyNumberFormat="1" applyFont="1" applyBorder="1"/>
    <xf numFmtId="0" fontId="2" fillId="0" borderId="19" xfId="0" applyFont="1" applyFill="1" applyBorder="1"/>
    <xf numFmtId="2" fontId="2" fillId="0" borderId="19" xfId="0" applyNumberFormat="1" applyFont="1" applyBorder="1"/>
    <xf numFmtId="0" fontId="2" fillId="0" borderId="11" xfId="0" applyFont="1" applyFill="1" applyBorder="1"/>
    <xf numFmtId="2" fontId="2" fillId="0" borderId="9" xfId="0" applyNumberFormat="1" applyFont="1" applyFill="1" applyBorder="1"/>
    <xf numFmtId="2" fontId="2" fillId="0" borderId="8" xfId="0" applyNumberFormat="1" applyFont="1" applyFill="1" applyBorder="1"/>
    <xf numFmtId="2" fontId="6" fillId="0" borderId="10" xfId="0" applyNumberFormat="1" applyFont="1" applyFill="1" applyBorder="1"/>
    <xf numFmtId="2" fontId="6" fillId="0" borderId="9" xfId="0" applyNumberFormat="1" applyFont="1" applyFill="1" applyBorder="1"/>
    <xf numFmtId="2" fontId="2" fillId="0" borderId="9" xfId="1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2" fontId="2" fillId="0" borderId="2" xfId="0" applyNumberFormat="1" applyFont="1" applyFill="1" applyBorder="1"/>
    <xf numFmtId="2" fontId="2" fillId="0" borderId="6" xfId="0" applyNumberFormat="1" applyFont="1" applyFill="1" applyBorder="1"/>
    <xf numFmtId="2" fontId="4" fillId="0" borderId="17" xfId="0" applyNumberFormat="1" applyFont="1" applyFill="1" applyBorder="1"/>
    <xf numFmtId="2" fontId="4" fillId="0" borderId="16" xfId="0" applyNumberFormat="1" applyFont="1" applyFill="1" applyBorder="1"/>
    <xf numFmtId="2" fontId="2" fillId="0" borderId="21" xfId="0" applyNumberFormat="1" applyFont="1" applyFill="1" applyBorder="1"/>
    <xf numFmtId="2" fontId="2" fillId="0" borderId="23" xfId="0" applyNumberFormat="1" applyFont="1" applyFill="1" applyBorder="1"/>
    <xf numFmtId="2" fontId="2" fillId="0" borderId="22" xfId="0" applyNumberFormat="1" applyFont="1" applyFill="1" applyBorder="1"/>
    <xf numFmtId="2" fontId="6" fillId="0" borderId="24" xfId="0" applyNumberFormat="1" applyFont="1" applyFill="1" applyBorder="1"/>
    <xf numFmtId="2" fontId="6" fillId="0" borderId="23" xfId="0" applyNumberFormat="1" applyFont="1" applyFill="1" applyBorder="1"/>
    <xf numFmtId="2" fontId="2" fillId="0" borderId="23" xfId="1" applyNumberFormat="1" applyFont="1" applyFill="1" applyBorder="1"/>
    <xf numFmtId="2" fontId="6" fillId="0" borderId="25" xfId="1" applyNumberFormat="1" applyFont="1" applyFill="1" applyBorder="1"/>
    <xf numFmtId="2" fontId="6" fillId="0" borderId="5" xfId="1" applyNumberFormat="1" applyFont="1" applyBorder="1"/>
    <xf numFmtId="2" fontId="6" fillId="0" borderId="19" xfId="1" applyNumberFormat="1" applyFont="1" applyBorder="1"/>
    <xf numFmtId="2" fontId="6" fillId="0" borderId="10" xfId="0" applyNumberFormat="1" applyFont="1" applyBorder="1"/>
    <xf numFmtId="2" fontId="6" fillId="0" borderId="9" xfId="0" applyNumberFormat="1" applyFont="1" applyBorder="1"/>
    <xf numFmtId="2" fontId="2" fillId="0" borderId="9" xfId="1" applyNumberFormat="1" applyFont="1" applyBorder="1"/>
    <xf numFmtId="2" fontId="6" fillId="0" borderId="11" xfId="1" applyNumberFormat="1" applyFont="1" applyBorder="1"/>
    <xf numFmtId="2" fontId="2" fillId="0" borderId="7" xfId="0" applyNumberFormat="1" applyFont="1" applyFill="1" applyBorder="1"/>
    <xf numFmtId="2" fontId="6" fillId="0" borderId="11" xfId="1" applyNumberFormat="1" applyFont="1" applyFill="1" applyBorder="1"/>
    <xf numFmtId="2" fontId="2" fillId="0" borderId="12" xfId="0" applyNumberFormat="1" applyFont="1" applyFill="1" applyBorder="1"/>
    <xf numFmtId="2" fontId="6" fillId="0" borderId="4" xfId="0" applyNumberFormat="1" applyFont="1" applyFill="1" applyBorder="1"/>
    <xf numFmtId="2" fontId="6" fillId="0" borderId="3" xfId="0" applyNumberFormat="1" applyFont="1" applyFill="1" applyBorder="1"/>
    <xf numFmtId="2" fontId="2" fillId="0" borderId="3" xfId="1" applyNumberFormat="1" applyFont="1" applyFill="1" applyBorder="1"/>
    <xf numFmtId="2" fontId="6" fillId="0" borderId="5" xfId="1" applyNumberFormat="1" applyFont="1" applyFill="1" applyBorder="1"/>
    <xf numFmtId="2" fontId="3" fillId="3" borderId="0" xfId="0" applyNumberFormat="1" applyFont="1" applyFill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left"/>
    </xf>
    <xf numFmtId="2" fontId="3" fillId="3" borderId="16" xfId="0" applyNumberFormat="1" applyFont="1" applyFill="1" applyBorder="1" applyAlignment="1">
      <alignment horizontal="left"/>
    </xf>
    <xf numFmtId="2" fontId="2" fillId="3" borderId="34" xfId="0" applyNumberFormat="1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2" fontId="3" fillId="3" borderId="31" xfId="0" applyNumberFormat="1" applyFont="1" applyFill="1" applyBorder="1" applyAlignment="1">
      <alignment horizontal="left"/>
    </xf>
    <xf numFmtId="2" fontId="3" fillId="3" borderId="33" xfId="0" applyNumberFormat="1" applyFont="1" applyFill="1" applyBorder="1" applyAlignment="1">
      <alignment horizontal="left"/>
    </xf>
    <xf numFmtId="2" fontId="2" fillId="3" borderId="32" xfId="0" applyNumberFormat="1" applyFont="1" applyFill="1" applyBorder="1" applyAlignment="1">
      <alignment horizontal="center"/>
    </xf>
    <xf numFmtId="2" fontId="3" fillId="3" borderId="27" xfId="0" applyNumberFormat="1" applyFont="1" applyFill="1" applyBorder="1" applyAlignment="1">
      <alignment horizontal="left" wrapText="1"/>
    </xf>
    <xf numFmtId="2" fontId="3" fillId="3" borderId="37" xfId="0" applyNumberFormat="1" applyFont="1" applyFill="1" applyBorder="1" applyAlignment="1">
      <alignment horizontal="left" wrapText="1"/>
    </xf>
    <xf numFmtId="2" fontId="3" fillId="3" borderId="29" xfId="0" applyNumberFormat="1" applyFont="1" applyFill="1" applyBorder="1" applyAlignment="1">
      <alignment horizontal="left" wrapText="1"/>
    </xf>
    <xf numFmtId="2" fontId="3" fillId="3" borderId="14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left"/>
    </xf>
    <xf numFmtId="2" fontId="2" fillId="3" borderId="46" xfId="0" applyNumberFormat="1" applyFont="1" applyFill="1" applyBorder="1" applyAlignment="1">
      <alignment horizontal="center"/>
    </xf>
    <xf numFmtId="2" fontId="2" fillId="3" borderId="4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left"/>
    </xf>
    <xf numFmtId="2" fontId="3" fillId="3" borderId="36" xfId="0" applyNumberFormat="1" applyFont="1" applyFill="1" applyBorder="1" applyAlignment="1">
      <alignment horizontal="left"/>
    </xf>
    <xf numFmtId="2" fontId="3" fillId="3" borderId="46" xfId="0" applyNumberFormat="1" applyFont="1" applyFill="1" applyBorder="1" applyAlignment="1">
      <alignment horizontal="left"/>
    </xf>
    <xf numFmtId="2" fontId="3" fillId="3" borderId="28" xfId="0" applyNumberFormat="1" applyFont="1" applyFill="1" applyBorder="1" applyAlignment="1">
      <alignment horizontal="left"/>
    </xf>
    <xf numFmtId="2" fontId="2" fillId="3" borderId="18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left"/>
    </xf>
    <xf numFmtId="2" fontId="3" fillId="3" borderId="23" xfId="0" applyNumberFormat="1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left"/>
    </xf>
    <xf numFmtId="2" fontId="2" fillId="0" borderId="36" xfId="0" applyNumberFormat="1" applyFont="1" applyFill="1" applyBorder="1" applyAlignment="1">
      <alignment horizontal="left"/>
    </xf>
    <xf numFmtId="2" fontId="3" fillId="3" borderId="18" xfId="0" applyNumberFormat="1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left"/>
    </xf>
    <xf numFmtId="2" fontId="3" fillId="3" borderId="24" xfId="0" applyNumberFormat="1" applyFont="1" applyFill="1" applyBorder="1" applyAlignment="1">
      <alignment horizontal="left"/>
    </xf>
    <xf numFmtId="2" fontId="2" fillId="3" borderId="25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0" xfId="0" applyFont="1" applyFill="1" applyBorder="1"/>
  </cellXfs>
  <cellStyles count="2">
    <cellStyle name="Normál" xfId="0" builtinId="0"/>
    <cellStyle name="Százalék" xfId="1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12"/>
  <sheetViews>
    <sheetView tabSelected="1" view="pageBreakPreview" topLeftCell="E1" zoomScale="60" zoomScaleNormal="75" workbookViewId="0">
      <selection activeCell="E1" sqref="E1:AA1"/>
    </sheetView>
  </sheetViews>
  <sheetFormatPr defaultRowHeight="15" x14ac:dyDescent="0.25"/>
  <cols>
    <col min="1" max="1" width="7.140625" style="5" hidden="1" customWidth="1"/>
    <col min="2" max="2" width="7.42578125" style="5" hidden="1" customWidth="1"/>
    <col min="3" max="3" width="12.85546875" style="5" hidden="1" customWidth="1"/>
    <col min="4" max="4" width="13.28515625" style="5" hidden="1" customWidth="1"/>
    <col min="5" max="5" width="14.7109375" style="5" customWidth="1"/>
    <col min="6" max="6" width="26.42578125" style="5" customWidth="1"/>
    <col min="7" max="7" width="5.85546875" style="5" hidden="1" customWidth="1"/>
    <col min="8" max="8" width="10.7109375" style="53" customWidth="1"/>
    <col min="9" max="9" width="9.85546875" style="5" bestFit="1" customWidth="1"/>
    <col min="10" max="11" width="9.28515625" style="5" bestFit="1" customWidth="1"/>
    <col min="12" max="12" width="11" style="5" customWidth="1"/>
    <col min="13" max="13" width="11.140625" style="5" customWidth="1"/>
    <col min="14" max="17" width="9.28515625" style="5" bestFit="1" customWidth="1"/>
    <col min="18" max="18" width="13.140625" style="5" customWidth="1"/>
    <col min="19" max="21" width="9.28515625" style="5" bestFit="1" customWidth="1"/>
    <col min="22" max="22" width="9.85546875" style="5" customWidth="1"/>
    <col min="23" max="23" width="10.28515625" style="5" customWidth="1"/>
    <col min="24" max="25" width="9.28515625" style="5" bestFit="1" customWidth="1"/>
    <col min="26" max="26" width="12.140625" style="5" customWidth="1"/>
    <col min="27" max="127" width="9.28515625" style="5" bestFit="1" customWidth="1"/>
    <col min="128" max="128" width="9.140625" style="5"/>
    <col min="129" max="129" width="13.85546875" style="5" bestFit="1" customWidth="1"/>
    <col min="130" max="130" width="8" style="5" bestFit="1" customWidth="1"/>
    <col min="131" max="131" width="11.5703125" style="5" bestFit="1" customWidth="1"/>
    <col min="132" max="132" width="6.42578125" style="5" bestFit="1" customWidth="1"/>
    <col min="133" max="133" width="22" style="5" bestFit="1" customWidth="1"/>
    <col min="134" max="134" width="9.28515625" style="5" bestFit="1" customWidth="1"/>
    <col min="135" max="135" width="5.5703125" style="5" bestFit="1" customWidth="1"/>
    <col min="136" max="136" width="19.28515625" style="5" bestFit="1" customWidth="1"/>
    <col min="137" max="137" width="11.5703125" style="5" bestFit="1" customWidth="1"/>
    <col min="138" max="138" width="6.42578125" style="5" bestFit="1" customWidth="1"/>
    <col min="139" max="139" width="19.7109375" style="5" bestFit="1" customWidth="1"/>
    <col min="140" max="140" width="7.5703125" style="5" bestFit="1" customWidth="1"/>
    <col min="141" max="141" width="4.85546875" style="5" bestFit="1" customWidth="1"/>
    <col min="142" max="142" width="8" style="5" bestFit="1" customWidth="1"/>
    <col min="143" max="143" width="22.42578125" style="5" bestFit="1" customWidth="1"/>
    <col min="144" max="144" width="20.85546875" style="5" bestFit="1" customWidth="1"/>
    <col min="145" max="145" width="5.85546875" style="5" bestFit="1" customWidth="1"/>
    <col min="146" max="146" width="4.140625" style="5" bestFit="1" customWidth="1"/>
    <col min="147" max="147" width="10" style="5" bestFit="1" customWidth="1"/>
    <col min="148" max="148" width="4.5703125" style="5" bestFit="1" customWidth="1"/>
    <col min="149" max="149" width="13.85546875" style="5" bestFit="1" customWidth="1"/>
    <col min="150" max="150" width="8.140625" style="5" bestFit="1" customWidth="1"/>
    <col min="151" max="151" width="11.5703125" style="5" bestFit="1" customWidth="1"/>
    <col min="152" max="152" width="6.42578125" style="5" bestFit="1" customWidth="1"/>
    <col min="153" max="153" width="22" style="5" bestFit="1" customWidth="1"/>
    <col min="154" max="154" width="9.28515625" style="5" bestFit="1" customWidth="1"/>
    <col min="155" max="155" width="5.7109375" style="5" bestFit="1" customWidth="1"/>
    <col min="156" max="156" width="19.28515625" style="5" bestFit="1" customWidth="1"/>
    <col min="157" max="157" width="11.5703125" style="5" bestFit="1" customWidth="1"/>
    <col min="158" max="158" width="6.42578125" style="5" bestFit="1" customWidth="1"/>
    <col min="159" max="159" width="19.7109375" style="5" bestFit="1" customWidth="1"/>
    <col min="160" max="160" width="7.5703125" style="5" bestFit="1" customWidth="1"/>
    <col min="161" max="161" width="5" style="5" bestFit="1" customWidth="1"/>
    <col min="162" max="162" width="8" style="5" bestFit="1" customWidth="1"/>
    <col min="163" max="163" width="22.5703125" style="5" bestFit="1" customWidth="1"/>
    <col min="164" max="164" width="20.85546875" style="5" bestFit="1" customWidth="1"/>
    <col min="165" max="165" width="5.85546875" style="5" bestFit="1" customWidth="1"/>
    <col min="166" max="166" width="4.140625" style="5" bestFit="1" customWidth="1"/>
    <col min="167" max="167" width="10" style="5" bestFit="1" customWidth="1"/>
    <col min="168" max="168" width="4.5703125" style="5" bestFit="1" customWidth="1"/>
    <col min="169" max="169" width="13.85546875" style="5" bestFit="1" customWidth="1"/>
    <col min="170" max="170" width="8" style="5" bestFit="1" customWidth="1"/>
    <col min="171" max="171" width="11.5703125" style="5" bestFit="1" customWidth="1"/>
    <col min="172" max="172" width="6.42578125" style="5" bestFit="1" customWidth="1"/>
    <col min="173" max="173" width="22" style="5" bestFit="1" customWidth="1"/>
    <col min="174" max="174" width="9.28515625" style="5" bestFit="1" customWidth="1"/>
    <col min="175" max="175" width="5.7109375" style="5" bestFit="1" customWidth="1"/>
    <col min="176" max="176" width="19.28515625" style="5" bestFit="1" customWidth="1"/>
    <col min="177" max="177" width="11.5703125" style="5" bestFit="1" customWidth="1"/>
    <col min="178" max="178" width="6.42578125" style="5" bestFit="1" customWidth="1"/>
    <col min="179" max="179" width="19.7109375" style="5" bestFit="1" customWidth="1"/>
    <col min="180" max="180" width="7.5703125" style="5" bestFit="1" customWidth="1"/>
    <col min="181" max="181" width="5" style="5" bestFit="1" customWidth="1"/>
    <col min="182" max="182" width="8" style="5" bestFit="1" customWidth="1"/>
    <col min="183" max="183" width="22.5703125" style="5" bestFit="1" customWidth="1"/>
    <col min="184" max="184" width="20.85546875" style="5" bestFit="1" customWidth="1"/>
    <col min="185" max="185" width="5.85546875" style="5" bestFit="1" customWidth="1"/>
    <col min="186" max="186" width="4.140625" style="5" bestFit="1" customWidth="1"/>
    <col min="187" max="187" width="10" style="5" bestFit="1" customWidth="1"/>
    <col min="188" max="188" width="5" style="5" bestFit="1" customWidth="1"/>
    <col min="189" max="189" width="13.85546875" style="5" bestFit="1" customWidth="1"/>
    <col min="190" max="190" width="8" style="5" bestFit="1" customWidth="1"/>
    <col min="191" max="191" width="11.5703125" style="5" bestFit="1" customWidth="1"/>
    <col min="192" max="192" width="6.42578125" style="5" bestFit="1" customWidth="1"/>
    <col min="193" max="193" width="22" style="5" bestFit="1" customWidth="1"/>
    <col min="194" max="194" width="9.28515625" style="5" bestFit="1" customWidth="1"/>
    <col min="195" max="195" width="5.5703125" style="5" bestFit="1" customWidth="1"/>
    <col min="196" max="196" width="19.28515625" style="5" bestFit="1" customWidth="1"/>
    <col min="197" max="197" width="11.5703125" style="5" bestFit="1" customWidth="1"/>
    <col min="198" max="198" width="6.5703125" style="5" bestFit="1" customWidth="1"/>
    <col min="199" max="199" width="19.7109375" style="5" bestFit="1" customWidth="1"/>
    <col min="200" max="200" width="7.42578125" style="5" bestFit="1" customWidth="1"/>
    <col min="201" max="201" width="4.85546875" style="5" bestFit="1" customWidth="1"/>
    <col min="202" max="202" width="8" style="5" bestFit="1" customWidth="1"/>
    <col min="203" max="203" width="22.42578125" style="5" bestFit="1" customWidth="1"/>
    <col min="204" max="204" width="20.85546875" style="5" bestFit="1" customWidth="1"/>
    <col min="205" max="205" width="5.85546875" style="5" bestFit="1" customWidth="1"/>
    <col min="206" max="206" width="4.140625" style="5" bestFit="1" customWidth="1"/>
    <col min="207" max="207" width="9.85546875" style="5" bestFit="1" customWidth="1"/>
    <col min="208" max="208" width="4.5703125" style="5" bestFit="1" customWidth="1"/>
    <col min="209" max="209" width="13.85546875" style="5" bestFit="1" customWidth="1"/>
    <col min="210" max="210" width="8" style="5" bestFit="1" customWidth="1"/>
    <col min="211" max="211" width="11.5703125" style="5" bestFit="1" customWidth="1"/>
    <col min="212" max="212" width="6.42578125" style="5" bestFit="1" customWidth="1"/>
    <col min="213" max="213" width="22" style="5" bestFit="1" customWidth="1"/>
    <col min="214" max="214" width="9.28515625" style="5" bestFit="1" customWidth="1"/>
    <col min="215" max="215" width="5.5703125" style="5" bestFit="1" customWidth="1"/>
    <col min="216" max="216" width="19.28515625" style="5" bestFit="1" customWidth="1"/>
    <col min="217" max="217" width="11.5703125" style="5" bestFit="1" customWidth="1"/>
    <col min="218" max="218" width="6.42578125" style="5" bestFit="1" customWidth="1"/>
    <col min="219" max="219" width="19.7109375" style="5" bestFit="1" customWidth="1"/>
    <col min="220" max="220" width="7.42578125" style="5" bestFit="1" customWidth="1"/>
    <col min="221" max="221" width="5" style="5" bestFit="1" customWidth="1"/>
    <col min="222" max="222" width="8" style="5" bestFit="1" customWidth="1"/>
    <col min="223" max="223" width="22.5703125" style="5" bestFit="1" customWidth="1"/>
    <col min="224" max="224" width="20.85546875" style="5" bestFit="1" customWidth="1"/>
    <col min="225" max="225" width="5.85546875" style="5" bestFit="1" customWidth="1"/>
    <col min="226" max="226" width="4.140625" style="5" bestFit="1" customWidth="1"/>
    <col min="227" max="227" width="9.85546875" style="5" bestFit="1" customWidth="1"/>
    <col min="228" max="228" width="4.5703125" style="5" bestFit="1" customWidth="1"/>
    <col min="229" max="230" width="0" style="5" hidden="1" customWidth="1"/>
    <col min="231" max="231" width="13.85546875" style="5" bestFit="1" customWidth="1"/>
    <col min="232" max="232" width="8" style="5" bestFit="1" customWidth="1"/>
    <col min="233" max="233" width="11.5703125" style="5" bestFit="1" customWidth="1"/>
    <col min="234" max="234" width="6.42578125" style="5" bestFit="1" customWidth="1"/>
    <col min="235" max="235" width="22.140625" style="5" bestFit="1" customWidth="1"/>
    <col min="236" max="236" width="9.28515625" style="5" bestFit="1" customWidth="1"/>
    <col min="237" max="237" width="5.5703125" style="5" bestFit="1" customWidth="1"/>
    <col min="238" max="238" width="19.28515625" style="5" bestFit="1" customWidth="1"/>
    <col min="239" max="239" width="11.5703125" style="5" bestFit="1" customWidth="1"/>
    <col min="240" max="240" width="6.5703125" style="5" bestFit="1" customWidth="1"/>
    <col min="241" max="241" width="19.7109375" style="5" bestFit="1" customWidth="1"/>
    <col min="242" max="242" width="7.42578125" style="5" bestFit="1" customWidth="1"/>
    <col min="243" max="243" width="4.85546875" style="5" bestFit="1" customWidth="1"/>
    <col min="244" max="244" width="8" style="5" bestFit="1" customWidth="1"/>
    <col min="245" max="245" width="22.5703125" style="5" bestFit="1" customWidth="1"/>
    <col min="246" max="246" width="20.85546875" style="5" bestFit="1" customWidth="1"/>
    <col min="247" max="247" width="6" style="5" bestFit="1" customWidth="1"/>
    <col min="248" max="248" width="4.140625" style="5" bestFit="1" customWidth="1"/>
    <col min="249" max="249" width="9.85546875" style="5" bestFit="1" customWidth="1"/>
    <col min="250" max="250" width="4.5703125" style="5" bestFit="1" customWidth="1"/>
    <col min="251" max="252" width="4.5703125" style="5" customWidth="1"/>
    <col min="253" max="253" width="7.5703125" style="5" bestFit="1" customWidth="1"/>
    <col min="254" max="259" width="9.28515625" style="5" bestFit="1" customWidth="1"/>
    <col min="260" max="16384" width="9.140625" style="5"/>
  </cols>
  <sheetData>
    <row r="1" spans="1:259" s="1" customFormat="1" thickBot="1" x14ac:dyDescent="0.25">
      <c r="E1" s="183" t="s">
        <v>804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2"/>
    </row>
    <row r="2" spans="1:259" s="165" customFormat="1" ht="72" thickBot="1" x14ac:dyDescent="0.3">
      <c r="A2" s="165" t="s">
        <v>520</v>
      </c>
      <c r="B2" s="165" t="s">
        <v>521</v>
      </c>
      <c r="C2" s="165" t="s">
        <v>522</v>
      </c>
      <c r="D2" s="165" t="s">
        <v>523</v>
      </c>
      <c r="E2" s="166" t="s">
        <v>524</v>
      </c>
      <c r="F2" s="167" t="s">
        <v>525</v>
      </c>
      <c r="G2" s="167" t="s">
        <v>526</v>
      </c>
      <c r="H2" s="167" t="s">
        <v>527</v>
      </c>
      <c r="I2" s="167" t="s">
        <v>528</v>
      </c>
      <c r="J2" s="167" t="s">
        <v>529</v>
      </c>
      <c r="K2" s="167" t="s">
        <v>530</v>
      </c>
      <c r="L2" s="167" t="s">
        <v>531</v>
      </c>
      <c r="M2" s="167" t="s">
        <v>532</v>
      </c>
      <c r="N2" s="167" t="s">
        <v>533</v>
      </c>
      <c r="O2" s="167" t="s">
        <v>534</v>
      </c>
      <c r="P2" s="167" t="s">
        <v>535</v>
      </c>
      <c r="Q2" s="167" t="s">
        <v>536</v>
      </c>
      <c r="R2" s="167" t="s">
        <v>537</v>
      </c>
      <c r="S2" s="167" t="s">
        <v>538</v>
      </c>
      <c r="T2" s="167" t="s">
        <v>539</v>
      </c>
      <c r="U2" s="167" t="s">
        <v>540</v>
      </c>
      <c r="V2" s="167" t="s">
        <v>541</v>
      </c>
      <c r="W2" s="167" t="s">
        <v>542</v>
      </c>
      <c r="X2" s="167" t="s">
        <v>543</v>
      </c>
      <c r="Y2" s="167" t="s">
        <v>544</v>
      </c>
      <c r="Z2" s="167" t="s">
        <v>545</v>
      </c>
      <c r="AA2" s="168" t="s">
        <v>546</v>
      </c>
      <c r="DX2" s="165" t="s">
        <v>547</v>
      </c>
      <c r="DY2" s="165" t="s">
        <v>527</v>
      </c>
      <c r="DZ2" s="165" t="s">
        <v>528</v>
      </c>
      <c r="EA2" s="165" t="s">
        <v>529</v>
      </c>
      <c r="EB2" s="165" t="s">
        <v>530</v>
      </c>
      <c r="EC2" s="165" t="s">
        <v>531</v>
      </c>
      <c r="ED2" s="165" t="s">
        <v>532</v>
      </c>
      <c r="EE2" s="165" t="s">
        <v>533</v>
      </c>
      <c r="EF2" s="165" t="s">
        <v>534</v>
      </c>
      <c r="EG2" s="165" t="s">
        <v>535</v>
      </c>
      <c r="EH2" s="165" t="s">
        <v>536</v>
      </c>
      <c r="EI2" s="165" t="s">
        <v>537</v>
      </c>
      <c r="EJ2" s="165" t="s">
        <v>538</v>
      </c>
      <c r="EK2" s="165" t="s">
        <v>539</v>
      </c>
      <c r="EL2" s="165" t="s">
        <v>540</v>
      </c>
      <c r="EM2" s="165" t="s">
        <v>541</v>
      </c>
      <c r="EN2" s="165" t="s">
        <v>542</v>
      </c>
      <c r="EO2" s="165" t="s">
        <v>543</v>
      </c>
      <c r="EP2" s="165" t="s">
        <v>544</v>
      </c>
      <c r="EQ2" s="165" t="s">
        <v>545</v>
      </c>
      <c r="ER2" s="165" t="s">
        <v>546</v>
      </c>
      <c r="ES2" s="165" t="s">
        <v>527</v>
      </c>
      <c r="ET2" s="165" t="s">
        <v>528</v>
      </c>
      <c r="EU2" s="165" t="s">
        <v>529</v>
      </c>
      <c r="EV2" s="165" t="s">
        <v>530</v>
      </c>
      <c r="EW2" s="165" t="s">
        <v>531</v>
      </c>
      <c r="EX2" s="165" t="s">
        <v>532</v>
      </c>
      <c r="EY2" s="165" t="s">
        <v>533</v>
      </c>
      <c r="EZ2" s="165" t="s">
        <v>534</v>
      </c>
      <c r="FA2" s="165" t="s">
        <v>535</v>
      </c>
      <c r="FB2" s="165" t="s">
        <v>536</v>
      </c>
      <c r="FC2" s="165" t="s">
        <v>537</v>
      </c>
      <c r="FD2" s="165" t="s">
        <v>538</v>
      </c>
      <c r="FE2" s="165" t="s">
        <v>539</v>
      </c>
      <c r="FF2" s="165" t="s">
        <v>540</v>
      </c>
      <c r="FG2" s="165" t="s">
        <v>541</v>
      </c>
      <c r="FH2" s="165" t="s">
        <v>542</v>
      </c>
      <c r="FI2" s="165" t="s">
        <v>543</v>
      </c>
      <c r="FJ2" s="165" t="s">
        <v>544</v>
      </c>
      <c r="FK2" s="165" t="s">
        <v>545</v>
      </c>
      <c r="FL2" s="165" t="s">
        <v>546</v>
      </c>
      <c r="FM2" s="165" t="s">
        <v>527</v>
      </c>
      <c r="FN2" s="165" t="s">
        <v>528</v>
      </c>
      <c r="FO2" s="165" t="s">
        <v>529</v>
      </c>
      <c r="FP2" s="165" t="s">
        <v>530</v>
      </c>
      <c r="FQ2" s="165" t="s">
        <v>531</v>
      </c>
      <c r="FR2" s="165" t="s">
        <v>532</v>
      </c>
      <c r="FS2" s="165" t="s">
        <v>533</v>
      </c>
      <c r="FT2" s="165" t="s">
        <v>534</v>
      </c>
      <c r="FU2" s="165" t="s">
        <v>535</v>
      </c>
      <c r="FV2" s="165" t="s">
        <v>536</v>
      </c>
      <c r="FW2" s="165" t="s">
        <v>537</v>
      </c>
      <c r="FX2" s="165" t="s">
        <v>538</v>
      </c>
      <c r="FY2" s="165" t="s">
        <v>539</v>
      </c>
      <c r="FZ2" s="165" t="s">
        <v>540</v>
      </c>
      <c r="GA2" s="165" t="s">
        <v>541</v>
      </c>
      <c r="GB2" s="165" t="s">
        <v>542</v>
      </c>
      <c r="GC2" s="165" t="s">
        <v>543</v>
      </c>
      <c r="GD2" s="165" t="s">
        <v>544</v>
      </c>
      <c r="GE2" s="165" t="s">
        <v>545</v>
      </c>
      <c r="GF2" s="165" t="s">
        <v>546</v>
      </c>
      <c r="GG2" s="165" t="s">
        <v>527</v>
      </c>
      <c r="GH2" s="165" t="s">
        <v>528</v>
      </c>
      <c r="GI2" s="165" t="s">
        <v>529</v>
      </c>
      <c r="GJ2" s="165" t="s">
        <v>530</v>
      </c>
      <c r="GK2" s="165" t="s">
        <v>531</v>
      </c>
      <c r="GL2" s="165" t="s">
        <v>532</v>
      </c>
      <c r="GM2" s="165" t="s">
        <v>533</v>
      </c>
      <c r="GN2" s="165" t="s">
        <v>534</v>
      </c>
      <c r="GO2" s="165" t="s">
        <v>535</v>
      </c>
      <c r="GP2" s="165" t="s">
        <v>536</v>
      </c>
      <c r="GQ2" s="165" t="s">
        <v>537</v>
      </c>
      <c r="GR2" s="165" t="s">
        <v>538</v>
      </c>
      <c r="GS2" s="165" t="s">
        <v>539</v>
      </c>
      <c r="GT2" s="165" t="s">
        <v>540</v>
      </c>
      <c r="GU2" s="165" t="s">
        <v>541</v>
      </c>
      <c r="GV2" s="165" t="s">
        <v>542</v>
      </c>
      <c r="GW2" s="165" t="s">
        <v>543</v>
      </c>
      <c r="GX2" s="165" t="s">
        <v>544</v>
      </c>
      <c r="GY2" s="165" t="s">
        <v>545</v>
      </c>
      <c r="GZ2" s="165" t="s">
        <v>546</v>
      </c>
      <c r="HA2" s="165" t="s">
        <v>527</v>
      </c>
      <c r="HB2" s="165" t="s">
        <v>528</v>
      </c>
      <c r="HC2" s="165" t="s">
        <v>529</v>
      </c>
      <c r="HD2" s="165" t="s">
        <v>530</v>
      </c>
      <c r="HE2" s="165" t="s">
        <v>531</v>
      </c>
      <c r="HF2" s="165" t="s">
        <v>532</v>
      </c>
      <c r="HG2" s="165" t="s">
        <v>533</v>
      </c>
      <c r="HH2" s="165" t="s">
        <v>534</v>
      </c>
      <c r="HI2" s="165" t="s">
        <v>535</v>
      </c>
      <c r="HJ2" s="165" t="s">
        <v>536</v>
      </c>
      <c r="HK2" s="165" t="s">
        <v>537</v>
      </c>
      <c r="HL2" s="165" t="s">
        <v>538</v>
      </c>
      <c r="HM2" s="165" t="s">
        <v>539</v>
      </c>
      <c r="HN2" s="165" t="s">
        <v>540</v>
      </c>
      <c r="HO2" s="165" t="s">
        <v>541</v>
      </c>
      <c r="HP2" s="165" t="s">
        <v>542</v>
      </c>
      <c r="HQ2" s="165" t="s">
        <v>543</v>
      </c>
      <c r="HR2" s="165" t="s">
        <v>544</v>
      </c>
      <c r="HS2" s="165" t="s">
        <v>545</v>
      </c>
      <c r="HT2" s="165" t="s">
        <v>546</v>
      </c>
      <c r="HW2" s="165" t="s">
        <v>527</v>
      </c>
      <c r="HX2" s="165" t="s">
        <v>528</v>
      </c>
      <c r="HY2" s="165" t="s">
        <v>529</v>
      </c>
      <c r="HZ2" s="165" t="s">
        <v>530</v>
      </c>
      <c r="IA2" s="165" t="s">
        <v>531</v>
      </c>
      <c r="IB2" s="165" t="s">
        <v>532</v>
      </c>
      <c r="IC2" s="165" t="s">
        <v>533</v>
      </c>
      <c r="ID2" s="165" t="s">
        <v>534</v>
      </c>
      <c r="IE2" s="165" t="s">
        <v>535</v>
      </c>
      <c r="IF2" s="165" t="s">
        <v>536</v>
      </c>
      <c r="IG2" s="165" t="s">
        <v>537</v>
      </c>
      <c r="IH2" s="165" t="s">
        <v>538</v>
      </c>
      <c r="II2" s="165" t="s">
        <v>539</v>
      </c>
      <c r="IJ2" s="165" t="s">
        <v>540</v>
      </c>
      <c r="IK2" s="165" t="s">
        <v>541</v>
      </c>
      <c r="IL2" s="165" t="s">
        <v>542</v>
      </c>
      <c r="IM2" s="165" t="s">
        <v>543</v>
      </c>
      <c r="IN2" s="165" t="s">
        <v>544</v>
      </c>
      <c r="IO2" s="165" t="s">
        <v>545</v>
      </c>
      <c r="IP2" s="165" t="s">
        <v>546</v>
      </c>
      <c r="IQ2" s="165" t="s">
        <v>548</v>
      </c>
      <c r="IS2" s="165">
        <v>2010</v>
      </c>
      <c r="IT2" s="165">
        <v>2011</v>
      </c>
      <c r="IU2" s="165">
        <v>2012</v>
      </c>
      <c r="IV2" s="165">
        <v>2013</v>
      </c>
      <c r="IW2" s="165">
        <v>2014</v>
      </c>
      <c r="IX2" s="165">
        <v>2015</v>
      </c>
      <c r="IY2" s="165" t="s">
        <v>549</v>
      </c>
    </row>
    <row r="3" spans="1:259" s="2" customFormat="1" ht="15.75" thickBot="1" x14ac:dyDescent="0.3">
      <c r="E3" s="208" t="s">
        <v>2</v>
      </c>
      <c r="F3" s="209"/>
      <c r="G3" s="3"/>
      <c r="H3" s="4"/>
      <c r="I3" s="210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</row>
    <row r="4" spans="1:259" x14ac:dyDescent="0.25">
      <c r="A4" s="5" t="s">
        <v>550</v>
      </c>
      <c r="B4" s="5" t="s">
        <v>551</v>
      </c>
      <c r="C4" s="5" t="s">
        <v>552</v>
      </c>
      <c r="D4" s="5" t="s">
        <v>553</v>
      </c>
      <c r="E4" s="6" t="s">
        <v>554</v>
      </c>
      <c r="F4" s="7" t="s">
        <v>553</v>
      </c>
      <c r="G4" s="8" t="s">
        <v>555</v>
      </c>
      <c r="H4" s="9">
        <v>3.72</v>
      </c>
      <c r="I4" s="10">
        <v>4.2300000000000004</v>
      </c>
      <c r="J4" s="11">
        <v>3.85</v>
      </c>
      <c r="K4" s="11">
        <v>3.5</v>
      </c>
      <c r="L4" s="11">
        <v>3.82</v>
      </c>
      <c r="M4" s="11">
        <v>3.79</v>
      </c>
      <c r="N4" s="11">
        <v>4.3099999999999996</v>
      </c>
      <c r="O4" s="11">
        <v>3.96</v>
      </c>
      <c r="P4" s="11">
        <v>3.43</v>
      </c>
      <c r="Q4" s="11">
        <v>3.2</v>
      </c>
      <c r="R4" s="11">
        <v>3.89</v>
      </c>
      <c r="S4" s="11">
        <v>3.39</v>
      </c>
      <c r="T4" s="11">
        <v>3.27</v>
      </c>
      <c r="U4" s="11">
        <v>4.1100000000000003</v>
      </c>
      <c r="V4" s="11">
        <v>3.51</v>
      </c>
      <c r="W4" s="11">
        <v>2.94</v>
      </c>
      <c r="X4" s="11">
        <v>4.24</v>
      </c>
      <c r="Y4" s="11">
        <v>4.63</v>
      </c>
      <c r="Z4" s="11">
        <v>3.42</v>
      </c>
      <c r="AA4" s="12">
        <v>4.45</v>
      </c>
      <c r="DY4" s="5" t="s">
        <v>556</v>
      </c>
      <c r="DZ4" s="5" t="s">
        <v>556</v>
      </c>
      <c r="EA4" s="5" t="s">
        <v>556</v>
      </c>
      <c r="EB4" s="5" t="s">
        <v>556</v>
      </c>
      <c r="EC4" s="5" t="s">
        <v>556</v>
      </c>
      <c r="ED4" s="5" t="s">
        <v>556</v>
      </c>
      <c r="EE4" s="5" t="s">
        <v>556</v>
      </c>
      <c r="EF4" s="5" t="s">
        <v>556</v>
      </c>
      <c r="EG4" s="5" t="s">
        <v>556</v>
      </c>
      <c r="EH4" s="5" t="s">
        <v>556</v>
      </c>
      <c r="EI4" s="5" t="s">
        <v>556</v>
      </c>
      <c r="EJ4" s="5" t="s">
        <v>556</v>
      </c>
      <c r="EK4" s="5" t="s">
        <v>556</v>
      </c>
      <c r="EL4" s="5" t="s">
        <v>556</v>
      </c>
      <c r="EM4" s="5" t="s">
        <v>556</v>
      </c>
      <c r="EN4" s="5" t="s">
        <v>556</v>
      </c>
      <c r="EO4" s="5" t="s">
        <v>556</v>
      </c>
      <c r="EP4" s="5" t="s">
        <v>556</v>
      </c>
      <c r="EQ4" s="5" t="s">
        <v>556</v>
      </c>
      <c r="ER4" s="5" t="s">
        <v>556</v>
      </c>
      <c r="ES4" s="5" t="s">
        <v>556</v>
      </c>
      <c r="ET4" s="5" t="s">
        <v>556</v>
      </c>
      <c r="EU4" s="5" t="s">
        <v>556</v>
      </c>
      <c r="EV4" s="5" t="s">
        <v>556</v>
      </c>
      <c r="EW4" s="5" t="s">
        <v>556</v>
      </c>
      <c r="EX4" s="5" t="s">
        <v>556</v>
      </c>
      <c r="EY4" s="5" t="s">
        <v>556</v>
      </c>
      <c r="EZ4" s="5" t="s">
        <v>556</v>
      </c>
      <c r="FA4" s="5" t="s">
        <v>556</v>
      </c>
      <c r="FB4" s="5" t="s">
        <v>556</v>
      </c>
      <c r="FC4" s="5" t="s">
        <v>556</v>
      </c>
      <c r="FD4" s="5" t="s">
        <v>556</v>
      </c>
      <c r="FE4" s="5" t="s">
        <v>556</v>
      </c>
      <c r="FF4" s="5" t="s">
        <v>556</v>
      </c>
      <c r="FG4" s="5" t="s">
        <v>556</v>
      </c>
      <c r="FH4" s="5" t="s">
        <v>556</v>
      </c>
      <c r="FI4" s="5" t="s">
        <v>556</v>
      </c>
      <c r="FJ4" s="5" t="s">
        <v>556</v>
      </c>
      <c r="FK4" s="5" t="s">
        <v>556</v>
      </c>
      <c r="FL4" s="5" t="s">
        <v>556</v>
      </c>
      <c r="FM4" s="5" t="s">
        <v>556</v>
      </c>
      <c r="FN4" s="5" t="s">
        <v>556</v>
      </c>
      <c r="FO4" s="5" t="s">
        <v>556</v>
      </c>
      <c r="FP4" s="5" t="s">
        <v>556</v>
      </c>
      <c r="FQ4" s="5" t="s">
        <v>556</v>
      </c>
      <c r="FR4" s="5" t="s">
        <v>556</v>
      </c>
      <c r="FS4" s="5" t="s">
        <v>556</v>
      </c>
      <c r="FT4" s="5" t="s">
        <v>556</v>
      </c>
      <c r="FU4" s="5" t="s">
        <v>556</v>
      </c>
      <c r="FV4" s="5" t="s">
        <v>556</v>
      </c>
      <c r="FW4" s="5" t="s">
        <v>556</v>
      </c>
      <c r="FX4" s="5" t="s">
        <v>556</v>
      </c>
      <c r="FY4" s="5" t="s">
        <v>556</v>
      </c>
      <c r="FZ4" s="5" t="s">
        <v>556</v>
      </c>
      <c r="GA4" s="5" t="s">
        <v>556</v>
      </c>
      <c r="GB4" s="5" t="s">
        <v>556</v>
      </c>
      <c r="GC4" s="5" t="s">
        <v>556</v>
      </c>
      <c r="GD4" s="5" t="s">
        <v>556</v>
      </c>
      <c r="GE4" s="5" t="s">
        <v>556</v>
      </c>
      <c r="GF4" s="5" t="s">
        <v>556</v>
      </c>
      <c r="GG4" s="5" t="s">
        <v>556</v>
      </c>
      <c r="GH4" s="5" t="s">
        <v>556</v>
      </c>
      <c r="GI4" s="5" t="s">
        <v>556</v>
      </c>
      <c r="GJ4" s="5" t="s">
        <v>556</v>
      </c>
      <c r="GK4" s="5" t="s">
        <v>556</v>
      </c>
      <c r="GL4" s="5" t="s">
        <v>556</v>
      </c>
      <c r="GM4" s="5" t="s">
        <v>556</v>
      </c>
      <c r="GN4" s="5" t="s">
        <v>556</v>
      </c>
      <c r="GO4" s="5" t="s">
        <v>556</v>
      </c>
      <c r="GP4" s="5" t="s">
        <v>556</v>
      </c>
      <c r="GQ4" s="5" t="s">
        <v>556</v>
      </c>
      <c r="GR4" s="5" t="s">
        <v>556</v>
      </c>
      <c r="GS4" s="5" t="s">
        <v>556</v>
      </c>
      <c r="GT4" s="5" t="s">
        <v>556</v>
      </c>
      <c r="GU4" s="5" t="s">
        <v>556</v>
      </c>
      <c r="GV4" s="5" t="s">
        <v>556</v>
      </c>
      <c r="GW4" s="5" t="s">
        <v>556</v>
      </c>
      <c r="GX4" s="5" t="s">
        <v>556</v>
      </c>
      <c r="GY4" s="5" t="s">
        <v>556</v>
      </c>
      <c r="GZ4" s="5" t="s">
        <v>556</v>
      </c>
      <c r="HA4" s="5" t="s">
        <v>556</v>
      </c>
      <c r="HB4" s="5" t="s">
        <v>556</v>
      </c>
      <c r="HC4" s="5" t="s">
        <v>556</v>
      </c>
      <c r="HD4" s="5" t="s">
        <v>556</v>
      </c>
      <c r="HE4" s="5" t="s">
        <v>556</v>
      </c>
      <c r="HF4" s="5" t="s">
        <v>556</v>
      </c>
      <c r="HG4" s="5" t="s">
        <v>556</v>
      </c>
      <c r="HH4" s="5" t="s">
        <v>556</v>
      </c>
      <c r="HI4" s="5" t="s">
        <v>556</v>
      </c>
      <c r="HJ4" s="5" t="s">
        <v>556</v>
      </c>
      <c r="HK4" s="5" t="s">
        <v>556</v>
      </c>
      <c r="HL4" s="5" t="s">
        <v>556</v>
      </c>
      <c r="HM4" s="5" t="s">
        <v>556</v>
      </c>
      <c r="HN4" s="5" t="s">
        <v>556</v>
      </c>
      <c r="HO4" s="5" t="s">
        <v>556</v>
      </c>
      <c r="HP4" s="5" t="s">
        <v>556</v>
      </c>
      <c r="HQ4" s="5" t="s">
        <v>556</v>
      </c>
      <c r="HR4" s="5" t="s">
        <v>556</v>
      </c>
      <c r="HS4" s="5" t="s">
        <v>556</v>
      </c>
      <c r="HT4" s="5" t="s">
        <v>556</v>
      </c>
      <c r="HW4" s="5" t="s">
        <v>556</v>
      </c>
      <c r="HX4" s="5" t="s">
        <v>556</v>
      </c>
      <c r="HY4" s="5" t="s">
        <v>556</v>
      </c>
      <c r="HZ4" s="5" t="s">
        <v>556</v>
      </c>
      <c r="IA4" s="5" t="s">
        <v>556</v>
      </c>
      <c r="IB4" s="5" t="s">
        <v>556</v>
      </c>
      <c r="IC4" s="5" t="s">
        <v>556</v>
      </c>
      <c r="ID4" s="5" t="s">
        <v>556</v>
      </c>
      <c r="IE4" s="5" t="s">
        <v>556</v>
      </c>
      <c r="IF4" s="5" t="s">
        <v>556</v>
      </c>
      <c r="IG4" s="5" t="s">
        <v>556</v>
      </c>
      <c r="IH4" s="5" t="s">
        <v>556</v>
      </c>
      <c r="II4" s="5" t="s">
        <v>556</v>
      </c>
      <c r="IJ4" s="5" t="s">
        <v>556</v>
      </c>
      <c r="IK4" s="5" t="s">
        <v>556</v>
      </c>
      <c r="IL4" s="5" t="s">
        <v>556</v>
      </c>
      <c r="IM4" s="5" t="s">
        <v>556</v>
      </c>
      <c r="IN4" s="5" t="s">
        <v>556</v>
      </c>
      <c r="IO4" s="5" t="s">
        <v>556</v>
      </c>
      <c r="IP4" s="5" t="s">
        <v>556</v>
      </c>
      <c r="IQ4" s="5">
        <v>0</v>
      </c>
      <c r="IS4" s="5" t="s">
        <v>557</v>
      </c>
      <c r="IT4" s="5" t="s">
        <v>557</v>
      </c>
      <c r="IU4" s="5" t="s">
        <v>557</v>
      </c>
      <c r="IV4" s="5" t="s">
        <v>557</v>
      </c>
      <c r="IW4" s="5" t="s">
        <v>557</v>
      </c>
      <c r="IX4" s="5" t="s">
        <v>557</v>
      </c>
      <c r="IY4" s="5">
        <v>0</v>
      </c>
    </row>
    <row r="5" spans="1:259" x14ac:dyDescent="0.25">
      <c r="A5" s="5" t="s">
        <v>558</v>
      </c>
      <c r="B5" s="5" t="s">
        <v>559</v>
      </c>
      <c r="C5" s="5" t="s">
        <v>552</v>
      </c>
      <c r="D5" s="5" t="s">
        <v>560</v>
      </c>
      <c r="E5" s="13" t="s">
        <v>561</v>
      </c>
      <c r="F5" s="14" t="s">
        <v>560</v>
      </c>
      <c r="G5" s="15" t="s">
        <v>555</v>
      </c>
      <c r="H5" s="16">
        <v>3.69</v>
      </c>
      <c r="I5" s="13">
        <v>3.52</v>
      </c>
      <c r="J5" s="14">
        <v>3.96</v>
      </c>
      <c r="K5" s="14">
        <v>2.85</v>
      </c>
      <c r="L5" s="14">
        <v>3.32</v>
      </c>
      <c r="M5" s="14">
        <v>4</v>
      </c>
      <c r="N5" s="14">
        <v>2.2400000000000002</v>
      </c>
      <c r="O5" s="14">
        <v>4.51</v>
      </c>
      <c r="P5" s="14">
        <v>3.19</v>
      </c>
      <c r="Q5" s="14">
        <v>2.61</v>
      </c>
      <c r="R5" s="14">
        <v>1.02</v>
      </c>
      <c r="S5" s="14">
        <v>2.1800000000000002</v>
      </c>
      <c r="T5" s="14">
        <v>3.69</v>
      </c>
      <c r="U5" s="14">
        <v>4.4800000000000004</v>
      </c>
      <c r="V5" s="14">
        <v>2.31</v>
      </c>
      <c r="W5" s="14">
        <v>1.17</v>
      </c>
      <c r="X5" s="14">
        <v>3.2</v>
      </c>
      <c r="Y5" s="14">
        <v>4.21</v>
      </c>
      <c r="Z5" s="14">
        <v>2.85</v>
      </c>
      <c r="AA5" s="15">
        <v>4.0199999999999996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DY5" s="5" t="s">
        <v>556</v>
      </c>
      <c r="DZ5" s="5" t="s">
        <v>556</v>
      </c>
      <c r="EA5" s="5" t="s">
        <v>556</v>
      </c>
      <c r="EB5" s="5" t="s">
        <v>556</v>
      </c>
      <c r="EC5" s="5" t="s">
        <v>556</v>
      </c>
      <c r="ED5" s="5" t="s">
        <v>556</v>
      </c>
      <c r="EE5" s="5" t="s">
        <v>556</v>
      </c>
      <c r="EF5" s="5" t="s">
        <v>556</v>
      </c>
      <c r="EG5" s="5" t="s">
        <v>556</v>
      </c>
      <c r="EH5" s="5" t="s">
        <v>556</v>
      </c>
      <c r="EI5" s="5" t="s">
        <v>556</v>
      </c>
      <c r="EJ5" s="5" t="s">
        <v>556</v>
      </c>
      <c r="EK5" s="5" t="s">
        <v>556</v>
      </c>
      <c r="EL5" s="5" t="s">
        <v>556</v>
      </c>
      <c r="EM5" s="5" t="s">
        <v>556</v>
      </c>
      <c r="EN5" s="5" t="s">
        <v>556</v>
      </c>
      <c r="EO5" s="5" t="s">
        <v>556</v>
      </c>
      <c r="EP5" s="5" t="s">
        <v>556</v>
      </c>
      <c r="EQ5" s="5" t="s">
        <v>556</v>
      </c>
      <c r="ER5" s="5" t="s">
        <v>556</v>
      </c>
      <c r="ES5" s="5" t="s">
        <v>556</v>
      </c>
      <c r="ET5" s="5" t="s">
        <v>556</v>
      </c>
      <c r="EU5" s="5" t="s">
        <v>556</v>
      </c>
      <c r="EV5" s="5" t="s">
        <v>556</v>
      </c>
      <c r="EW5" s="5" t="s">
        <v>556</v>
      </c>
      <c r="EX5" s="5" t="s">
        <v>556</v>
      </c>
      <c r="EY5" s="5" t="s">
        <v>556</v>
      </c>
      <c r="EZ5" s="5" t="s">
        <v>556</v>
      </c>
      <c r="FA5" s="5" t="s">
        <v>556</v>
      </c>
      <c r="FB5" s="5" t="s">
        <v>556</v>
      </c>
      <c r="FC5" s="5" t="s">
        <v>556</v>
      </c>
      <c r="FD5" s="5" t="s">
        <v>556</v>
      </c>
      <c r="FE5" s="5" t="s">
        <v>556</v>
      </c>
      <c r="FF5" s="5" t="s">
        <v>556</v>
      </c>
      <c r="FG5" s="5" t="s">
        <v>556</v>
      </c>
      <c r="FH5" s="5" t="s">
        <v>556</v>
      </c>
      <c r="FI5" s="5" t="s">
        <v>556</v>
      </c>
      <c r="FJ5" s="5" t="s">
        <v>556</v>
      </c>
      <c r="FK5" s="5" t="s">
        <v>556</v>
      </c>
      <c r="FL5" s="5" t="s">
        <v>556</v>
      </c>
      <c r="FM5" s="5" t="s">
        <v>556</v>
      </c>
      <c r="FN5" s="5" t="s">
        <v>556</v>
      </c>
      <c r="FO5" s="5" t="s">
        <v>556</v>
      </c>
      <c r="FP5" s="5" t="s">
        <v>556</v>
      </c>
      <c r="FQ5" s="5" t="s">
        <v>556</v>
      </c>
      <c r="FR5" s="5" t="s">
        <v>556</v>
      </c>
      <c r="FS5" s="5" t="s">
        <v>556</v>
      </c>
      <c r="FT5" s="5" t="s">
        <v>556</v>
      </c>
      <c r="FU5" s="5" t="s">
        <v>556</v>
      </c>
      <c r="FV5" s="5" t="s">
        <v>556</v>
      </c>
      <c r="FW5" s="5" t="s">
        <v>556</v>
      </c>
      <c r="FX5" s="5" t="s">
        <v>556</v>
      </c>
      <c r="FY5" s="5" t="s">
        <v>556</v>
      </c>
      <c r="FZ5" s="5" t="s">
        <v>556</v>
      </c>
      <c r="GA5" s="5" t="s">
        <v>556</v>
      </c>
      <c r="GB5" s="5" t="s">
        <v>556</v>
      </c>
      <c r="GC5" s="5" t="s">
        <v>556</v>
      </c>
      <c r="GD5" s="5" t="s">
        <v>556</v>
      </c>
      <c r="GE5" s="5" t="s">
        <v>556</v>
      </c>
      <c r="GF5" s="5" t="s">
        <v>556</v>
      </c>
      <c r="GG5" s="5" t="s">
        <v>556</v>
      </c>
      <c r="GH5" s="5" t="s">
        <v>556</v>
      </c>
      <c r="GI5" s="5" t="s">
        <v>556</v>
      </c>
      <c r="GJ5" s="5" t="s">
        <v>556</v>
      </c>
      <c r="GK5" s="5" t="s">
        <v>556</v>
      </c>
      <c r="GL5" s="5" t="s">
        <v>556</v>
      </c>
      <c r="GM5" s="5" t="s">
        <v>556</v>
      </c>
      <c r="GN5" s="5" t="s">
        <v>556</v>
      </c>
      <c r="GO5" s="5" t="s">
        <v>556</v>
      </c>
      <c r="GP5" s="5" t="s">
        <v>556</v>
      </c>
      <c r="GQ5" s="5" t="s">
        <v>556</v>
      </c>
      <c r="GR5" s="5" t="s">
        <v>556</v>
      </c>
      <c r="GS5" s="5" t="s">
        <v>556</v>
      </c>
      <c r="GT5" s="5" t="s">
        <v>556</v>
      </c>
      <c r="GU5" s="5" t="s">
        <v>556</v>
      </c>
      <c r="GV5" s="5" t="s">
        <v>556</v>
      </c>
      <c r="GW5" s="5" t="s">
        <v>556</v>
      </c>
      <c r="GX5" s="5" t="s">
        <v>556</v>
      </c>
      <c r="GY5" s="5" t="s">
        <v>556</v>
      </c>
      <c r="GZ5" s="5" t="s">
        <v>556</v>
      </c>
      <c r="HA5" s="5" t="s">
        <v>556</v>
      </c>
      <c r="HB5" s="5" t="s">
        <v>556</v>
      </c>
      <c r="HC5" s="5" t="s">
        <v>556</v>
      </c>
      <c r="HD5" s="5" t="s">
        <v>556</v>
      </c>
      <c r="HE5" s="5" t="s">
        <v>556</v>
      </c>
      <c r="HF5" s="5" t="s">
        <v>556</v>
      </c>
      <c r="HG5" s="5" t="s">
        <v>556</v>
      </c>
      <c r="HH5" s="5" t="s">
        <v>556</v>
      </c>
      <c r="HI5" s="5" t="s">
        <v>556</v>
      </c>
      <c r="HJ5" s="5" t="s">
        <v>556</v>
      </c>
      <c r="HK5" s="5" t="s">
        <v>556</v>
      </c>
      <c r="HL5" s="5" t="s">
        <v>556</v>
      </c>
      <c r="HM5" s="5" t="s">
        <v>556</v>
      </c>
      <c r="HN5" s="5" t="s">
        <v>556</v>
      </c>
      <c r="HO5" s="5" t="s">
        <v>556</v>
      </c>
      <c r="HP5" s="5" t="s">
        <v>556</v>
      </c>
      <c r="HQ5" s="5" t="s">
        <v>556</v>
      </c>
      <c r="HR5" s="5" t="s">
        <v>556</v>
      </c>
      <c r="HS5" s="5" t="s">
        <v>556</v>
      </c>
      <c r="HT5" s="5" t="s">
        <v>556</v>
      </c>
      <c r="HW5" s="5" t="s">
        <v>556</v>
      </c>
      <c r="HX5" s="5" t="s">
        <v>556</v>
      </c>
      <c r="HY5" s="5" t="s">
        <v>556</v>
      </c>
      <c r="HZ5" s="5" t="s">
        <v>556</v>
      </c>
      <c r="IA5" s="5" t="s">
        <v>556</v>
      </c>
      <c r="IB5" s="5" t="s">
        <v>556</v>
      </c>
      <c r="IC5" s="5" t="s">
        <v>556</v>
      </c>
      <c r="ID5" s="5" t="s">
        <v>556</v>
      </c>
      <c r="IE5" s="5" t="s">
        <v>556</v>
      </c>
      <c r="IF5" s="5" t="s">
        <v>556</v>
      </c>
      <c r="IG5" s="5" t="s">
        <v>556</v>
      </c>
      <c r="IH5" s="5" t="s">
        <v>556</v>
      </c>
      <c r="II5" s="5" t="s">
        <v>556</v>
      </c>
      <c r="IJ5" s="5" t="s">
        <v>556</v>
      </c>
      <c r="IK5" s="5" t="s">
        <v>556</v>
      </c>
      <c r="IL5" s="5" t="s">
        <v>556</v>
      </c>
      <c r="IM5" s="5" t="s">
        <v>556</v>
      </c>
      <c r="IN5" s="5" t="s">
        <v>556</v>
      </c>
      <c r="IO5" s="5" t="s">
        <v>556</v>
      </c>
      <c r="IP5" s="5" t="s">
        <v>556</v>
      </c>
      <c r="IQ5" s="5">
        <v>0</v>
      </c>
      <c r="IS5" s="5" t="s">
        <v>557</v>
      </c>
      <c r="IT5" s="5" t="s">
        <v>557</v>
      </c>
      <c r="IU5" s="5" t="s">
        <v>557</v>
      </c>
      <c r="IV5" s="5" t="s">
        <v>557</v>
      </c>
      <c r="IW5" s="5" t="s">
        <v>557</v>
      </c>
      <c r="IX5" s="5" t="s">
        <v>557</v>
      </c>
      <c r="IY5" s="5">
        <v>0</v>
      </c>
    </row>
    <row r="6" spans="1:259" x14ac:dyDescent="0.25">
      <c r="A6" s="5" t="s">
        <v>550</v>
      </c>
      <c r="B6" s="5" t="s">
        <v>562</v>
      </c>
      <c r="C6" s="5" t="s">
        <v>552</v>
      </c>
      <c r="D6" s="5" t="s">
        <v>563</v>
      </c>
      <c r="E6" s="13" t="s">
        <v>564</v>
      </c>
      <c r="F6" s="14" t="s">
        <v>565</v>
      </c>
      <c r="G6" s="15" t="s">
        <v>555</v>
      </c>
      <c r="H6" s="16">
        <v>3.72</v>
      </c>
      <c r="I6" s="13">
        <v>4.2300000000000004</v>
      </c>
      <c r="J6" s="14">
        <v>3.85</v>
      </c>
      <c r="K6" s="14">
        <v>3.5</v>
      </c>
      <c r="L6" s="14">
        <v>3.82</v>
      </c>
      <c r="M6" s="14">
        <v>3.79</v>
      </c>
      <c r="N6" s="14">
        <v>4.3099999999999996</v>
      </c>
      <c r="O6" s="14">
        <v>3.96</v>
      </c>
      <c r="P6" s="14">
        <v>3.43</v>
      </c>
      <c r="Q6" s="14">
        <v>3.2</v>
      </c>
      <c r="R6" s="14">
        <v>3.89</v>
      </c>
      <c r="S6" s="14">
        <v>3.39</v>
      </c>
      <c r="T6" s="14">
        <v>3.27</v>
      </c>
      <c r="U6" s="14">
        <v>4.1100000000000003</v>
      </c>
      <c r="V6" s="14">
        <v>3.51</v>
      </c>
      <c r="W6" s="14">
        <v>2.94</v>
      </c>
      <c r="X6" s="14">
        <v>4.24</v>
      </c>
      <c r="Y6" s="14">
        <v>4.63</v>
      </c>
      <c r="Z6" s="14">
        <v>3.42</v>
      </c>
      <c r="AA6" s="15">
        <v>4.45</v>
      </c>
      <c r="DY6" s="5" t="s">
        <v>556</v>
      </c>
      <c r="DZ6" s="5" t="s">
        <v>556</v>
      </c>
      <c r="EA6" s="5" t="s">
        <v>556</v>
      </c>
      <c r="EB6" s="5" t="s">
        <v>556</v>
      </c>
      <c r="EC6" s="5" t="s">
        <v>556</v>
      </c>
      <c r="ED6" s="5" t="s">
        <v>556</v>
      </c>
      <c r="EE6" s="5" t="s">
        <v>556</v>
      </c>
      <c r="EF6" s="5" t="s">
        <v>556</v>
      </c>
      <c r="EG6" s="5" t="s">
        <v>556</v>
      </c>
      <c r="EH6" s="5" t="s">
        <v>556</v>
      </c>
      <c r="EI6" s="5" t="s">
        <v>556</v>
      </c>
      <c r="EJ6" s="5" t="s">
        <v>556</v>
      </c>
      <c r="EK6" s="5" t="s">
        <v>556</v>
      </c>
      <c r="EL6" s="5" t="s">
        <v>556</v>
      </c>
      <c r="EM6" s="5" t="s">
        <v>556</v>
      </c>
      <c r="EN6" s="5" t="s">
        <v>556</v>
      </c>
      <c r="EO6" s="5" t="s">
        <v>556</v>
      </c>
      <c r="EP6" s="5" t="s">
        <v>556</v>
      </c>
      <c r="EQ6" s="5" t="s">
        <v>556</v>
      </c>
      <c r="ER6" s="5" t="s">
        <v>556</v>
      </c>
      <c r="ES6" s="5" t="s">
        <v>556</v>
      </c>
      <c r="ET6" s="5" t="s">
        <v>556</v>
      </c>
      <c r="EU6" s="5" t="s">
        <v>556</v>
      </c>
      <c r="EV6" s="5" t="s">
        <v>556</v>
      </c>
      <c r="EW6" s="5" t="s">
        <v>556</v>
      </c>
      <c r="EX6" s="5" t="s">
        <v>556</v>
      </c>
      <c r="EY6" s="5" t="s">
        <v>556</v>
      </c>
      <c r="EZ6" s="5" t="s">
        <v>556</v>
      </c>
      <c r="FA6" s="5" t="s">
        <v>556</v>
      </c>
      <c r="FB6" s="5" t="s">
        <v>556</v>
      </c>
      <c r="FC6" s="5" t="s">
        <v>556</v>
      </c>
      <c r="FD6" s="5" t="s">
        <v>556</v>
      </c>
      <c r="FE6" s="5" t="s">
        <v>556</v>
      </c>
      <c r="FF6" s="5" t="s">
        <v>556</v>
      </c>
      <c r="FG6" s="5" t="s">
        <v>556</v>
      </c>
      <c r="FH6" s="5" t="s">
        <v>556</v>
      </c>
      <c r="FI6" s="5" t="s">
        <v>556</v>
      </c>
      <c r="FJ6" s="5" t="s">
        <v>556</v>
      </c>
      <c r="FK6" s="5" t="s">
        <v>556</v>
      </c>
      <c r="FL6" s="5" t="s">
        <v>556</v>
      </c>
      <c r="FM6" s="5" t="s">
        <v>556</v>
      </c>
      <c r="FN6" s="5" t="s">
        <v>556</v>
      </c>
      <c r="FO6" s="5" t="s">
        <v>556</v>
      </c>
      <c r="FP6" s="5" t="s">
        <v>556</v>
      </c>
      <c r="FQ6" s="5" t="s">
        <v>556</v>
      </c>
      <c r="FR6" s="5" t="s">
        <v>556</v>
      </c>
      <c r="FS6" s="5" t="s">
        <v>556</v>
      </c>
      <c r="FT6" s="5" t="s">
        <v>556</v>
      </c>
      <c r="FU6" s="5" t="s">
        <v>556</v>
      </c>
      <c r="FV6" s="5" t="s">
        <v>556</v>
      </c>
      <c r="FW6" s="5" t="s">
        <v>556</v>
      </c>
      <c r="FX6" s="5" t="s">
        <v>556</v>
      </c>
      <c r="FY6" s="5" t="s">
        <v>556</v>
      </c>
      <c r="FZ6" s="5" t="s">
        <v>556</v>
      </c>
      <c r="GA6" s="5" t="s">
        <v>556</v>
      </c>
      <c r="GB6" s="5" t="s">
        <v>556</v>
      </c>
      <c r="GC6" s="5" t="s">
        <v>556</v>
      </c>
      <c r="GD6" s="5" t="s">
        <v>556</v>
      </c>
      <c r="GE6" s="5" t="s">
        <v>556</v>
      </c>
      <c r="GF6" s="5" t="s">
        <v>556</v>
      </c>
      <c r="GG6" s="5" t="s">
        <v>556</v>
      </c>
      <c r="GH6" s="5" t="s">
        <v>556</v>
      </c>
      <c r="GI6" s="5" t="s">
        <v>556</v>
      </c>
      <c r="GJ6" s="5" t="s">
        <v>556</v>
      </c>
      <c r="GK6" s="5" t="s">
        <v>556</v>
      </c>
      <c r="GL6" s="5" t="s">
        <v>556</v>
      </c>
      <c r="GM6" s="5" t="s">
        <v>556</v>
      </c>
      <c r="GN6" s="5" t="s">
        <v>556</v>
      </c>
      <c r="GO6" s="5" t="s">
        <v>556</v>
      </c>
      <c r="GP6" s="5" t="s">
        <v>556</v>
      </c>
      <c r="GQ6" s="5" t="s">
        <v>556</v>
      </c>
      <c r="GR6" s="5" t="s">
        <v>556</v>
      </c>
      <c r="GS6" s="5" t="s">
        <v>556</v>
      </c>
      <c r="GT6" s="5" t="s">
        <v>556</v>
      </c>
      <c r="GU6" s="5" t="s">
        <v>556</v>
      </c>
      <c r="GV6" s="5" t="s">
        <v>556</v>
      </c>
      <c r="GW6" s="5" t="s">
        <v>556</v>
      </c>
      <c r="GX6" s="5" t="s">
        <v>556</v>
      </c>
      <c r="GY6" s="5" t="s">
        <v>556</v>
      </c>
      <c r="GZ6" s="5" t="s">
        <v>556</v>
      </c>
      <c r="HA6" s="5" t="s">
        <v>556</v>
      </c>
      <c r="HB6" s="5" t="s">
        <v>556</v>
      </c>
      <c r="HC6" s="5" t="s">
        <v>556</v>
      </c>
      <c r="HD6" s="5" t="s">
        <v>556</v>
      </c>
      <c r="HE6" s="5" t="s">
        <v>556</v>
      </c>
      <c r="HF6" s="5" t="s">
        <v>556</v>
      </c>
      <c r="HG6" s="5" t="s">
        <v>556</v>
      </c>
      <c r="HH6" s="5" t="s">
        <v>556</v>
      </c>
      <c r="HI6" s="5" t="s">
        <v>556</v>
      </c>
      <c r="HJ6" s="5" t="s">
        <v>556</v>
      </c>
      <c r="HK6" s="5" t="s">
        <v>556</v>
      </c>
      <c r="HL6" s="5" t="s">
        <v>556</v>
      </c>
      <c r="HM6" s="5" t="s">
        <v>556</v>
      </c>
      <c r="HN6" s="5" t="s">
        <v>556</v>
      </c>
      <c r="HO6" s="5" t="s">
        <v>556</v>
      </c>
      <c r="HP6" s="5" t="s">
        <v>556</v>
      </c>
      <c r="HQ6" s="5" t="s">
        <v>556</v>
      </c>
      <c r="HR6" s="5" t="s">
        <v>556</v>
      </c>
      <c r="HS6" s="5" t="s">
        <v>556</v>
      </c>
      <c r="HT6" s="5" t="s">
        <v>556</v>
      </c>
      <c r="HW6" s="5" t="s">
        <v>556</v>
      </c>
      <c r="HX6" s="5" t="s">
        <v>556</v>
      </c>
      <c r="HY6" s="5" t="s">
        <v>556</v>
      </c>
      <c r="HZ6" s="5" t="s">
        <v>556</v>
      </c>
      <c r="IA6" s="5" t="s">
        <v>556</v>
      </c>
      <c r="IB6" s="5" t="s">
        <v>556</v>
      </c>
      <c r="IC6" s="5" t="s">
        <v>556</v>
      </c>
      <c r="ID6" s="5" t="s">
        <v>556</v>
      </c>
      <c r="IE6" s="5" t="s">
        <v>556</v>
      </c>
      <c r="IF6" s="5" t="s">
        <v>556</v>
      </c>
      <c r="IG6" s="5" t="s">
        <v>556</v>
      </c>
      <c r="IH6" s="5" t="s">
        <v>556</v>
      </c>
      <c r="II6" s="5" t="s">
        <v>556</v>
      </c>
      <c r="IJ6" s="5" t="s">
        <v>556</v>
      </c>
      <c r="IK6" s="5" t="s">
        <v>556</v>
      </c>
      <c r="IL6" s="5" t="s">
        <v>556</v>
      </c>
      <c r="IM6" s="5" t="s">
        <v>556</v>
      </c>
      <c r="IN6" s="5" t="s">
        <v>556</v>
      </c>
      <c r="IO6" s="5" t="s">
        <v>556</v>
      </c>
      <c r="IP6" s="5" t="s">
        <v>556</v>
      </c>
      <c r="IQ6" s="5">
        <v>0</v>
      </c>
      <c r="IS6" s="5" t="s">
        <v>557</v>
      </c>
      <c r="IT6" s="5" t="s">
        <v>557</v>
      </c>
      <c r="IU6" s="5" t="s">
        <v>557</v>
      </c>
      <c r="IV6" s="5" t="s">
        <v>557</v>
      </c>
      <c r="IW6" s="5" t="s">
        <v>557</v>
      </c>
      <c r="IX6" s="5" t="s">
        <v>557</v>
      </c>
      <c r="IY6" s="5">
        <v>0</v>
      </c>
    </row>
    <row r="7" spans="1:259" x14ac:dyDescent="0.25">
      <c r="A7" s="5" t="s">
        <v>566</v>
      </c>
      <c r="B7" s="5" t="s">
        <v>567</v>
      </c>
      <c r="C7" s="5" t="s">
        <v>568</v>
      </c>
      <c r="D7" s="5" t="s">
        <v>569</v>
      </c>
      <c r="E7" s="13" t="s">
        <v>570</v>
      </c>
      <c r="F7" s="14" t="s">
        <v>569</v>
      </c>
      <c r="G7" s="15" t="s">
        <v>555</v>
      </c>
      <c r="H7" s="16">
        <v>3.27</v>
      </c>
      <c r="I7" s="13">
        <v>3.24</v>
      </c>
      <c r="J7" s="14">
        <v>3.44</v>
      </c>
      <c r="K7" s="14">
        <v>2.88</v>
      </c>
      <c r="L7" s="14">
        <v>3.17</v>
      </c>
      <c r="M7" s="14">
        <v>3.11</v>
      </c>
      <c r="N7" s="14">
        <v>3.74</v>
      </c>
      <c r="O7" s="14">
        <v>2.92</v>
      </c>
      <c r="P7" s="14">
        <v>3.22</v>
      </c>
      <c r="Q7" s="14">
        <v>1.4</v>
      </c>
      <c r="R7" s="14">
        <v>2.98</v>
      </c>
      <c r="S7" s="14"/>
      <c r="T7" s="14">
        <v>3.43</v>
      </c>
      <c r="U7" s="14">
        <v>4.2300000000000004</v>
      </c>
      <c r="V7" s="14"/>
      <c r="W7" s="14">
        <v>2.35</v>
      </c>
      <c r="X7" s="14">
        <v>3.99</v>
      </c>
      <c r="Y7" s="14">
        <v>4.38</v>
      </c>
      <c r="Z7" s="14">
        <v>4.82</v>
      </c>
      <c r="AA7" s="15"/>
      <c r="DY7" s="5" t="s">
        <v>556</v>
      </c>
      <c r="DZ7" s="5" t="s">
        <v>556</v>
      </c>
      <c r="EA7" s="5" t="s">
        <v>556</v>
      </c>
      <c r="EB7" s="5" t="s">
        <v>556</v>
      </c>
      <c r="EC7" s="5" t="s">
        <v>556</v>
      </c>
      <c r="ED7" s="5" t="s">
        <v>556</v>
      </c>
      <c r="EE7" s="5" t="s">
        <v>556</v>
      </c>
      <c r="EF7" s="5" t="s">
        <v>556</v>
      </c>
      <c r="EG7" s="5" t="s">
        <v>556</v>
      </c>
      <c r="EH7" s="5" t="s">
        <v>556</v>
      </c>
      <c r="EI7" s="5" t="s">
        <v>556</v>
      </c>
      <c r="EJ7" s="5" t="s">
        <v>556</v>
      </c>
      <c r="EK7" s="5" t="s">
        <v>556</v>
      </c>
      <c r="EL7" s="5" t="s">
        <v>556</v>
      </c>
      <c r="EM7" s="5" t="s">
        <v>556</v>
      </c>
      <c r="EN7" s="5" t="s">
        <v>556</v>
      </c>
      <c r="EO7" s="5" t="s">
        <v>556</v>
      </c>
      <c r="EP7" s="5" t="s">
        <v>556</v>
      </c>
      <c r="EQ7" s="5" t="s">
        <v>556</v>
      </c>
      <c r="ER7" s="5" t="s">
        <v>556</v>
      </c>
      <c r="ES7" s="5" t="s">
        <v>556</v>
      </c>
      <c r="ET7" s="5" t="s">
        <v>556</v>
      </c>
      <c r="EU7" s="5" t="s">
        <v>556</v>
      </c>
      <c r="EV7" s="5" t="s">
        <v>556</v>
      </c>
      <c r="EW7" s="5" t="s">
        <v>556</v>
      </c>
      <c r="EX7" s="5" t="s">
        <v>556</v>
      </c>
      <c r="EY7" s="5" t="s">
        <v>556</v>
      </c>
      <c r="EZ7" s="5" t="s">
        <v>556</v>
      </c>
      <c r="FA7" s="5" t="s">
        <v>556</v>
      </c>
      <c r="FB7" s="5" t="s">
        <v>556</v>
      </c>
      <c r="FC7" s="5" t="s">
        <v>556</v>
      </c>
      <c r="FD7" s="5" t="s">
        <v>556</v>
      </c>
      <c r="FE7" s="5" t="s">
        <v>556</v>
      </c>
      <c r="FF7" s="5" t="s">
        <v>556</v>
      </c>
      <c r="FG7" s="5" t="s">
        <v>556</v>
      </c>
      <c r="FH7" s="5" t="s">
        <v>556</v>
      </c>
      <c r="FI7" s="5" t="s">
        <v>556</v>
      </c>
      <c r="FJ7" s="5" t="s">
        <v>556</v>
      </c>
      <c r="FK7" s="5" t="s">
        <v>556</v>
      </c>
      <c r="FL7" s="5" t="s">
        <v>556</v>
      </c>
      <c r="FM7" s="5" t="s">
        <v>556</v>
      </c>
      <c r="FN7" s="5" t="s">
        <v>556</v>
      </c>
      <c r="FO7" s="5" t="s">
        <v>556</v>
      </c>
      <c r="FP7" s="5" t="s">
        <v>556</v>
      </c>
      <c r="FQ7" s="5" t="s">
        <v>556</v>
      </c>
      <c r="FR7" s="5" t="s">
        <v>556</v>
      </c>
      <c r="FS7" s="5" t="s">
        <v>556</v>
      </c>
      <c r="FT7" s="5" t="s">
        <v>556</v>
      </c>
      <c r="FU7" s="5" t="s">
        <v>556</v>
      </c>
      <c r="FV7" s="5" t="s">
        <v>556</v>
      </c>
      <c r="FW7" s="5" t="s">
        <v>556</v>
      </c>
      <c r="FX7" s="5" t="s">
        <v>556</v>
      </c>
      <c r="FY7" s="5" t="s">
        <v>556</v>
      </c>
      <c r="FZ7" s="5" t="s">
        <v>556</v>
      </c>
      <c r="GA7" s="5" t="s">
        <v>556</v>
      </c>
      <c r="GB7" s="5" t="s">
        <v>556</v>
      </c>
      <c r="GC7" s="5" t="s">
        <v>556</v>
      </c>
      <c r="GD7" s="5" t="s">
        <v>556</v>
      </c>
      <c r="GE7" s="5" t="s">
        <v>556</v>
      </c>
      <c r="GF7" s="5" t="s">
        <v>556</v>
      </c>
      <c r="GG7" s="5" t="s">
        <v>556</v>
      </c>
      <c r="GH7" s="5" t="s">
        <v>556</v>
      </c>
      <c r="GI7" s="5" t="s">
        <v>556</v>
      </c>
      <c r="GJ7" s="5" t="s">
        <v>556</v>
      </c>
      <c r="GK7" s="5" t="s">
        <v>556</v>
      </c>
      <c r="GL7" s="5" t="s">
        <v>556</v>
      </c>
      <c r="GM7" s="5" t="s">
        <v>556</v>
      </c>
      <c r="GN7" s="5" t="s">
        <v>556</v>
      </c>
      <c r="GO7" s="5" t="s">
        <v>556</v>
      </c>
      <c r="GP7" s="5" t="s">
        <v>556</v>
      </c>
      <c r="GQ7" s="5" t="s">
        <v>556</v>
      </c>
      <c r="GR7" s="5" t="s">
        <v>556</v>
      </c>
      <c r="GS7" s="5" t="s">
        <v>556</v>
      </c>
      <c r="GT7" s="5" t="s">
        <v>556</v>
      </c>
      <c r="GU7" s="5" t="s">
        <v>556</v>
      </c>
      <c r="GV7" s="5" t="s">
        <v>556</v>
      </c>
      <c r="GW7" s="5" t="s">
        <v>556</v>
      </c>
      <c r="GX7" s="5" t="s">
        <v>556</v>
      </c>
      <c r="GY7" s="5" t="s">
        <v>556</v>
      </c>
      <c r="GZ7" s="5" t="s">
        <v>556</v>
      </c>
      <c r="HA7" s="5" t="s">
        <v>556</v>
      </c>
      <c r="HB7" s="5" t="s">
        <v>556</v>
      </c>
      <c r="HC7" s="5" t="s">
        <v>556</v>
      </c>
      <c r="HD7" s="5" t="s">
        <v>556</v>
      </c>
      <c r="HE7" s="5" t="s">
        <v>556</v>
      </c>
      <c r="HF7" s="5" t="s">
        <v>556</v>
      </c>
      <c r="HG7" s="5" t="s">
        <v>556</v>
      </c>
      <c r="HH7" s="5" t="s">
        <v>556</v>
      </c>
      <c r="HI7" s="5" t="s">
        <v>556</v>
      </c>
      <c r="HJ7" s="5" t="s">
        <v>556</v>
      </c>
      <c r="HK7" s="5" t="s">
        <v>556</v>
      </c>
      <c r="HL7" s="5" t="s">
        <v>556</v>
      </c>
      <c r="HM7" s="5" t="s">
        <v>556</v>
      </c>
      <c r="HN7" s="5" t="s">
        <v>556</v>
      </c>
      <c r="HO7" s="5" t="s">
        <v>556</v>
      </c>
      <c r="HP7" s="5" t="s">
        <v>556</v>
      </c>
      <c r="HQ7" s="5" t="s">
        <v>556</v>
      </c>
      <c r="HR7" s="5" t="s">
        <v>556</v>
      </c>
      <c r="HS7" s="5" t="s">
        <v>556</v>
      </c>
      <c r="HT7" s="5" t="s">
        <v>556</v>
      </c>
      <c r="HW7" s="5" t="s">
        <v>556</v>
      </c>
      <c r="HX7" s="5" t="s">
        <v>556</v>
      </c>
      <c r="HY7" s="5" t="s">
        <v>556</v>
      </c>
      <c r="HZ7" s="5" t="s">
        <v>556</v>
      </c>
      <c r="IA7" s="5" t="s">
        <v>556</v>
      </c>
      <c r="IB7" s="5" t="s">
        <v>556</v>
      </c>
      <c r="IC7" s="5" t="s">
        <v>556</v>
      </c>
      <c r="ID7" s="5" t="s">
        <v>556</v>
      </c>
      <c r="IE7" s="5" t="s">
        <v>556</v>
      </c>
      <c r="IF7" s="5" t="s">
        <v>556</v>
      </c>
      <c r="IG7" s="5" t="s">
        <v>556</v>
      </c>
      <c r="IH7" s="5" t="s">
        <v>556</v>
      </c>
      <c r="II7" s="5" t="s">
        <v>556</v>
      </c>
      <c r="IJ7" s="5" t="s">
        <v>556</v>
      </c>
      <c r="IK7" s="5" t="s">
        <v>556</v>
      </c>
      <c r="IL7" s="5" t="s">
        <v>556</v>
      </c>
      <c r="IM7" s="5" t="s">
        <v>556</v>
      </c>
      <c r="IN7" s="5" t="s">
        <v>556</v>
      </c>
      <c r="IO7" s="5" t="s">
        <v>556</v>
      </c>
      <c r="IP7" s="5" t="s">
        <v>556</v>
      </c>
      <c r="IQ7" s="5">
        <v>0</v>
      </c>
      <c r="IS7" s="5" t="s">
        <v>557</v>
      </c>
      <c r="IT7" s="5" t="s">
        <v>557</v>
      </c>
      <c r="IU7" s="5" t="s">
        <v>557</v>
      </c>
      <c r="IV7" s="5" t="s">
        <v>557</v>
      </c>
      <c r="IW7" s="5" t="s">
        <v>557</v>
      </c>
      <c r="IX7" s="5" t="s">
        <v>557</v>
      </c>
      <c r="IY7" s="5">
        <v>0</v>
      </c>
    </row>
    <row r="8" spans="1:259" x14ac:dyDescent="0.25">
      <c r="A8" s="5" t="s">
        <v>566</v>
      </c>
      <c r="B8" s="5" t="s">
        <v>571</v>
      </c>
      <c r="C8" s="5" t="s">
        <v>568</v>
      </c>
      <c r="D8" s="5" t="s">
        <v>572</v>
      </c>
      <c r="E8" s="13" t="s">
        <v>573</v>
      </c>
      <c r="F8" s="14" t="s">
        <v>572</v>
      </c>
      <c r="G8" s="15" t="s">
        <v>555</v>
      </c>
      <c r="H8" s="16">
        <v>3.27</v>
      </c>
      <c r="I8" s="13">
        <v>3.24</v>
      </c>
      <c r="J8" s="14">
        <v>3.44</v>
      </c>
      <c r="K8" s="14">
        <v>2.88</v>
      </c>
      <c r="L8" s="14">
        <v>3.17</v>
      </c>
      <c r="M8" s="14">
        <v>3.11</v>
      </c>
      <c r="N8" s="14">
        <v>3.74</v>
      </c>
      <c r="O8" s="14">
        <v>2.92</v>
      </c>
      <c r="P8" s="14">
        <v>3.22</v>
      </c>
      <c r="Q8" s="14">
        <v>1.4</v>
      </c>
      <c r="R8" s="14">
        <v>2.98</v>
      </c>
      <c r="S8" s="14"/>
      <c r="T8" s="14">
        <v>3.43</v>
      </c>
      <c r="U8" s="14">
        <v>4.2300000000000004</v>
      </c>
      <c r="V8" s="14"/>
      <c r="W8" s="14">
        <v>2.35</v>
      </c>
      <c r="X8" s="14">
        <v>3.99</v>
      </c>
      <c r="Y8" s="14">
        <v>4.38</v>
      </c>
      <c r="Z8" s="14">
        <v>4.82</v>
      </c>
      <c r="AA8" s="15"/>
      <c r="DY8" s="5" t="s">
        <v>556</v>
      </c>
      <c r="DZ8" s="5" t="s">
        <v>556</v>
      </c>
      <c r="EA8" s="5" t="s">
        <v>556</v>
      </c>
      <c r="EB8" s="5" t="s">
        <v>556</v>
      </c>
      <c r="EC8" s="5" t="s">
        <v>556</v>
      </c>
      <c r="ED8" s="5" t="s">
        <v>556</v>
      </c>
      <c r="EE8" s="5" t="s">
        <v>556</v>
      </c>
      <c r="EF8" s="5" t="s">
        <v>556</v>
      </c>
      <c r="EG8" s="5" t="s">
        <v>556</v>
      </c>
      <c r="EH8" s="5" t="s">
        <v>556</v>
      </c>
      <c r="EI8" s="5" t="s">
        <v>556</v>
      </c>
      <c r="EJ8" s="5" t="s">
        <v>556</v>
      </c>
      <c r="EK8" s="5" t="s">
        <v>556</v>
      </c>
      <c r="EL8" s="5" t="s">
        <v>556</v>
      </c>
      <c r="EM8" s="5" t="s">
        <v>556</v>
      </c>
      <c r="EN8" s="5" t="s">
        <v>556</v>
      </c>
      <c r="EO8" s="5" t="s">
        <v>556</v>
      </c>
      <c r="EP8" s="5" t="s">
        <v>556</v>
      </c>
      <c r="EQ8" s="5" t="s">
        <v>556</v>
      </c>
      <c r="ER8" s="5" t="s">
        <v>556</v>
      </c>
      <c r="ES8" s="5" t="s">
        <v>556</v>
      </c>
      <c r="ET8" s="5" t="s">
        <v>556</v>
      </c>
      <c r="EU8" s="5" t="s">
        <v>556</v>
      </c>
      <c r="EV8" s="5" t="s">
        <v>556</v>
      </c>
      <c r="EW8" s="5" t="s">
        <v>556</v>
      </c>
      <c r="EX8" s="5" t="s">
        <v>556</v>
      </c>
      <c r="EY8" s="5" t="s">
        <v>556</v>
      </c>
      <c r="EZ8" s="5" t="s">
        <v>556</v>
      </c>
      <c r="FA8" s="5" t="s">
        <v>556</v>
      </c>
      <c r="FB8" s="5" t="s">
        <v>556</v>
      </c>
      <c r="FC8" s="5" t="s">
        <v>556</v>
      </c>
      <c r="FD8" s="5" t="s">
        <v>556</v>
      </c>
      <c r="FE8" s="5" t="s">
        <v>556</v>
      </c>
      <c r="FF8" s="5" t="s">
        <v>556</v>
      </c>
      <c r="FG8" s="5" t="s">
        <v>556</v>
      </c>
      <c r="FH8" s="5" t="s">
        <v>556</v>
      </c>
      <c r="FI8" s="5" t="s">
        <v>556</v>
      </c>
      <c r="FJ8" s="5" t="s">
        <v>556</v>
      </c>
      <c r="FK8" s="5" t="s">
        <v>556</v>
      </c>
      <c r="FL8" s="5" t="s">
        <v>556</v>
      </c>
      <c r="FM8" s="5" t="s">
        <v>556</v>
      </c>
      <c r="FN8" s="5" t="s">
        <v>556</v>
      </c>
      <c r="FO8" s="5" t="s">
        <v>556</v>
      </c>
      <c r="FP8" s="5" t="s">
        <v>556</v>
      </c>
      <c r="FQ8" s="5" t="s">
        <v>556</v>
      </c>
      <c r="FR8" s="5" t="s">
        <v>556</v>
      </c>
      <c r="FS8" s="5" t="s">
        <v>556</v>
      </c>
      <c r="FT8" s="5" t="s">
        <v>556</v>
      </c>
      <c r="FU8" s="5" t="s">
        <v>556</v>
      </c>
      <c r="FV8" s="5" t="s">
        <v>556</v>
      </c>
      <c r="FW8" s="5" t="s">
        <v>556</v>
      </c>
      <c r="FX8" s="5" t="s">
        <v>556</v>
      </c>
      <c r="FY8" s="5" t="s">
        <v>556</v>
      </c>
      <c r="FZ8" s="5" t="s">
        <v>556</v>
      </c>
      <c r="GA8" s="5" t="s">
        <v>556</v>
      </c>
      <c r="GB8" s="5" t="s">
        <v>556</v>
      </c>
      <c r="GC8" s="5" t="s">
        <v>556</v>
      </c>
      <c r="GD8" s="5" t="s">
        <v>556</v>
      </c>
      <c r="GE8" s="5" t="s">
        <v>556</v>
      </c>
      <c r="GF8" s="5" t="s">
        <v>556</v>
      </c>
      <c r="GG8" s="5" t="s">
        <v>556</v>
      </c>
      <c r="GH8" s="5" t="s">
        <v>556</v>
      </c>
      <c r="GI8" s="5" t="s">
        <v>556</v>
      </c>
      <c r="GJ8" s="5" t="s">
        <v>556</v>
      </c>
      <c r="GK8" s="5" t="s">
        <v>556</v>
      </c>
      <c r="GL8" s="5" t="s">
        <v>556</v>
      </c>
      <c r="GM8" s="5" t="s">
        <v>556</v>
      </c>
      <c r="GN8" s="5" t="s">
        <v>556</v>
      </c>
      <c r="GO8" s="5" t="s">
        <v>556</v>
      </c>
      <c r="GP8" s="5" t="s">
        <v>556</v>
      </c>
      <c r="GQ8" s="5" t="s">
        <v>556</v>
      </c>
      <c r="GR8" s="5" t="s">
        <v>556</v>
      </c>
      <c r="GS8" s="5" t="s">
        <v>556</v>
      </c>
      <c r="GT8" s="5" t="s">
        <v>556</v>
      </c>
      <c r="GU8" s="5" t="s">
        <v>556</v>
      </c>
      <c r="GV8" s="5" t="s">
        <v>556</v>
      </c>
      <c r="GW8" s="5" t="s">
        <v>556</v>
      </c>
      <c r="GX8" s="5" t="s">
        <v>556</v>
      </c>
      <c r="GY8" s="5" t="s">
        <v>556</v>
      </c>
      <c r="GZ8" s="5" t="s">
        <v>556</v>
      </c>
      <c r="HA8" s="5" t="s">
        <v>556</v>
      </c>
      <c r="HB8" s="5" t="s">
        <v>556</v>
      </c>
      <c r="HC8" s="5" t="s">
        <v>556</v>
      </c>
      <c r="HD8" s="5" t="s">
        <v>556</v>
      </c>
      <c r="HE8" s="5" t="s">
        <v>556</v>
      </c>
      <c r="HF8" s="5" t="s">
        <v>556</v>
      </c>
      <c r="HG8" s="5" t="s">
        <v>556</v>
      </c>
      <c r="HH8" s="5" t="s">
        <v>556</v>
      </c>
      <c r="HI8" s="5" t="s">
        <v>556</v>
      </c>
      <c r="HJ8" s="5" t="s">
        <v>556</v>
      </c>
      <c r="HK8" s="5" t="s">
        <v>556</v>
      </c>
      <c r="HL8" s="5" t="s">
        <v>556</v>
      </c>
      <c r="HM8" s="5" t="s">
        <v>556</v>
      </c>
      <c r="HN8" s="5" t="s">
        <v>556</v>
      </c>
      <c r="HO8" s="5" t="s">
        <v>556</v>
      </c>
      <c r="HP8" s="5" t="s">
        <v>556</v>
      </c>
      <c r="HQ8" s="5" t="s">
        <v>556</v>
      </c>
      <c r="HR8" s="5" t="s">
        <v>556</v>
      </c>
      <c r="HS8" s="5" t="s">
        <v>556</v>
      </c>
      <c r="HT8" s="5" t="s">
        <v>556</v>
      </c>
      <c r="HW8" s="5" t="s">
        <v>556</v>
      </c>
      <c r="HX8" s="5" t="s">
        <v>556</v>
      </c>
      <c r="HY8" s="5" t="s">
        <v>556</v>
      </c>
      <c r="HZ8" s="5" t="s">
        <v>556</v>
      </c>
      <c r="IA8" s="5" t="s">
        <v>556</v>
      </c>
      <c r="IB8" s="5" t="s">
        <v>556</v>
      </c>
      <c r="IC8" s="5" t="s">
        <v>556</v>
      </c>
      <c r="ID8" s="5" t="s">
        <v>556</v>
      </c>
      <c r="IE8" s="5" t="s">
        <v>556</v>
      </c>
      <c r="IF8" s="5" t="s">
        <v>556</v>
      </c>
      <c r="IG8" s="5" t="s">
        <v>556</v>
      </c>
      <c r="IH8" s="5" t="s">
        <v>556</v>
      </c>
      <c r="II8" s="5" t="s">
        <v>556</v>
      </c>
      <c r="IJ8" s="5" t="s">
        <v>556</v>
      </c>
      <c r="IK8" s="5" t="s">
        <v>556</v>
      </c>
      <c r="IL8" s="5" t="s">
        <v>556</v>
      </c>
      <c r="IM8" s="5" t="s">
        <v>556</v>
      </c>
      <c r="IN8" s="5" t="s">
        <v>556</v>
      </c>
      <c r="IO8" s="5" t="s">
        <v>556</v>
      </c>
      <c r="IP8" s="5" t="s">
        <v>556</v>
      </c>
      <c r="IQ8" s="5">
        <v>0</v>
      </c>
      <c r="IS8" s="5" t="s">
        <v>557</v>
      </c>
      <c r="IT8" s="5" t="s">
        <v>557</v>
      </c>
      <c r="IU8" s="5" t="s">
        <v>557</v>
      </c>
      <c r="IV8" s="5" t="s">
        <v>557</v>
      </c>
      <c r="IW8" s="5" t="s">
        <v>557</v>
      </c>
      <c r="IX8" s="5" t="s">
        <v>557</v>
      </c>
      <c r="IY8" s="5">
        <v>0</v>
      </c>
    </row>
    <row r="9" spans="1:259" x14ac:dyDescent="0.25">
      <c r="A9" s="5" t="s">
        <v>550</v>
      </c>
      <c r="B9" s="5" t="s">
        <v>574</v>
      </c>
      <c r="C9" s="5" t="s">
        <v>552</v>
      </c>
      <c r="D9" s="5" t="s">
        <v>575</v>
      </c>
      <c r="E9" s="13" t="s">
        <v>576</v>
      </c>
      <c r="F9" s="14" t="s">
        <v>577</v>
      </c>
      <c r="G9" s="15" t="s">
        <v>555</v>
      </c>
      <c r="H9" s="16">
        <v>2.11</v>
      </c>
      <c r="I9" s="13"/>
      <c r="J9" s="14"/>
      <c r="K9" s="14">
        <v>2.0499999999999998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2.25</v>
      </c>
      <c r="X9" s="14"/>
      <c r="Y9" s="14"/>
      <c r="Z9" s="14"/>
      <c r="AA9" s="15"/>
      <c r="DY9" s="5" t="s">
        <v>556</v>
      </c>
      <c r="DZ9" s="5" t="s">
        <v>556</v>
      </c>
      <c r="EA9" s="5" t="s">
        <v>556</v>
      </c>
      <c r="EB9" s="5" t="s">
        <v>556</v>
      </c>
      <c r="EC9" s="5" t="s">
        <v>556</v>
      </c>
      <c r="ED9" s="5" t="s">
        <v>556</v>
      </c>
      <c r="EE9" s="5" t="s">
        <v>556</v>
      </c>
      <c r="EF9" s="5" t="s">
        <v>556</v>
      </c>
      <c r="EG9" s="5" t="s">
        <v>556</v>
      </c>
      <c r="EH9" s="5" t="s">
        <v>556</v>
      </c>
      <c r="EI9" s="5" t="s">
        <v>556</v>
      </c>
      <c r="EJ9" s="5" t="s">
        <v>556</v>
      </c>
      <c r="EK9" s="5" t="s">
        <v>556</v>
      </c>
      <c r="EL9" s="5" t="s">
        <v>556</v>
      </c>
      <c r="EM9" s="5" t="s">
        <v>556</v>
      </c>
      <c r="EN9" s="5" t="s">
        <v>556</v>
      </c>
      <c r="EO9" s="5" t="s">
        <v>556</v>
      </c>
      <c r="EP9" s="5" t="s">
        <v>556</v>
      </c>
      <c r="EQ9" s="5" t="s">
        <v>556</v>
      </c>
      <c r="ER9" s="5" t="s">
        <v>556</v>
      </c>
      <c r="ES9" s="5" t="s">
        <v>556</v>
      </c>
      <c r="ET9" s="5" t="s">
        <v>556</v>
      </c>
      <c r="EU9" s="5" t="s">
        <v>556</v>
      </c>
      <c r="EV9" s="5" t="s">
        <v>556</v>
      </c>
      <c r="EW9" s="5" t="s">
        <v>556</v>
      </c>
      <c r="EX9" s="5" t="s">
        <v>556</v>
      </c>
      <c r="EY9" s="5" t="s">
        <v>556</v>
      </c>
      <c r="EZ9" s="5" t="s">
        <v>556</v>
      </c>
      <c r="FA9" s="5" t="s">
        <v>556</v>
      </c>
      <c r="FB9" s="5" t="s">
        <v>556</v>
      </c>
      <c r="FC9" s="5" t="s">
        <v>556</v>
      </c>
      <c r="FD9" s="5" t="s">
        <v>556</v>
      </c>
      <c r="FE9" s="5" t="s">
        <v>556</v>
      </c>
      <c r="FF9" s="5" t="s">
        <v>556</v>
      </c>
      <c r="FG9" s="5" t="s">
        <v>556</v>
      </c>
      <c r="FH9" s="5" t="s">
        <v>556</v>
      </c>
      <c r="FI9" s="5" t="s">
        <v>556</v>
      </c>
      <c r="FJ9" s="5" t="s">
        <v>556</v>
      </c>
      <c r="FK9" s="5" t="s">
        <v>556</v>
      </c>
      <c r="FL9" s="5" t="s">
        <v>556</v>
      </c>
      <c r="FM9" s="5" t="s">
        <v>556</v>
      </c>
      <c r="FN9" s="5" t="s">
        <v>556</v>
      </c>
      <c r="FO9" s="5" t="s">
        <v>556</v>
      </c>
      <c r="FP9" s="5" t="s">
        <v>556</v>
      </c>
      <c r="FQ9" s="5" t="s">
        <v>556</v>
      </c>
      <c r="FR9" s="5" t="s">
        <v>556</v>
      </c>
      <c r="FS9" s="5" t="s">
        <v>556</v>
      </c>
      <c r="FT9" s="5" t="s">
        <v>556</v>
      </c>
      <c r="FU9" s="5" t="s">
        <v>556</v>
      </c>
      <c r="FV9" s="5" t="s">
        <v>556</v>
      </c>
      <c r="FW9" s="5" t="s">
        <v>556</v>
      </c>
      <c r="FX9" s="5" t="s">
        <v>556</v>
      </c>
      <c r="FY9" s="5" t="s">
        <v>556</v>
      </c>
      <c r="FZ9" s="5" t="s">
        <v>556</v>
      </c>
      <c r="GA9" s="5" t="s">
        <v>556</v>
      </c>
      <c r="GB9" s="5" t="s">
        <v>556</v>
      </c>
      <c r="GC9" s="5" t="s">
        <v>556</v>
      </c>
      <c r="GD9" s="5" t="s">
        <v>556</v>
      </c>
      <c r="GE9" s="5" t="s">
        <v>556</v>
      </c>
      <c r="GF9" s="5" t="s">
        <v>556</v>
      </c>
      <c r="GG9" s="5" t="s">
        <v>556</v>
      </c>
      <c r="GH9" s="5" t="s">
        <v>556</v>
      </c>
      <c r="GI9" s="5" t="s">
        <v>556</v>
      </c>
      <c r="GJ9" s="5" t="s">
        <v>556</v>
      </c>
      <c r="GK9" s="5" t="s">
        <v>556</v>
      </c>
      <c r="GL9" s="5" t="s">
        <v>556</v>
      </c>
      <c r="GM9" s="5" t="s">
        <v>556</v>
      </c>
      <c r="GN9" s="5" t="s">
        <v>556</v>
      </c>
      <c r="GO9" s="5" t="s">
        <v>556</v>
      </c>
      <c r="GP9" s="5" t="s">
        <v>556</v>
      </c>
      <c r="GQ9" s="5" t="s">
        <v>556</v>
      </c>
      <c r="GR9" s="5" t="s">
        <v>556</v>
      </c>
      <c r="GS9" s="5" t="s">
        <v>556</v>
      </c>
      <c r="GT9" s="5" t="s">
        <v>556</v>
      </c>
      <c r="GU9" s="5" t="s">
        <v>556</v>
      </c>
      <c r="GV9" s="5" t="s">
        <v>556</v>
      </c>
      <c r="GW9" s="5" t="s">
        <v>556</v>
      </c>
      <c r="GX9" s="5" t="s">
        <v>556</v>
      </c>
      <c r="GY9" s="5" t="s">
        <v>556</v>
      </c>
      <c r="GZ9" s="5" t="s">
        <v>556</v>
      </c>
      <c r="HA9" s="5" t="s">
        <v>556</v>
      </c>
      <c r="HB9" s="5" t="s">
        <v>556</v>
      </c>
      <c r="HC9" s="5" t="s">
        <v>556</v>
      </c>
      <c r="HD9" s="5" t="s">
        <v>556</v>
      </c>
      <c r="HE9" s="5" t="s">
        <v>556</v>
      </c>
      <c r="HF9" s="5" t="s">
        <v>556</v>
      </c>
      <c r="HG9" s="5" t="s">
        <v>556</v>
      </c>
      <c r="HH9" s="5" t="s">
        <v>556</v>
      </c>
      <c r="HI9" s="5" t="s">
        <v>556</v>
      </c>
      <c r="HJ9" s="5" t="s">
        <v>556</v>
      </c>
      <c r="HK9" s="5" t="s">
        <v>556</v>
      </c>
      <c r="HL9" s="5" t="s">
        <v>556</v>
      </c>
      <c r="HM9" s="5" t="s">
        <v>556</v>
      </c>
      <c r="HN9" s="5" t="s">
        <v>556</v>
      </c>
      <c r="HO9" s="5" t="s">
        <v>556</v>
      </c>
      <c r="HP9" s="5" t="s">
        <v>556</v>
      </c>
      <c r="HQ9" s="5" t="s">
        <v>556</v>
      </c>
      <c r="HR9" s="5" t="s">
        <v>556</v>
      </c>
      <c r="HS9" s="5" t="s">
        <v>556</v>
      </c>
      <c r="HT9" s="5" t="s">
        <v>556</v>
      </c>
      <c r="HW9" s="5" t="s">
        <v>556</v>
      </c>
      <c r="HX9" s="5" t="s">
        <v>556</v>
      </c>
      <c r="HY9" s="5" t="s">
        <v>556</v>
      </c>
      <c r="HZ9" s="5" t="s">
        <v>556</v>
      </c>
      <c r="IA9" s="5" t="s">
        <v>556</v>
      </c>
      <c r="IB9" s="5" t="s">
        <v>556</v>
      </c>
      <c r="IC9" s="5" t="s">
        <v>556</v>
      </c>
      <c r="ID9" s="5" t="s">
        <v>556</v>
      </c>
      <c r="IE9" s="5" t="s">
        <v>556</v>
      </c>
      <c r="IF9" s="5" t="s">
        <v>556</v>
      </c>
      <c r="IG9" s="5" t="s">
        <v>556</v>
      </c>
      <c r="IH9" s="5" t="s">
        <v>556</v>
      </c>
      <c r="II9" s="5" t="s">
        <v>556</v>
      </c>
      <c r="IJ9" s="5" t="s">
        <v>556</v>
      </c>
      <c r="IK9" s="5" t="s">
        <v>556</v>
      </c>
      <c r="IL9" s="5" t="s">
        <v>556</v>
      </c>
      <c r="IM9" s="5" t="s">
        <v>556</v>
      </c>
      <c r="IN9" s="5" t="s">
        <v>556</v>
      </c>
      <c r="IO9" s="5" t="s">
        <v>556</v>
      </c>
      <c r="IP9" s="5" t="s">
        <v>556</v>
      </c>
      <c r="IQ9" s="5">
        <v>0</v>
      </c>
      <c r="IS9" s="5" t="s">
        <v>557</v>
      </c>
      <c r="IT9" s="5" t="s">
        <v>557</v>
      </c>
      <c r="IU9" s="5" t="s">
        <v>557</v>
      </c>
      <c r="IV9" s="5" t="s">
        <v>557</v>
      </c>
      <c r="IW9" s="5" t="s">
        <v>557</v>
      </c>
      <c r="IX9" s="5" t="s">
        <v>557</v>
      </c>
      <c r="IY9" s="5">
        <v>0</v>
      </c>
    </row>
    <row r="10" spans="1:259" x14ac:dyDescent="0.25">
      <c r="A10" s="5" t="s">
        <v>578</v>
      </c>
      <c r="C10" s="5" t="s">
        <v>579</v>
      </c>
      <c r="E10" s="13" t="s">
        <v>580</v>
      </c>
      <c r="F10" s="14" t="s">
        <v>581</v>
      </c>
      <c r="G10" s="15" t="s">
        <v>555</v>
      </c>
      <c r="H10" s="16">
        <v>2.11</v>
      </c>
      <c r="I10" s="13">
        <v>3.61</v>
      </c>
      <c r="J10" s="14">
        <v>2.15</v>
      </c>
      <c r="K10" s="14">
        <v>0.74</v>
      </c>
      <c r="L10" s="14">
        <v>1.96</v>
      </c>
      <c r="M10" s="14">
        <v>2.4</v>
      </c>
      <c r="N10" s="14">
        <v>2.17</v>
      </c>
      <c r="O10" s="14">
        <v>2.16</v>
      </c>
      <c r="P10" s="14">
        <v>1.71</v>
      </c>
      <c r="Q10" s="14">
        <v>1.74</v>
      </c>
      <c r="R10" s="14">
        <v>2.83</v>
      </c>
      <c r="S10" s="14">
        <v>1.82</v>
      </c>
      <c r="T10" s="14">
        <v>1.63</v>
      </c>
      <c r="U10" s="14">
        <v>3.2</v>
      </c>
      <c r="V10" s="14">
        <v>2.17</v>
      </c>
      <c r="W10" s="14">
        <v>1.66</v>
      </c>
      <c r="X10" s="14">
        <v>3.27</v>
      </c>
      <c r="Y10" s="14">
        <v>4.0599999999999996</v>
      </c>
      <c r="Z10" s="14">
        <v>1.96</v>
      </c>
      <c r="AA10" s="15">
        <v>2.68</v>
      </c>
      <c r="DY10" s="5" t="s">
        <v>556</v>
      </c>
      <c r="DZ10" s="5" t="s">
        <v>556</v>
      </c>
      <c r="EA10" s="5" t="s">
        <v>556</v>
      </c>
      <c r="EB10" s="5" t="s">
        <v>556</v>
      </c>
      <c r="EC10" s="5" t="s">
        <v>556</v>
      </c>
      <c r="ED10" s="5" t="s">
        <v>556</v>
      </c>
      <c r="EE10" s="5" t="s">
        <v>556</v>
      </c>
      <c r="EF10" s="5" t="s">
        <v>556</v>
      </c>
      <c r="EG10" s="5" t="s">
        <v>556</v>
      </c>
      <c r="EH10" s="5" t="s">
        <v>556</v>
      </c>
      <c r="EI10" s="5" t="s">
        <v>556</v>
      </c>
      <c r="EJ10" s="5" t="s">
        <v>556</v>
      </c>
      <c r="EK10" s="5" t="s">
        <v>556</v>
      </c>
      <c r="EL10" s="5" t="s">
        <v>556</v>
      </c>
      <c r="EM10" s="5" t="s">
        <v>556</v>
      </c>
      <c r="EN10" s="5" t="s">
        <v>556</v>
      </c>
      <c r="EO10" s="5" t="s">
        <v>556</v>
      </c>
      <c r="EP10" s="5" t="s">
        <v>556</v>
      </c>
      <c r="EQ10" s="5" t="s">
        <v>556</v>
      </c>
      <c r="ER10" s="5" t="s">
        <v>556</v>
      </c>
      <c r="ES10" s="5" t="s">
        <v>556</v>
      </c>
      <c r="ET10" s="5" t="s">
        <v>556</v>
      </c>
      <c r="EU10" s="5" t="s">
        <v>556</v>
      </c>
      <c r="EV10" s="5" t="s">
        <v>556</v>
      </c>
      <c r="EW10" s="5" t="s">
        <v>556</v>
      </c>
      <c r="EX10" s="5" t="s">
        <v>556</v>
      </c>
      <c r="EY10" s="5" t="s">
        <v>556</v>
      </c>
      <c r="EZ10" s="5" t="s">
        <v>556</v>
      </c>
      <c r="FA10" s="5" t="s">
        <v>556</v>
      </c>
      <c r="FB10" s="5" t="s">
        <v>556</v>
      </c>
      <c r="FC10" s="5" t="s">
        <v>556</v>
      </c>
      <c r="FD10" s="5" t="s">
        <v>556</v>
      </c>
      <c r="FE10" s="5" t="s">
        <v>556</v>
      </c>
      <c r="FF10" s="5" t="s">
        <v>556</v>
      </c>
      <c r="FG10" s="5" t="s">
        <v>556</v>
      </c>
      <c r="FH10" s="5" t="s">
        <v>556</v>
      </c>
      <c r="FI10" s="5" t="s">
        <v>556</v>
      </c>
      <c r="FJ10" s="5" t="s">
        <v>556</v>
      </c>
      <c r="FK10" s="5" t="s">
        <v>556</v>
      </c>
      <c r="FL10" s="5" t="s">
        <v>556</v>
      </c>
      <c r="FM10" s="5" t="s">
        <v>556</v>
      </c>
      <c r="FN10" s="5" t="s">
        <v>556</v>
      </c>
      <c r="FO10" s="5" t="s">
        <v>556</v>
      </c>
      <c r="FP10" s="5" t="s">
        <v>556</v>
      </c>
      <c r="FQ10" s="5" t="s">
        <v>556</v>
      </c>
      <c r="FR10" s="5" t="s">
        <v>556</v>
      </c>
      <c r="FS10" s="5" t="s">
        <v>556</v>
      </c>
      <c r="FT10" s="5" t="s">
        <v>556</v>
      </c>
      <c r="FU10" s="5" t="s">
        <v>556</v>
      </c>
      <c r="FV10" s="5" t="s">
        <v>556</v>
      </c>
      <c r="FW10" s="5" t="s">
        <v>556</v>
      </c>
      <c r="FX10" s="5" t="s">
        <v>556</v>
      </c>
      <c r="FY10" s="5" t="s">
        <v>556</v>
      </c>
      <c r="FZ10" s="5" t="s">
        <v>556</v>
      </c>
      <c r="GA10" s="5" t="s">
        <v>556</v>
      </c>
      <c r="GB10" s="5" t="s">
        <v>556</v>
      </c>
      <c r="GC10" s="5" t="s">
        <v>556</v>
      </c>
      <c r="GD10" s="5" t="s">
        <v>556</v>
      </c>
      <c r="GE10" s="5" t="s">
        <v>556</v>
      </c>
      <c r="GF10" s="5" t="s">
        <v>556</v>
      </c>
      <c r="GG10" s="5" t="s">
        <v>556</v>
      </c>
      <c r="GH10" s="5" t="s">
        <v>556</v>
      </c>
      <c r="GI10" s="5" t="s">
        <v>556</v>
      </c>
      <c r="GJ10" s="5" t="s">
        <v>556</v>
      </c>
      <c r="GK10" s="5" t="s">
        <v>556</v>
      </c>
      <c r="GL10" s="5" t="s">
        <v>556</v>
      </c>
      <c r="GM10" s="5" t="s">
        <v>556</v>
      </c>
      <c r="GN10" s="5" t="s">
        <v>556</v>
      </c>
      <c r="GO10" s="5" t="s">
        <v>556</v>
      </c>
      <c r="GP10" s="5" t="s">
        <v>556</v>
      </c>
      <c r="GQ10" s="5" t="s">
        <v>556</v>
      </c>
      <c r="GR10" s="5" t="s">
        <v>556</v>
      </c>
      <c r="GS10" s="5" t="s">
        <v>556</v>
      </c>
      <c r="GT10" s="5" t="s">
        <v>556</v>
      </c>
      <c r="GU10" s="5" t="s">
        <v>556</v>
      </c>
      <c r="GV10" s="5" t="s">
        <v>556</v>
      </c>
      <c r="GW10" s="5" t="s">
        <v>556</v>
      </c>
      <c r="GX10" s="5" t="s">
        <v>556</v>
      </c>
      <c r="GY10" s="5" t="s">
        <v>556</v>
      </c>
      <c r="GZ10" s="5" t="s">
        <v>556</v>
      </c>
      <c r="HA10" s="5" t="s">
        <v>556</v>
      </c>
      <c r="HB10" s="5" t="s">
        <v>556</v>
      </c>
      <c r="HC10" s="5" t="s">
        <v>556</v>
      </c>
      <c r="HD10" s="5" t="s">
        <v>556</v>
      </c>
      <c r="HE10" s="5" t="s">
        <v>556</v>
      </c>
      <c r="HF10" s="5" t="s">
        <v>556</v>
      </c>
      <c r="HG10" s="5" t="s">
        <v>556</v>
      </c>
      <c r="HH10" s="5" t="s">
        <v>556</v>
      </c>
      <c r="HI10" s="5" t="s">
        <v>556</v>
      </c>
      <c r="HJ10" s="5" t="s">
        <v>556</v>
      </c>
      <c r="HK10" s="5" t="s">
        <v>556</v>
      </c>
      <c r="HL10" s="5" t="s">
        <v>556</v>
      </c>
      <c r="HM10" s="5" t="s">
        <v>556</v>
      </c>
      <c r="HN10" s="5" t="s">
        <v>556</v>
      </c>
      <c r="HO10" s="5" t="s">
        <v>556</v>
      </c>
      <c r="HP10" s="5" t="s">
        <v>556</v>
      </c>
      <c r="HQ10" s="5" t="s">
        <v>556</v>
      </c>
      <c r="HR10" s="5" t="s">
        <v>556</v>
      </c>
      <c r="HS10" s="5" t="s">
        <v>556</v>
      </c>
      <c r="HT10" s="5" t="s">
        <v>556</v>
      </c>
      <c r="HW10" s="5" t="s">
        <v>556</v>
      </c>
      <c r="HX10" s="5" t="s">
        <v>556</v>
      </c>
      <c r="HY10" s="5" t="s">
        <v>556</v>
      </c>
      <c r="HZ10" s="5" t="s">
        <v>556</v>
      </c>
      <c r="IA10" s="5" t="s">
        <v>556</v>
      </c>
      <c r="IB10" s="5" t="s">
        <v>556</v>
      </c>
      <c r="IC10" s="5" t="s">
        <v>556</v>
      </c>
      <c r="ID10" s="5" t="s">
        <v>556</v>
      </c>
      <c r="IE10" s="5" t="s">
        <v>556</v>
      </c>
      <c r="IF10" s="5" t="s">
        <v>556</v>
      </c>
      <c r="IG10" s="5" t="s">
        <v>556</v>
      </c>
      <c r="IH10" s="5" t="s">
        <v>556</v>
      </c>
      <c r="II10" s="5" t="s">
        <v>556</v>
      </c>
      <c r="IJ10" s="5" t="s">
        <v>556</v>
      </c>
      <c r="IK10" s="5" t="s">
        <v>556</v>
      </c>
      <c r="IL10" s="5" t="s">
        <v>556</v>
      </c>
      <c r="IM10" s="5" t="s">
        <v>556</v>
      </c>
      <c r="IN10" s="5" t="s">
        <v>556</v>
      </c>
      <c r="IO10" s="5" t="s">
        <v>556</v>
      </c>
      <c r="IP10" s="5" t="s">
        <v>556</v>
      </c>
      <c r="IQ10" s="5">
        <v>0</v>
      </c>
      <c r="IS10" s="5" t="s">
        <v>557</v>
      </c>
      <c r="IT10" s="5" t="s">
        <v>557</v>
      </c>
      <c r="IU10" s="5" t="s">
        <v>557</v>
      </c>
      <c r="IV10" s="5" t="s">
        <v>557</v>
      </c>
      <c r="IW10" s="5" t="s">
        <v>557</v>
      </c>
      <c r="IX10" s="5" t="s">
        <v>557</v>
      </c>
      <c r="IY10" s="5">
        <v>0</v>
      </c>
    </row>
    <row r="11" spans="1:259" x14ac:dyDescent="0.25">
      <c r="A11" s="5" t="s">
        <v>582</v>
      </c>
      <c r="B11" s="5" t="s">
        <v>583</v>
      </c>
      <c r="C11" s="5" t="s">
        <v>584</v>
      </c>
      <c r="D11" s="5" t="s">
        <v>585</v>
      </c>
      <c r="E11" s="13" t="s">
        <v>586</v>
      </c>
      <c r="F11" s="14" t="s">
        <v>585</v>
      </c>
      <c r="G11" s="15" t="s">
        <v>555</v>
      </c>
      <c r="H11" s="16">
        <v>3.53</v>
      </c>
      <c r="I11" s="13">
        <v>4.1100000000000003</v>
      </c>
      <c r="J11" s="14">
        <v>3.55</v>
      </c>
      <c r="K11" s="14">
        <v>3.15</v>
      </c>
      <c r="L11" s="14">
        <v>4.07</v>
      </c>
      <c r="M11" s="14">
        <v>3.09</v>
      </c>
      <c r="N11" s="14">
        <v>4.08</v>
      </c>
      <c r="O11" s="14">
        <v>3.69</v>
      </c>
      <c r="P11" s="14">
        <v>2.93</v>
      </c>
      <c r="Q11" s="14">
        <v>3.43</v>
      </c>
      <c r="R11" s="14">
        <v>3.55</v>
      </c>
      <c r="S11" s="14">
        <v>3</v>
      </c>
      <c r="T11" s="14">
        <v>3.18</v>
      </c>
      <c r="U11" s="14">
        <v>3.84</v>
      </c>
      <c r="V11" s="14">
        <v>2.92</v>
      </c>
      <c r="W11" s="14">
        <v>2.91</v>
      </c>
      <c r="X11" s="14">
        <v>3.89</v>
      </c>
      <c r="Y11" s="14">
        <v>4.4400000000000004</v>
      </c>
      <c r="Z11" s="14">
        <v>3.37</v>
      </c>
      <c r="AA11" s="15">
        <v>4.54</v>
      </c>
      <c r="DY11" s="5" t="s">
        <v>556</v>
      </c>
      <c r="DZ11" s="5" t="s">
        <v>556</v>
      </c>
      <c r="EA11" s="5" t="s">
        <v>556</v>
      </c>
      <c r="EB11" s="5" t="s">
        <v>556</v>
      </c>
      <c r="EC11" s="5" t="s">
        <v>556</v>
      </c>
      <c r="ED11" s="5" t="s">
        <v>556</v>
      </c>
      <c r="EE11" s="5" t="s">
        <v>556</v>
      </c>
      <c r="EF11" s="5" t="s">
        <v>556</v>
      </c>
      <c r="EG11" s="5" t="s">
        <v>556</v>
      </c>
      <c r="EH11" s="5" t="s">
        <v>556</v>
      </c>
      <c r="EI11" s="5" t="s">
        <v>556</v>
      </c>
      <c r="EJ11" s="5" t="s">
        <v>556</v>
      </c>
      <c r="EK11" s="5" t="s">
        <v>556</v>
      </c>
      <c r="EL11" s="5" t="s">
        <v>556</v>
      </c>
      <c r="EM11" s="5" t="s">
        <v>556</v>
      </c>
      <c r="EN11" s="5" t="s">
        <v>556</v>
      </c>
      <c r="EO11" s="5" t="s">
        <v>556</v>
      </c>
      <c r="EP11" s="5" t="s">
        <v>556</v>
      </c>
      <c r="EQ11" s="5" t="s">
        <v>556</v>
      </c>
      <c r="ER11" s="5" t="s">
        <v>556</v>
      </c>
      <c r="ES11" s="5" t="s">
        <v>556</v>
      </c>
      <c r="ET11" s="5" t="s">
        <v>556</v>
      </c>
      <c r="EU11" s="5" t="s">
        <v>556</v>
      </c>
      <c r="EV11" s="5" t="s">
        <v>556</v>
      </c>
      <c r="EW11" s="5" t="s">
        <v>556</v>
      </c>
      <c r="EX11" s="5" t="s">
        <v>556</v>
      </c>
      <c r="EY11" s="5" t="s">
        <v>556</v>
      </c>
      <c r="EZ11" s="5" t="s">
        <v>556</v>
      </c>
      <c r="FA11" s="5" t="s">
        <v>556</v>
      </c>
      <c r="FB11" s="5" t="s">
        <v>556</v>
      </c>
      <c r="FC11" s="5" t="s">
        <v>556</v>
      </c>
      <c r="FD11" s="5" t="s">
        <v>556</v>
      </c>
      <c r="FE11" s="5" t="s">
        <v>556</v>
      </c>
      <c r="FF11" s="5" t="s">
        <v>556</v>
      </c>
      <c r="FG11" s="5" t="s">
        <v>556</v>
      </c>
      <c r="FH11" s="5" t="s">
        <v>556</v>
      </c>
      <c r="FI11" s="5" t="s">
        <v>556</v>
      </c>
      <c r="FJ11" s="5" t="s">
        <v>556</v>
      </c>
      <c r="FK11" s="5" t="s">
        <v>556</v>
      </c>
      <c r="FL11" s="5" t="s">
        <v>556</v>
      </c>
      <c r="FM11" s="5" t="s">
        <v>556</v>
      </c>
      <c r="FN11" s="5" t="s">
        <v>556</v>
      </c>
      <c r="FO11" s="5" t="s">
        <v>556</v>
      </c>
      <c r="FP11" s="5" t="s">
        <v>556</v>
      </c>
      <c r="FQ11" s="5" t="s">
        <v>556</v>
      </c>
      <c r="FR11" s="5" t="s">
        <v>556</v>
      </c>
      <c r="FS11" s="5" t="s">
        <v>556</v>
      </c>
      <c r="FT11" s="5" t="s">
        <v>556</v>
      </c>
      <c r="FU11" s="5" t="s">
        <v>556</v>
      </c>
      <c r="FV11" s="5" t="s">
        <v>556</v>
      </c>
      <c r="FW11" s="5" t="s">
        <v>556</v>
      </c>
      <c r="FX11" s="5" t="s">
        <v>556</v>
      </c>
      <c r="FY11" s="5" t="s">
        <v>556</v>
      </c>
      <c r="FZ11" s="5" t="s">
        <v>556</v>
      </c>
      <c r="GA11" s="5" t="s">
        <v>556</v>
      </c>
      <c r="GB11" s="5" t="s">
        <v>556</v>
      </c>
      <c r="GC11" s="5" t="s">
        <v>556</v>
      </c>
      <c r="GD11" s="5" t="s">
        <v>556</v>
      </c>
      <c r="GE11" s="5" t="s">
        <v>556</v>
      </c>
      <c r="GF11" s="5" t="s">
        <v>556</v>
      </c>
      <c r="GG11" s="5" t="s">
        <v>556</v>
      </c>
      <c r="GH11" s="5" t="s">
        <v>556</v>
      </c>
      <c r="GI11" s="5" t="s">
        <v>556</v>
      </c>
      <c r="GJ11" s="5" t="s">
        <v>556</v>
      </c>
      <c r="GK11" s="5" t="s">
        <v>556</v>
      </c>
      <c r="GL11" s="5" t="s">
        <v>556</v>
      </c>
      <c r="GM11" s="5" t="s">
        <v>556</v>
      </c>
      <c r="GN11" s="5" t="s">
        <v>556</v>
      </c>
      <c r="GO11" s="5" t="s">
        <v>556</v>
      </c>
      <c r="GP11" s="5" t="s">
        <v>556</v>
      </c>
      <c r="GQ11" s="5" t="s">
        <v>556</v>
      </c>
      <c r="GR11" s="5" t="s">
        <v>556</v>
      </c>
      <c r="GS11" s="5" t="s">
        <v>556</v>
      </c>
      <c r="GT11" s="5" t="s">
        <v>556</v>
      </c>
      <c r="GU11" s="5" t="s">
        <v>556</v>
      </c>
      <c r="GV11" s="5" t="s">
        <v>556</v>
      </c>
      <c r="GW11" s="5" t="s">
        <v>556</v>
      </c>
      <c r="GX11" s="5" t="s">
        <v>556</v>
      </c>
      <c r="GY11" s="5" t="s">
        <v>556</v>
      </c>
      <c r="GZ11" s="5" t="s">
        <v>556</v>
      </c>
      <c r="HA11" s="5" t="s">
        <v>556</v>
      </c>
      <c r="HB11" s="5" t="s">
        <v>556</v>
      </c>
      <c r="HC11" s="5" t="s">
        <v>556</v>
      </c>
      <c r="HD11" s="5" t="s">
        <v>556</v>
      </c>
      <c r="HE11" s="5" t="s">
        <v>556</v>
      </c>
      <c r="HF11" s="5" t="s">
        <v>556</v>
      </c>
      <c r="HG11" s="5" t="s">
        <v>556</v>
      </c>
      <c r="HH11" s="5" t="s">
        <v>556</v>
      </c>
      <c r="HI11" s="5" t="s">
        <v>556</v>
      </c>
      <c r="HJ11" s="5" t="s">
        <v>556</v>
      </c>
      <c r="HK11" s="5" t="s">
        <v>556</v>
      </c>
      <c r="HL11" s="5" t="s">
        <v>556</v>
      </c>
      <c r="HM11" s="5" t="s">
        <v>556</v>
      </c>
      <c r="HN11" s="5" t="s">
        <v>556</v>
      </c>
      <c r="HO11" s="5" t="s">
        <v>556</v>
      </c>
      <c r="HP11" s="5" t="s">
        <v>556</v>
      </c>
      <c r="HQ11" s="5" t="s">
        <v>556</v>
      </c>
      <c r="HR11" s="5" t="s">
        <v>556</v>
      </c>
      <c r="HS11" s="5" t="s">
        <v>556</v>
      </c>
      <c r="HT11" s="5" t="s">
        <v>556</v>
      </c>
    </row>
    <row r="12" spans="1:259" x14ac:dyDescent="0.25">
      <c r="A12" s="5" t="s">
        <v>582</v>
      </c>
      <c r="B12" s="5" t="s">
        <v>587</v>
      </c>
      <c r="C12" s="5" t="s">
        <v>584</v>
      </c>
      <c r="D12" s="5" t="s">
        <v>588</v>
      </c>
      <c r="E12" s="13" t="s">
        <v>589</v>
      </c>
      <c r="F12" s="14" t="s">
        <v>588</v>
      </c>
      <c r="G12" s="15" t="s">
        <v>555</v>
      </c>
      <c r="H12" s="16">
        <v>3.02</v>
      </c>
      <c r="I12" s="13">
        <v>2.72</v>
      </c>
      <c r="J12" s="14">
        <v>3.3</v>
      </c>
      <c r="K12" s="14">
        <v>2.0499999999999998</v>
      </c>
      <c r="L12" s="14">
        <v>2.75</v>
      </c>
      <c r="M12" s="14">
        <v>3.4</v>
      </c>
      <c r="N12" s="14">
        <v>3.2</v>
      </c>
      <c r="O12" s="14">
        <v>2.9</v>
      </c>
      <c r="P12" s="14">
        <v>3.07</v>
      </c>
      <c r="Q12" s="14">
        <v>2.6</v>
      </c>
      <c r="R12" s="14">
        <v>2.4700000000000002</v>
      </c>
      <c r="S12" s="14">
        <v>2.21</v>
      </c>
      <c r="T12" s="14">
        <v>2.54</v>
      </c>
      <c r="U12" s="14">
        <v>3.37</v>
      </c>
      <c r="V12" s="14">
        <v>2.77</v>
      </c>
      <c r="W12" s="14">
        <v>2.0499999999999998</v>
      </c>
      <c r="X12" s="14">
        <v>3.56</v>
      </c>
      <c r="Y12" s="14">
        <v>4.29</v>
      </c>
      <c r="Z12" s="14">
        <v>3.01</v>
      </c>
      <c r="AA12" s="15">
        <v>3.75</v>
      </c>
      <c r="DY12" s="5" t="s">
        <v>556</v>
      </c>
      <c r="DZ12" s="5" t="s">
        <v>556</v>
      </c>
      <c r="EA12" s="5" t="s">
        <v>556</v>
      </c>
      <c r="EB12" s="5" t="s">
        <v>556</v>
      </c>
      <c r="EC12" s="5" t="s">
        <v>556</v>
      </c>
      <c r="ED12" s="5" t="s">
        <v>556</v>
      </c>
      <c r="EE12" s="5" t="s">
        <v>556</v>
      </c>
      <c r="EF12" s="5" t="s">
        <v>556</v>
      </c>
      <c r="EG12" s="5" t="s">
        <v>556</v>
      </c>
      <c r="EH12" s="5" t="s">
        <v>556</v>
      </c>
      <c r="EI12" s="5" t="s">
        <v>556</v>
      </c>
      <c r="EJ12" s="5" t="s">
        <v>556</v>
      </c>
      <c r="EK12" s="5" t="s">
        <v>556</v>
      </c>
      <c r="EL12" s="5" t="s">
        <v>556</v>
      </c>
      <c r="EM12" s="5" t="s">
        <v>556</v>
      </c>
      <c r="EN12" s="5" t="s">
        <v>556</v>
      </c>
      <c r="EO12" s="5" t="s">
        <v>556</v>
      </c>
      <c r="EP12" s="5" t="s">
        <v>556</v>
      </c>
      <c r="EQ12" s="5" t="s">
        <v>556</v>
      </c>
      <c r="ER12" s="5" t="s">
        <v>556</v>
      </c>
      <c r="ES12" s="5" t="s">
        <v>556</v>
      </c>
      <c r="ET12" s="5" t="s">
        <v>556</v>
      </c>
      <c r="EU12" s="5" t="s">
        <v>556</v>
      </c>
      <c r="EV12" s="5" t="s">
        <v>556</v>
      </c>
      <c r="EW12" s="5" t="s">
        <v>556</v>
      </c>
      <c r="EX12" s="5" t="s">
        <v>556</v>
      </c>
      <c r="EY12" s="5" t="s">
        <v>556</v>
      </c>
      <c r="EZ12" s="5" t="s">
        <v>556</v>
      </c>
      <c r="FA12" s="5" t="s">
        <v>556</v>
      </c>
      <c r="FB12" s="5" t="s">
        <v>556</v>
      </c>
      <c r="FC12" s="5" t="s">
        <v>556</v>
      </c>
      <c r="FD12" s="5" t="s">
        <v>556</v>
      </c>
      <c r="FE12" s="5" t="s">
        <v>556</v>
      </c>
      <c r="FF12" s="5" t="s">
        <v>556</v>
      </c>
      <c r="FG12" s="5" t="s">
        <v>556</v>
      </c>
      <c r="FH12" s="5" t="s">
        <v>556</v>
      </c>
      <c r="FI12" s="5" t="s">
        <v>556</v>
      </c>
      <c r="FJ12" s="5" t="s">
        <v>556</v>
      </c>
      <c r="FK12" s="5" t="s">
        <v>556</v>
      </c>
      <c r="FL12" s="5" t="s">
        <v>556</v>
      </c>
      <c r="FM12" s="5" t="s">
        <v>556</v>
      </c>
      <c r="FN12" s="5" t="s">
        <v>556</v>
      </c>
      <c r="FO12" s="5" t="s">
        <v>556</v>
      </c>
      <c r="FP12" s="5" t="s">
        <v>556</v>
      </c>
      <c r="FQ12" s="5" t="s">
        <v>556</v>
      </c>
      <c r="FR12" s="5" t="s">
        <v>556</v>
      </c>
      <c r="FS12" s="5" t="s">
        <v>556</v>
      </c>
      <c r="FT12" s="5" t="s">
        <v>556</v>
      </c>
      <c r="FU12" s="5" t="s">
        <v>556</v>
      </c>
      <c r="FV12" s="5" t="s">
        <v>556</v>
      </c>
      <c r="FW12" s="5" t="s">
        <v>556</v>
      </c>
      <c r="FX12" s="5" t="s">
        <v>556</v>
      </c>
      <c r="FY12" s="5" t="s">
        <v>556</v>
      </c>
      <c r="FZ12" s="5" t="s">
        <v>556</v>
      </c>
      <c r="GA12" s="5" t="s">
        <v>556</v>
      </c>
      <c r="GB12" s="5" t="s">
        <v>556</v>
      </c>
      <c r="GC12" s="5" t="s">
        <v>556</v>
      </c>
      <c r="GD12" s="5" t="s">
        <v>556</v>
      </c>
      <c r="GE12" s="5" t="s">
        <v>556</v>
      </c>
      <c r="GF12" s="5" t="s">
        <v>556</v>
      </c>
      <c r="GG12" s="5" t="s">
        <v>556</v>
      </c>
      <c r="GH12" s="5" t="s">
        <v>556</v>
      </c>
      <c r="GI12" s="5" t="s">
        <v>556</v>
      </c>
      <c r="GJ12" s="5" t="s">
        <v>556</v>
      </c>
      <c r="GK12" s="5" t="s">
        <v>556</v>
      </c>
      <c r="GL12" s="5" t="s">
        <v>556</v>
      </c>
      <c r="GM12" s="5" t="s">
        <v>556</v>
      </c>
      <c r="GN12" s="5" t="s">
        <v>556</v>
      </c>
      <c r="GO12" s="5" t="s">
        <v>556</v>
      </c>
      <c r="GP12" s="5" t="s">
        <v>556</v>
      </c>
      <c r="GQ12" s="5" t="s">
        <v>556</v>
      </c>
      <c r="GR12" s="5" t="s">
        <v>556</v>
      </c>
      <c r="GS12" s="5" t="s">
        <v>556</v>
      </c>
      <c r="GT12" s="5" t="s">
        <v>556</v>
      </c>
      <c r="GU12" s="5" t="s">
        <v>556</v>
      </c>
      <c r="GV12" s="5" t="s">
        <v>556</v>
      </c>
      <c r="GW12" s="5" t="s">
        <v>556</v>
      </c>
      <c r="GX12" s="5" t="s">
        <v>556</v>
      </c>
      <c r="GY12" s="5" t="s">
        <v>556</v>
      </c>
      <c r="GZ12" s="5" t="s">
        <v>556</v>
      </c>
      <c r="HA12" s="5" t="s">
        <v>556</v>
      </c>
      <c r="HB12" s="5" t="s">
        <v>556</v>
      </c>
      <c r="HC12" s="5" t="s">
        <v>556</v>
      </c>
      <c r="HD12" s="5" t="s">
        <v>556</v>
      </c>
      <c r="HE12" s="5" t="s">
        <v>556</v>
      </c>
      <c r="HF12" s="5" t="s">
        <v>556</v>
      </c>
      <c r="HG12" s="5" t="s">
        <v>556</v>
      </c>
      <c r="HH12" s="5" t="s">
        <v>556</v>
      </c>
      <c r="HI12" s="5" t="s">
        <v>556</v>
      </c>
      <c r="HJ12" s="5" t="s">
        <v>556</v>
      </c>
      <c r="HK12" s="5" t="s">
        <v>556</v>
      </c>
      <c r="HL12" s="5" t="s">
        <v>556</v>
      </c>
      <c r="HM12" s="5" t="s">
        <v>556</v>
      </c>
      <c r="HN12" s="5" t="s">
        <v>556</v>
      </c>
      <c r="HO12" s="5" t="s">
        <v>556</v>
      </c>
      <c r="HP12" s="5" t="s">
        <v>556</v>
      </c>
      <c r="HQ12" s="5" t="s">
        <v>556</v>
      </c>
      <c r="HR12" s="5" t="s">
        <v>556</v>
      </c>
      <c r="HS12" s="5" t="s">
        <v>556</v>
      </c>
      <c r="HT12" s="5" t="s">
        <v>556</v>
      </c>
      <c r="HW12" s="5" t="s">
        <v>556</v>
      </c>
      <c r="HX12" s="5" t="s">
        <v>556</v>
      </c>
      <c r="HY12" s="5" t="s">
        <v>556</v>
      </c>
      <c r="HZ12" s="5" t="s">
        <v>556</v>
      </c>
      <c r="IA12" s="5" t="s">
        <v>556</v>
      </c>
      <c r="IB12" s="5" t="s">
        <v>556</v>
      </c>
      <c r="IC12" s="5" t="s">
        <v>556</v>
      </c>
      <c r="ID12" s="5" t="s">
        <v>556</v>
      </c>
      <c r="IE12" s="5" t="s">
        <v>556</v>
      </c>
      <c r="IF12" s="5" t="s">
        <v>556</v>
      </c>
      <c r="IG12" s="5" t="s">
        <v>556</v>
      </c>
      <c r="IH12" s="5" t="s">
        <v>556</v>
      </c>
      <c r="II12" s="5" t="s">
        <v>556</v>
      </c>
      <c r="IJ12" s="5" t="s">
        <v>556</v>
      </c>
      <c r="IK12" s="5" t="s">
        <v>556</v>
      </c>
      <c r="IL12" s="5" t="s">
        <v>556</v>
      </c>
      <c r="IM12" s="5" t="s">
        <v>556</v>
      </c>
      <c r="IN12" s="5" t="s">
        <v>556</v>
      </c>
      <c r="IO12" s="5" t="s">
        <v>556</v>
      </c>
      <c r="IP12" s="5" t="s">
        <v>556</v>
      </c>
      <c r="IQ12" s="5">
        <v>0</v>
      </c>
      <c r="IS12" s="5" t="s">
        <v>557</v>
      </c>
      <c r="IT12" s="5" t="s">
        <v>557</v>
      </c>
      <c r="IU12" s="5" t="s">
        <v>557</v>
      </c>
      <c r="IV12" s="5" t="s">
        <v>557</v>
      </c>
      <c r="IW12" s="5" t="s">
        <v>557</v>
      </c>
      <c r="IX12" s="5" t="s">
        <v>557</v>
      </c>
      <c r="IY12" s="5">
        <v>0</v>
      </c>
    </row>
    <row r="13" spans="1:259" x14ac:dyDescent="0.25">
      <c r="A13" s="5" t="s">
        <v>590</v>
      </c>
      <c r="C13" s="5" t="s">
        <v>591</v>
      </c>
      <c r="E13" s="13" t="s">
        <v>592</v>
      </c>
      <c r="F13" s="14" t="s">
        <v>593</v>
      </c>
      <c r="G13" s="15" t="s">
        <v>555</v>
      </c>
      <c r="H13" s="16">
        <v>2.3199999999999998</v>
      </c>
      <c r="I13" s="13">
        <v>2.41</v>
      </c>
      <c r="J13" s="14">
        <v>2.1</v>
      </c>
      <c r="K13" s="14">
        <v>1.9</v>
      </c>
      <c r="L13" s="14">
        <v>1.39</v>
      </c>
      <c r="M13" s="14">
        <v>2.35</v>
      </c>
      <c r="N13" s="14">
        <v>2.4</v>
      </c>
      <c r="O13" s="14">
        <v>2.86</v>
      </c>
      <c r="P13" s="14">
        <v>2.94</v>
      </c>
      <c r="Q13" s="14">
        <v>1.82</v>
      </c>
      <c r="R13" s="14">
        <v>2.63</v>
      </c>
      <c r="S13" s="14">
        <v>1.89</v>
      </c>
      <c r="T13" s="14">
        <v>2.06</v>
      </c>
      <c r="U13" s="14">
        <v>3.03</v>
      </c>
      <c r="V13" s="14">
        <v>1.6</v>
      </c>
      <c r="W13" s="14"/>
      <c r="X13" s="14">
        <v>2.87</v>
      </c>
      <c r="Y13" s="14">
        <v>3.38</v>
      </c>
      <c r="Z13" s="14">
        <v>1.98</v>
      </c>
      <c r="AA13" s="15">
        <v>2.8</v>
      </c>
      <c r="DY13" s="5" t="s">
        <v>556</v>
      </c>
      <c r="DZ13" s="5" t="s">
        <v>556</v>
      </c>
      <c r="EA13" s="5" t="s">
        <v>556</v>
      </c>
      <c r="EB13" s="5" t="s">
        <v>556</v>
      </c>
      <c r="EC13" s="5" t="s">
        <v>556</v>
      </c>
      <c r="ED13" s="5" t="s">
        <v>556</v>
      </c>
      <c r="EE13" s="5" t="s">
        <v>556</v>
      </c>
      <c r="EF13" s="5" t="s">
        <v>556</v>
      </c>
      <c r="EG13" s="5" t="s">
        <v>556</v>
      </c>
      <c r="EH13" s="5" t="s">
        <v>556</v>
      </c>
      <c r="EI13" s="5" t="s">
        <v>556</v>
      </c>
      <c r="EJ13" s="5" t="s">
        <v>556</v>
      </c>
      <c r="EK13" s="5" t="s">
        <v>556</v>
      </c>
      <c r="EL13" s="5" t="s">
        <v>556</v>
      </c>
      <c r="EM13" s="5" t="s">
        <v>556</v>
      </c>
      <c r="EN13" s="5" t="s">
        <v>556</v>
      </c>
      <c r="EO13" s="5" t="s">
        <v>556</v>
      </c>
      <c r="EP13" s="5" t="s">
        <v>556</v>
      </c>
      <c r="EQ13" s="5" t="s">
        <v>556</v>
      </c>
      <c r="ER13" s="5" t="s">
        <v>556</v>
      </c>
      <c r="ES13" s="5" t="s">
        <v>556</v>
      </c>
      <c r="ET13" s="5" t="s">
        <v>556</v>
      </c>
      <c r="EU13" s="5" t="s">
        <v>556</v>
      </c>
      <c r="EV13" s="5" t="s">
        <v>556</v>
      </c>
      <c r="EW13" s="5" t="s">
        <v>556</v>
      </c>
      <c r="EX13" s="5" t="s">
        <v>556</v>
      </c>
      <c r="EY13" s="5" t="s">
        <v>556</v>
      </c>
      <c r="EZ13" s="5" t="s">
        <v>556</v>
      </c>
      <c r="FA13" s="5" t="s">
        <v>556</v>
      </c>
      <c r="FB13" s="5" t="s">
        <v>556</v>
      </c>
      <c r="FC13" s="5" t="s">
        <v>556</v>
      </c>
      <c r="FD13" s="5" t="s">
        <v>556</v>
      </c>
      <c r="FE13" s="5" t="s">
        <v>556</v>
      </c>
      <c r="FF13" s="5" t="s">
        <v>556</v>
      </c>
      <c r="FG13" s="5" t="s">
        <v>556</v>
      </c>
      <c r="FH13" s="5" t="s">
        <v>556</v>
      </c>
      <c r="FI13" s="5" t="s">
        <v>556</v>
      </c>
      <c r="FJ13" s="5" t="s">
        <v>556</v>
      </c>
      <c r="FK13" s="5" t="s">
        <v>556</v>
      </c>
      <c r="FL13" s="5" t="s">
        <v>556</v>
      </c>
      <c r="FM13" s="5" t="s">
        <v>556</v>
      </c>
      <c r="FN13" s="5" t="s">
        <v>556</v>
      </c>
      <c r="FO13" s="5" t="s">
        <v>556</v>
      </c>
      <c r="FP13" s="5" t="s">
        <v>556</v>
      </c>
      <c r="FQ13" s="5" t="s">
        <v>556</v>
      </c>
      <c r="FR13" s="5" t="s">
        <v>556</v>
      </c>
      <c r="FS13" s="5" t="s">
        <v>556</v>
      </c>
      <c r="FT13" s="5" t="s">
        <v>556</v>
      </c>
      <c r="FU13" s="5" t="s">
        <v>556</v>
      </c>
      <c r="FV13" s="5" t="s">
        <v>556</v>
      </c>
      <c r="FW13" s="5" t="s">
        <v>556</v>
      </c>
      <c r="FX13" s="5" t="s">
        <v>556</v>
      </c>
      <c r="FY13" s="5" t="s">
        <v>556</v>
      </c>
      <c r="FZ13" s="5" t="s">
        <v>556</v>
      </c>
      <c r="GA13" s="5" t="s">
        <v>556</v>
      </c>
      <c r="GB13" s="5" t="s">
        <v>556</v>
      </c>
      <c r="GC13" s="5" t="s">
        <v>556</v>
      </c>
      <c r="GD13" s="5" t="s">
        <v>556</v>
      </c>
      <c r="GE13" s="5" t="s">
        <v>556</v>
      </c>
      <c r="GF13" s="5" t="s">
        <v>556</v>
      </c>
      <c r="GG13" s="5" t="s">
        <v>556</v>
      </c>
      <c r="GH13" s="5" t="s">
        <v>556</v>
      </c>
      <c r="GI13" s="5" t="s">
        <v>556</v>
      </c>
      <c r="GJ13" s="5" t="s">
        <v>556</v>
      </c>
      <c r="GK13" s="5" t="s">
        <v>556</v>
      </c>
      <c r="GL13" s="5" t="s">
        <v>556</v>
      </c>
      <c r="GM13" s="5" t="s">
        <v>556</v>
      </c>
      <c r="GN13" s="5" t="s">
        <v>556</v>
      </c>
      <c r="GO13" s="5" t="s">
        <v>556</v>
      </c>
      <c r="GP13" s="5" t="s">
        <v>556</v>
      </c>
      <c r="GQ13" s="5" t="s">
        <v>556</v>
      </c>
      <c r="GR13" s="5" t="s">
        <v>556</v>
      </c>
      <c r="GS13" s="5" t="s">
        <v>556</v>
      </c>
      <c r="GT13" s="5" t="s">
        <v>556</v>
      </c>
      <c r="GU13" s="5" t="s">
        <v>556</v>
      </c>
      <c r="GV13" s="5" t="s">
        <v>556</v>
      </c>
      <c r="GW13" s="5" t="s">
        <v>556</v>
      </c>
      <c r="GX13" s="5" t="s">
        <v>556</v>
      </c>
      <c r="GY13" s="5" t="s">
        <v>556</v>
      </c>
      <c r="GZ13" s="5" t="s">
        <v>556</v>
      </c>
      <c r="HA13" s="5" t="s">
        <v>556</v>
      </c>
      <c r="HB13" s="5" t="s">
        <v>556</v>
      </c>
      <c r="HC13" s="5" t="s">
        <v>556</v>
      </c>
      <c r="HD13" s="5" t="s">
        <v>556</v>
      </c>
      <c r="HE13" s="5" t="s">
        <v>556</v>
      </c>
      <c r="HF13" s="5" t="s">
        <v>556</v>
      </c>
      <c r="HG13" s="5" t="s">
        <v>556</v>
      </c>
      <c r="HH13" s="5" t="s">
        <v>556</v>
      </c>
      <c r="HI13" s="5" t="s">
        <v>556</v>
      </c>
      <c r="HJ13" s="5" t="s">
        <v>556</v>
      </c>
      <c r="HK13" s="5" t="s">
        <v>556</v>
      </c>
      <c r="HL13" s="5" t="s">
        <v>556</v>
      </c>
      <c r="HM13" s="5" t="s">
        <v>556</v>
      </c>
      <c r="HN13" s="5" t="s">
        <v>556</v>
      </c>
      <c r="HO13" s="5" t="s">
        <v>556</v>
      </c>
      <c r="HP13" s="5" t="s">
        <v>556</v>
      </c>
      <c r="HQ13" s="5" t="s">
        <v>556</v>
      </c>
      <c r="HR13" s="5" t="s">
        <v>556</v>
      </c>
      <c r="HS13" s="5" t="s">
        <v>556</v>
      </c>
      <c r="HT13" s="5" t="s">
        <v>556</v>
      </c>
      <c r="HW13" s="5" t="s">
        <v>556</v>
      </c>
      <c r="HX13" s="5" t="s">
        <v>556</v>
      </c>
      <c r="HY13" s="5" t="s">
        <v>556</v>
      </c>
      <c r="HZ13" s="5" t="s">
        <v>556</v>
      </c>
      <c r="IA13" s="5" t="s">
        <v>556</v>
      </c>
      <c r="IB13" s="5" t="s">
        <v>556</v>
      </c>
      <c r="IC13" s="5" t="s">
        <v>556</v>
      </c>
      <c r="ID13" s="5" t="s">
        <v>556</v>
      </c>
      <c r="IE13" s="5" t="s">
        <v>556</v>
      </c>
      <c r="IF13" s="5" t="s">
        <v>556</v>
      </c>
      <c r="IG13" s="5" t="s">
        <v>556</v>
      </c>
      <c r="IH13" s="5" t="s">
        <v>556</v>
      </c>
      <c r="II13" s="5" t="s">
        <v>556</v>
      </c>
      <c r="IJ13" s="5" t="s">
        <v>556</v>
      </c>
      <c r="IK13" s="5" t="s">
        <v>556</v>
      </c>
      <c r="IL13" s="5" t="s">
        <v>556</v>
      </c>
      <c r="IM13" s="5" t="s">
        <v>556</v>
      </c>
      <c r="IN13" s="5" t="s">
        <v>556</v>
      </c>
      <c r="IO13" s="5" t="s">
        <v>556</v>
      </c>
      <c r="IP13" s="5" t="s">
        <v>556</v>
      </c>
      <c r="IQ13" s="5">
        <v>0</v>
      </c>
      <c r="IS13" s="5" t="s">
        <v>557</v>
      </c>
      <c r="IT13" s="5" t="s">
        <v>557</v>
      </c>
      <c r="IU13" s="5" t="s">
        <v>557</v>
      </c>
      <c r="IV13" s="5" t="s">
        <v>557</v>
      </c>
      <c r="IW13" s="5" t="s">
        <v>557</v>
      </c>
      <c r="IX13" s="5" t="s">
        <v>557</v>
      </c>
      <c r="IY13" s="5">
        <v>0</v>
      </c>
    </row>
    <row r="14" spans="1:259" x14ac:dyDescent="0.25">
      <c r="A14" s="5" t="s">
        <v>594</v>
      </c>
      <c r="C14" s="5" t="s">
        <v>595</v>
      </c>
      <c r="E14" s="13" t="s">
        <v>596</v>
      </c>
      <c r="F14" s="14" t="s">
        <v>597</v>
      </c>
      <c r="G14" s="15" t="s">
        <v>555</v>
      </c>
      <c r="H14" s="16">
        <v>6.47</v>
      </c>
      <c r="I14" s="13">
        <v>6.9</v>
      </c>
      <c r="J14" s="14">
        <v>6.13</v>
      </c>
      <c r="K14" s="14">
        <v>6.62</v>
      </c>
      <c r="L14" s="14">
        <v>5.0599999999999996</v>
      </c>
      <c r="M14" s="14">
        <v>6.12</v>
      </c>
      <c r="N14" s="14">
        <v>7.42</v>
      </c>
      <c r="O14" s="14">
        <v>6.72</v>
      </c>
      <c r="P14" s="14">
        <v>6.36</v>
      </c>
      <c r="Q14" s="14">
        <v>4.8499999999999996</v>
      </c>
      <c r="R14" s="14">
        <v>6.58</v>
      </c>
      <c r="S14" s="14">
        <v>4.59</v>
      </c>
      <c r="T14" s="14">
        <v>6.14</v>
      </c>
      <c r="U14" s="14">
        <v>7.08</v>
      </c>
      <c r="V14" s="14">
        <v>4.95</v>
      </c>
      <c r="W14" s="14">
        <v>4.18</v>
      </c>
      <c r="X14" s="14">
        <v>7.75</v>
      </c>
      <c r="Y14" s="14">
        <v>7.06</v>
      </c>
      <c r="Z14" s="14">
        <v>5.13</v>
      </c>
      <c r="AA14" s="15">
        <v>6.72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DY14" s="5" t="s">
        <v>556</v>
      </c>
      <c r="DZ14" s="5" t="s">
        <v>556</v>
      </c>
      <c r="EA14" s="5" t="s">
        <v>556</v>
      </c>
      <c r="EB14" s="5" t="s">
        <v>556</v>
      </c>
      <c r="EC14" s="5" t="s">
        <v>556</v>
      </c>
      <c r="ED14" s="5" t="s">
        <v>556</v>
      </c>
      <c r="EE14" s="5" t="s">
        <v>556</v>
      </c>
      <c r="EF14" s="5" t="s">
        <v>556</v>
      </c>
      <c r="EG14" s="5" t="s">
        <v>556</v>
      </c>
      <c r="EH14" s="5" t="s">
        <v>556</v>
      </c>
      <c r="EI14" s="5" t="s">
        <v>556</v>
      </c>
      <c r="EJ14" s="5" t="s">
        <v>556</v>
      </c>
      <c r="EK14" s="5" t="s">
        <v>556</v>
      </c>
      <c r="EL14" s="5" t="s">
        <v>556</v>
      </c>
      <c r="EM14" s="5" t="s">
        <v>556</v>
      </c>
      <c r="EN14" s="5" t="s">
        <v>556</v>
      </c>
      <c r="EO14" s="5" t="s">
        <v>556</v>
      </c>
      <c r="EP14" s="5" t="s">
        <v>556</v>
      </c>
      <c r="EQ14" s="5" t="s">
        <v>556</v>
      </c>
      <c r="ER14" s="5" t="s">
        <v>556</v>
      </c>
      <c r="ES14" s="5" t="s">
        <v>556</v>
      </c>
      <c r="ET14" s="5" t="s">
        <v>556</v>
      </c>
      <c r="EU14" s="5" t="s">
        <v>556</v>
      </c>
      <c r="EV14" s="5" t="s">
        <v>556</v>
      </c>
      <c r="EW14" s="5" t="s">
        <v>556</v>
      </c>
      <c r="EX14" s="5" t="s">
        <v>556</v>
      </c>
      <c r="EY14" s="5" t="s">
        <v>556</v>
      </c>
      <c r="EZ14" s="5" t="s">
        <v>556</v>
      </c>
      <c r="FA14" s="5" t="s">
        <v>556</v>
      </c>
      <c r="FB14" s="5" t="s">
        <v>556</v>
      </c>
      <c r="FC14" s="5" t="s">
        <v>556</v>
      </c>
      <c r="FD14" s="5" t="s">
        <v>556</v>
      </c>
      <c r="FE14" s="5" t="s">
        <v>556</v>
      </c>
      <c r="FF14" s="5" t="s">
        <v>556</v>
      </c>
      <c r="FG14" s="5" t="s">
        <v>556</v>
      </c>
      <c r="FH14" s="5" t="s">
        <v>556</v>
      </c>
      <c r="FI14" s="5" t="s">
        <v>556</v>
      </c>
      <c r="FJ14" s="5" t="s">
        <v>556</v>
      </c>
      <c r="FK14" s="5" t="s">
        <v>556</v>
      </c>
      <c r="FL14" s="5" t="s">
        <v>556</v>
      </c>
      <c r="FM14" s="5" t="s">
        <v>556</v>
      </c>
      <c r="FN14" s="5" t="s">
        <v>556</v>
      </c>
      <c r="FO14" s="5" t="s">
        <v>556</v>
      </c>
      <c r="FP14" s="5" t="s">
        <v>556</v>
      </c>
      <c r="FQ14" s="5" t="s">
        <v>556</v>
      </c>
      <c r="FR14" s="5" t="s">
        <v>556</v>
      </c>
      <c r="FS14" s="5" t="s">
        <v>556</v>
      </c>
      <c r="FT14" s="5" t="s">
        <v>556</v>
      </c>
      <c r="FU14" s="5" t="s">
        <v>556</v>
      </c>
      <c r="FV14" s="5" t="s">
        <v>556</v>
      </c>
      <c r="FW14" s="5" t="s">
        <v>556</v>
      </c>
      <c r="FX14" s="5" t="s">
        <v>556</v>
      </c>
      <c r="FY14" s="5" t="s">
        <v>556</v>
      </c>
      <c r="FZ14" s="5" t="s">
        <v>556</v>
      </c>
      <c r="GA14" s="5" t="s">
        <v>556</v>
      </c>
      <c r="GB14" s="5" t="s">
        <v>556</v>
      </c>
      <c r="GC14" s="5" t="s">
        <v>556</v>
      </c>
      <c r="GD14" s="5" t="s">
        <v>556</v>
      </c>
      <c r="GE14" s="5" t="s">
        <v>556</v>
      </c>
      <c r="GF14" s="5" t="s">
        <v>556</v>
      </c>
      <c r="GG14" s="5" t="s">
        <v>556</v>
      </c>
      <c r="GH14" s="5" t="s">
        <v>556</v>
      </c>
      <c r="GI14" s="5" t="s">
        <v>556</v>
      </c>
      <c r="GJ14" s="5" t="s">
        <v>556</v>
      </c>
      <c r="GK14" s="5" t="s">
        <v>556</v>
      </c>
      <c r="GL14" s="5" t="s">
        <v>556</v>
      </c>
      <c r="GM14" s="5" t="s">
        <v>556</v>
      </c>
      <c r="GN14" s="5" t="s">
        <v>556</v>
      </c>
      <c r="GO14" s="5" t="s">
        <v>556</v>
      </c>
      <c r="GP14" s="5" t="s">
        <v>556</v>
      </c>
      <c r="GQ14" s="5" t="s">
        <v>556</v>
      </c>
      <c r="GR14" s="5" t="s">
        <v>556</v>
      </c>
      <c r="GS14" s="5" t="s">
        <v>556</v>
      </c>
      <c r="GT14" s="5" t="s">
        <v>556</v>
      </c>
      <c r="GU14" s="5" t="s">
        <v>556</v>
      </c>
      <c r="GV14" s="5" t="s">
        <v>556</v>
      </c>
      <c r="GW14" s="5" t="s">
        <v>556</v>
      </c>
      <c r="GX14" s="5" t="s">
        <v>556</v>
      </c>
      <c r="GY14" s="5" t="s">
        <v>556</v>
      </c>
      <c r="GZ14" s="5" t="s">
        <v>556</v>
      </c>
      <c r="HA14" s="5" t="s">
        <v>556</v>
      </c>
      <c r="HB14" s="5" t="s">
        <v>556</v>
      </c>
      <c r="HC14" s="5" t="s">
        <v>556</v>
      </c>
      <c r="HD14" s="5" t="s">
        <v>556</v>
      </c>
      <c r="HE14" s="5" t="s">
        <v>556</v>
      </c>
      <c r="HF14" s="5" t="s">
        <v>556</v>
      </c>
      <c r="HG14" s="5" t="s">
        <v>556</v>
      </c>
      <c r="HH14" s="5" t="s">
        <v>556</v>
      </c>
      <c r="HI14" s="5" t="s">
        <v>556</v>
      </c>
      <c r="HJ14" s="5" t="s">
        <v>556</v>
      </c>
      <c r="HK14" s="5" t="s">
        <v>556</v>
      </c>
      <c r="HL14" s="5" t="s">
        <v>556</v>
      </c>
      <c r="HM14" s="5" t="s">
        <v>556</v>
      </c>
      <c r="HN14" s="5" t="s">
        <v>556</v>
      </c>
      <c r="HO14" s="5" t="s">
        <v>556</v>
      </c>
      <c r="HP14" s="5" t="s">
        <v>556</v>
      </c>
      <c r="HQ14" s="5" t="s">
        <v>556</v>
      </c>
      <c r="HR14" s="5" t="s">
        <v>556</v>
      </c>
      <c r="HS14" s="5" t="s">
        <v>556</v>
      </c>
      <c r="HT14" s="5" t="s">
        <v>556</v>
      </c>
      <c r="HW14" s="5" t="s">
        <v>556</v>
      </c>
      <c r="HX14" s="5" t="s">
        <v>556</v>
      </c>
      <c r="HY14" s="5" t="s">
        <v>556</v>
      </c>
      <c r="HZ14" s="5" t="s">
        <v>556</v>
      </c>
      <c r="IA14" s="5" t="s">
        <v>556</v>
      </c>
      <c r="IB14" s="5" t="s">
        <v>556</v>
      </c>
      <c r="IC14" s="5" t="s">
        <v>556</v>
      </c>
      <c r="ID14" s="5" t="s">
        <v>556</v>
      </c>
      <c r="IE14" s="5" t="s">
        <v>556</v>
      </c>
      <c r="IF14" s="5" t="s">
        <v>556</v>
      </c>
      <c r="IG14" s="5" t="s">
        <v>556</v>
      </c>
      <c r="IH14" s="5" t="s">
        <v>556</v>
      </c>
      <c r="II14" s="5" t="s">
        <v>556</v>
      </c>
      <c r="IJ14" s="5" t="s">
        <v>556</v>
      </c>
      <c r="IK14" s="5" t="s">
        <v>556</v>
      </c>
      <c r="IL14" s="5" t="s">
        <v>556</v>
      </c>
      <c r="IM14" s="5" t="s">
        <v>556</v>
      </c>
      <c r="IN14" s="5" t="s">
        <v>556</v>
      </c>
      <c r="IO14" s="5" t="s">
        <v>556</v>
      </c>
      <c r="IP14" s="5" t="s">
        <v>556</v>
      </c>
      <c r="IQ14" s="5">
        <v>0</v>
      </c>
      <c r="IS14" s="5" t="s">
        <v>557</v>
      </c>
      <c r="IT14" s="5" t="s">
        <v>557</v>
      </c>
      <c r="IU14" s="5" t="s">
        <v>557</v>
      </c>
      <c r="IV14" s="5" t="s">
        <v>557</v>
      </c>
      <c r="IW14" s="5" t="s">
        <v>557</v>
      </c>
      <c r="IX14" s="5" t="s">
        <v>557</v>
      </c>
      <c r="IY14" s="5">
        <v>0</v>
      </c>
    </row>
    <row r="15" spans="1:259" x14ac:dyDescent="0.25">
      <c r="A15" s="5" t="s">
        <v>598</v>
      </c>
      <c r="C15" s="5" t="s">
        <v>599</v>
      </c>
      <c r="E15" s="13" t="s">
        <v>600</v>
      </c>
      <c r="F15" s="14" t="s">
        <v>601</v>
      </c>
      <c r="G15" s="15" t="s">
        <v>555</v>
      </c>
      <c r="H15" s="16">
        <v>13.61</v>
      </c>
      <c r="I15" s="13">
        <v>14.48</v>
      </c>
      <c r="J15" s="14">
        <v>13.69</v>
      </c>
      <c r="K15" s="14">
        <v>13.17</v>
      </c>
      <c r="L15" s="14">
        <v>11.71</v>
      </c>
      <c r="M15" s="14">
        <v>14.45</v>
      </c>
      <c r="N15" s="14">
        <v>3.01</v>
      </c>
      <c r="O15" s="14">
        <v>6.25</v>
      </c>
      <c r="P15" s="14">
        <v>14.49</v>
      </c>
      <c r="Q15" s="14">
        <v>10.88</v>
      </c>
      <c r="R15" s="14">
        <v>6</v>
      </c>
      <c r="S15" s="14">
        <v>2.98</v>
      </c>
      <c r="T15" s="14">
        <v>10.43</v>
      </c>
      <c r="U15" s="14">
        <v>10.64</v>
      </c>
      <c r="V15" s="14">
        <v>12.95</v>
      </c>
      <c r="W15" s="14">
        <v>12.31</v>
      </c>
      <c r="X15" s="14">
        <v>10.57</v>
      </c>
      <c r="Y15" s="14">
        <v>10.42</v>
      </c>
      <c r="Z15" s="14">
        <v>9.76</v>
      </c>
      <c r="AA15" s="15">
        <v>10.48</v>
      </c>
      <c r="DY15" s="5" t="s">
        <v>556</v>
      </c>
      <c r="DZ15" s="5" t="s">
        <v>556</v>
      </c>
      <c r="EA15" s="5" t="s">
        <v>556</v>
      </c>
      <c r="EB15" s="5" t="s">
        <v>556</v>
      </c>
      <c r="EC15" s="5" t="s">
        <v>556</v>
      </c>
      <c r="ED15" s="5" t="s">
        <v>556</v>
      </c>
      <c r="EE15" s="5" t="s">
        <v>556</v>
      </c>
      <c r="EF15" s="5" t="s">
        <v>556</v>
      </c>
      <c r="EG15" s="5" t="s">
        <v>556</v>
      </c>
      <c r="EH15" s="5" t="s">
        <v>556</v>
      </c>
      <c r="EI15" s="5" t="s">
        <v>556</v>
      </c>
      <c r="EJ15" s="5" t="s">
        <v>556</v>
      </c>
      <c r="EK15" s="5" t="s">
        <v>556</v>
      </c>
      <c r="EL15" s="5" t="s">
        <v>556</v>
      </c>
      <c r="EM15" s="5" t="s">
        <v>556</v>
      </c>
      <c r="EN15" s="5" t="s">
        <v>556</v>
      </c>
      <c r="EO15" s="5" t="s">
        <v>556</v>
      </c>
      <c r="EP15" s="5" t="s">
        <v>556</v>
      </c>
      <c r="EQ15" s="5" t="s">
        <v>556</v>
      </c>
      <c r="ER15" s="5" t="s">
        <v>556</v>
      </c>
      <c r="ES15" s="5" t="s">
        <v>556</v>
      </c>
      <c r="ET15" s="5" t="s">
        <v>556</v>
      </c>
      <c r="EU15" s="5" t="s">
        <v>556</v>
      </c>
      <c r="EV15" s="5" t="s">
        <v>556</v>
      </c>
      <c r="EW15" s="5" t="s">
        <v>556</v>
      </c>
      <c r="EX15" s="5" t="s">
        <v>556</v>
      </c>
      <c r="EY15" s="5" t="s">
        <v>556</v>
      </c>
      <c r="EZ15" s="5" t="s">
        <v>556</v>
      </c>
      <c r="FA15" s="5" t="s">
        <v>556</v>
      </c>
      <c r="FB15" s="5" t="s">
        <v>556</v>
      </c>
      <c r="FC15" s="5" t="s">
        <v>556</v>
      </c>
      <c r="FD15" s="5" t="s">
        <v>556</v>
      </c>
      <c r="FE15" s="5" t="s">
        <v>556</v>
      </c>
      <c r="FF15" s="5" t="s">
        <v>556</v>
      </c>
      <c r="FG15" s="5" t="s">
        <v>556</v>
      </c>
      <c r="FH15" s="5" t="s">
        <v>556</v>
      </c>
      <c r="FI15" s="5" t="s">
        <v>556</v>
      </c>
      <c r="FJ15" s="5" t="s">
        <v>556</v>
      </c>
      <c r="FK15" s="5" t="s">
        <v>556</v>
      </c>
      <c r="FL15" s="5" t="s">
        <v>556</v>
      </c>
      <c r="FM15" s="5" t="s">
        <v>556</v>
      </c>
      <c r="FN15" s="5" t="s">
        <v>556</v>
      </c>
      <c r="FO15" s="5" t="s">
        <v>556</v>
      </c>
      <c r="FP15" s="5" t="s">
        <v>556</v>
      </c>
      <c r="FQ15" s="5" t="s">
        <v>556</v>
      </c>
      <c r="FR15" s="5" t="s">
        <v>556</v>
      </c>
      <c r="FS15" s="5" t="s">
        <v>556</v>
      </c>
      <c r="FT15" s="5" t="s">
        <v>556</v>
      </c>
      <c r="FU15" s="5" t="s">
        <v>556</v>
      </c>
      <c r="FV15" s="5" t="s">
        <v>556</v>
      </c>
      <c r="FW15" s="5" t="s">
        <v>556</v>
      </c>
      <c r="FX15" s="5" t="s">
        <v>556</v>
      </c>
      <c r="FY15" s="5" t="s">
        <v>556</v>
      </c>
      <c r="FZ15" s="5" t="s">
        <v>556</v>
      </c>
      <c r="GA15" s="5" t="s">
        <v>556</v>
      </c>
      <c r="GB15" s="5" t="s">
        <v>556</v>
      </c>
      <c r="GC15" s="5" t="s">
        <v>556</v>
      </c>
      <c r="GD15" s="5" t="s">
        <v>556</v>
      </c>
      <c r="GE15" s="5" t="s">
        <v>556</v>
      </c>
      <c r="GF15" s="5" t="s">
        <v>556</v>
      </c>
      <c r="GG15" s="5" t="s">
        <v>556</v>
      </c>
      <c r="GH15" s="5" t="s">
        <v>556</v>
      </c>
      <c r="GI15" s="5" t="s">
        <v>556</v>
      </c>
      <c r="GJ15" s="5" t="s">
        <v>556</v>
      </c>
      <c r="GK15" s="5" t="s">
        <v>556</v>
      </c>
      <c r="GL15" s="5" t="s">
        <v>556</v>
      </c>
      <c r="GM15" s="5" t="s">
        <v>556</v>
      </c>
      <c r="GN15" s="5" t="s">
        <v>556</v>
      </c>
      <c r="GO15" s="5" t="s">
        <v>556</v>
      </c>
      <c r="GP15" s="5" t="s">
        <v>556</v>
      </c>
      <c r="GQ15" s="5" t="s">
        <v>556</v>
      </c>
      <c r="GR15" s="5" t="s">
        <v>556</v>
      </c>
      <c r="GS15" s="5" t="s">
        <v>556</v>
      </c>
      <c r="GT15" s="5" t="s">
        <v>556</v>
      </c>
      <c r="GU15" s="5" t="s">
        <v>556</v>
      </c>
      <c r="GV15" s="5" t="s">
        <v>556</v>
      </c>
      <c r="GW15" s="5" t="s">
        <v>556</v>
      </c>
      <c r="GX15" s="5" t="s">
        <v>556</v>
      </c>
      <c r="GY15" s="5" t="s">
        <v>556</v>
      </c>
      <c r="GZ15" s="5" t="s">
        <v>556</v>
      </c>
      <c r="HA15" s="5" t="s">
        <v>556</v>
      </c>
      <c r="HB15" s="5" t="s">
        <v>556</v>
      </c>
      <c r="HC15" s="5" t="s">
        <v>556</v>
      </c>
      <c r="HD15" s="5" t="s">
        <v>556</v>
      </c>
      <c r="HE15" s="5" t="s">
        <v>556</v>
      </c>
      <c r="HF15" s="5" t="s">
        <v>556</v>
      </c>
      <c r="HG15" s="5" t="s">
        <v>556</v>
      </c>
      <c r="HH15" s="5" t="s">
        <v>556</v>
      </c>
      <c r="HI15" s="5" t="s">
        <v>556</v>
      </c>
      <c r="HJ15" s="5" t="s">
        <v>556</v>
      </c>
      <c r="HK15" s="5" t="s">
        <v>556</v>
      </c>
      <c r="HL15" s="5" t="s">
        <v>556</v>
      </c>
      <c r="HM15" s="5" t="s">
        <v>556</v>
      </c>
      <c r="HN15" s="5" t="s">
        <v>556</v>
      </c>
      <c r="HO15" s="5" t="s">
        <v>556</v>
      </c>
      <c r="HP15" s="5" t="s">
        <v>556</v>
      </c>
      <c r="HQ15" s="5" t="s">
        <v>556</v>
      </c>
      <c r="HR15" s="5" t="s">
        <v>556</v>
      </c>
      <c r="HS15" s="5" t="s">
        <v>556</v>
      </c>
      <c r="HT15" s="5" t="s">
        <v>556</v>
      </c>
      <c r="HW15" s="5" t="s">
        <v>556</v>
      </c>
      <c r="HX15" s="5" t="s">
        <v>556</v>
      </c>
      <c r="HY15" s="5" t="s">
        <v>556</v>
      </c>
      <c r="HZ15" s="5" t="s">
        <v>556</v>
      </c>
      <c r="IA15" s="5" t="s">
        <v>556</v>
      </c>
      <c r="IB15" s="5" t="s">
        <v>556</v>
      </c>
      <c r="IC15" s="5" t="s">
        <v>556</v>
      </c>
      <c r="ID15" s="5" t="s">
        <v>556</v>
      </c>
      <c r="IE15" s="5" t="s">
        <v>556</v>
      </c>
      <c r="IF15" s="5" t="s">
        <v>556</v>
      </c>
      <c r="IG15" s="5" t="s">
        <v>556</v>
      </c>
      <c r="IH15" s="5" t="s">
        <v>556</v>
      </c>
      <c r="II15" s="5" t="s">
        <v>556</v>
      </c>
      <c r="IJ15" s="5" t="s">
        <v>556</v>
      </c>
      <c r="IK15" s="5" t="s">
        <v>556</v>
      </c>
      <c r="IL15" s="5" t="s">
        <v>556</v>
      </c>
      <c r="IM15" s="5" t="s">
        <v>556</v>
      </c>
      <c r="IN15" s="5" t="s">
        <v>556</v>
      </c>
      <c r="IO15" s="5" t="s">
        <v>556</v>
      </c>
      <c r="IP15" s="5" t="s">
        <v>556</v>
      </c>
      <c r="IQ15" s="5">
        <v>0</v>
      </c>
      <c r="IS15" s="5" t="s">
        <v>557</v>
      </c>
      <c r="IT15" s="5" t="s">
        <v>557</v>
      </c>
      <c r="IU15" s="5" t="s">
        <v>557</v>
      </c>
      <c r="IV15" s="5" t="s">
        <v>557</v>
      </c>
      <c r="IW15" s="5" t="s">
        <v>557</v>
      </c>
      <c r="IX15" s="5" t="s">
        <v>557</v>
      </c>
      <c r="IY15" s="5">
        <v>0</v>
      </c>
    </row>
    <row r="16" spans="1:259" x14ac:dyDescent="0.25">
      <c r="A16" s="5" t="s">
        <v>602</v>
      </c>
      <c r="C16" s="5" t="s">
        <v>603</v>
      </c>
      <c r="E16" s="13" t="s">
        <v>604</v>
      </c>
      <c r="F16" s="14" t="s">
        <v>605</v>
      </c>
      <c r="G16" s="15" t="s">
        <v>555</v>
      </c>
      <c r="H16" s="16">
        <v>3.07</v>
      </c>
      <c r="I16" s="13">
        <v>2.7</v>
      </c>
      <c r="J16" s="14">
        <v>3.32</v>
      </c>
      <c r="K16" s="14">
        <v>2.67</v>
      </c>
      <c r="L16" s="14">
        <v>3.3</v>
      </c>
      <c r="M16" s="14">
        <v>3</v>
      </c>
      <c r="N16" s="14">
        <v>3.67</v>
      </c>
      <c r="O16" s="14">
        <v>3.53</v>
      </c>
      <c r="P16" s="14">
        <v>3.5</v>
      </c>
      <c r="Q16" s="14">
        <v>3.01</v>
      </c>
      <c r="R16" s="14">
        <v>3.03</v>
      </c>
      <c r="S16" s="14">
        <v>2.04</v>
      </c>
      <c r="T16" s="14">
        <v>2.62</v>
      </c>
      <c r="U16" s="14">
        <v>3.47</v>
      </c>
      <c r="V16" s="14">
        <v>2.38</v>
      </c>
      <c r="W16" s="14">
        <v>2.95</v>
      </c>
      <c r="X16" s="14">
        <v>3.33</v>
      </c>
      <c r="Y16" s="14">
        <v>3.22</v>
      </c>
      <c r="Z16" s="14">
        <v>2.74</v>
      </c>
      <c r="AA16" s="15">
        <v>3.55</v>
      </c>
      <c r="DY16" s="5" t="s">
        <v>556</v>
      </c>
      <c r="DZ16" s="5" t="s">
        <v>556</v>
      </c>
      <c r="EA16" s="5" t="s">
        <v>556</v>
      </c>
      <c r="EB16" s="5" t="s">
        <v>556</v>
      </c>
      <c r="EC16" s="5" t="s">
        <v>556</v>
      </c>
      <c r="ED16" s="5" t="s">
        <v>556</v>
      </c>
      <c r="EE16" s="5" t="s">
        <v>556</v>
      </c>
      <c r="EF16" s="5" t="s">
        <v>556</v>
      </c>
      <c r="EG16" s="5" t="s">
        <v>556</v>
      </c>
      <c r="EH16" s="5" t="s">
        <v>556</v>
      </c>
      <c r="EI16" s="5" t="s">
        <v>556</v>
      </c>
      <c r="EJ16" s="5" t="s">
        <v>556</v>
      </c>
      <c r="EK16" s="5" t="s">
        <v>556</v>
      </c>
      <c r="EL16" s="5" t="s">
        <v>556</v>
      </c>
      <c r="EM16" s="5" t="s">
        <v>556</v>
      </c>
      <c r="EN16" s="5" t="s">
        <v>556</v>
      </c>
      <c r="EO16" s="5" t="s">
        <v>556</v>
      </c>
      <c r="EP16" s="5" t="s">
        <v>556</v>
      </c>
      <c r="EQ16" s="5" t="s">
        <v>556</v>
      </c>
      <c r="ER16" s="5" t="s">
        <v>556</v>
      </c>
      <c r="ES16" s="5" t="s">
        <v>556</v>
      </c>
      <c r="ET16" s="5" t="s">
        <v>556</v>
      </c>
      <c r="EU16" s="5" t="s">
        <v>556</v>
      </c>
      <c r="EV16" s="5" t="s">
        <v>556</v>
      </c>
      <c r="EW16" s="5" t="s">
        <v>556</v>
      </c>
      <c r="EX16" s="5" t="s">
        <v>556</v>
      </c>
      <c r="EY16" s="5" t="s">
        <v>556</v>
      </c>
      <c r="EZ16" s="5" t="s">
        <v>556</v>
      </c>
      <c r="FA16" s="5" t="s">
        <v>556</v>
      </c>
      <c r="FB16" s="5" t="s">
        <v>556</v>
      </c>
      <c r="FC16" s="5" t="s">
        <v>556</v>
      </c>
      <c r="FD16" s="5" t="s">
        <v>556</v>
      </c>
      <c r="FE16" s="5" t="s">
        <v>556</v>
      </c>
      <c r="FF16" s="5" t="s">
        <v>556</v>
      </c>
      <c r="FG16" s="5" t="s">
        <v>556</v>
      </c>
      <c r="FH16" s="5" t="s">
        <v>556</v>
      </c>
      <c r="FI16" s="5" t="s">
        <v>556</v>
      </c>
      <c r="FJ16" s="5" t="s">
        <v>556</v>
      </c>
      <c r="FK16" s="5" t="s">
        <v>556</v>
      </c>
      <c r="FL16" s="5" t="s">
        <v>556</v>
      </c>
      <c r="FM16" s="5" t="s">
        <v>556</v>
      </c>
      <c r="FN16" s="5" t="s">
        <v>556</v>
      </c>
      <c r="FO16" s="5" t="s">
        <v>556</v>
      </c>
      <c r="FP16" s="5" t="s">
        <v>556</v>
      </c>
      <c r="FQ16" s="5" t="s">
        <v>556</v>
      </c>
      <c r="FR16" s="5" t="s">
        <v>556</v>
      </c>
      <c r="FS16" s="5" t="s">
        <v>556</v>
      </c>
      <c r="FT16" s="5" t="s">
        <v>556</v>
      </c>
      <c r="FU16" s="5" t="s">
        <v>556</v>
      </c>
      <c r="FV16" s="5" t="s">
        <v>556</v>
      </c>
      <c r="FW16" s="5" t="s">
        <v>556</v>
      </c>
      <c r="FX16" s="5" t="s">
        <v>556</v>
      </c>
      <c r="FY16" s="5" t="s">
        <v>556</v>
      </c>
      <c r="FZ16" s="5" t="s">
        <v>556</v>
      </c>
      <c r="GA16" s="5" t="s">
        <v>556</v>
      </c>
      <c r="GB16" s="5" t="s">
        <v>556</v>
      </c>
      <c r="GC16" s="5" t="s">
        <v>556</v>
      </c>
      <c r="GD16" s="5" t="s">
        <v>556</v>
      </c>
      <c r="GE16" s="5" t="s">
        <v>556</v>
      </c>
      <c r="GF16" s="5" t="s">
        <v>556</v>
      </c>
      <c r="GG16" s="5" t="s">
        <v>556</v>
      </c>
      <c r="GH16" s="5" t="s">
        <v>556</v>
      </c>
      <c r="GI16" s="5" t="s">
        <v>556</v>
      </c>
      <c r="GJ16" s="5" t="s">
        <v>556</v>
      </c>
      <c r="GK16" s="5" t="s">
        <v>556</v>
      </c>
      <c r="GL16" s="5" t="s">
        <v>556</v>
      </c>
      <c r="GM16" s="5" t="s">
        <v>556</v>
      </c>
      <c r="GN16" s="5" t="s">
        <v>556</v>
      </c>
      <c r="GO16" s="5" t="s">
        <v>556</v>
      </c>
      <c r="GP16" s="5" t="s">
        <v>556</v>
      </c>
      <c r="GQ16" s="5" t="s">
        <v>556</v>
      </c>
      <c r="GR16" s="5" t="s">
        <v>556</v>
      </c>
      <c r="GS16" s="5" t="s">
        <v>556</v>
      </c>
      <c r="GT16" s="5" t="s">
        <v>556</v>
      </c>
      <c r="GU16" s="5" t="s">
        <v>556</v>
      </c>
      <c r="GV16" s="5" t="s">
        <v>556</v>
      </c>
      <c r="GW16" s="5" t="s">
        <v>556</v>
      </c>
      <c r="GX16" s="5" t="s">
        <v>556</v>
      </c>
      <c r="GY16" s="5" t="s">
        <v>556</v>
      </c>
      <c r="GZ16" s="5" t="s">
        <v>556</v>
      </c>
      <c r="HA16" s="5" t="s">
        <v>556</v>
      </c>
      <c r="HB16" s="5" t="s">
        <v>556</v>
      </c>
      <c r="HC16" s="5" t="s">
        <v>556</v>
      </c>
      <c r="HD16" s="5" t="s">
        <v>556</v>
      </c>
      <c r="HE16" s="5" t="s">
        <v>556</v>
      </c>
      <c r="HF16" s="5" t="s">
        <v>556</v>
      </c>
      <c r="HG16" s="5" t="s">
        <v>556</v>
      </c>
      <c r="HH16" s="5" t="s">
        <v>556</v>
      </c>
      <c r="HI16" s="5" t="s">
        <v>556</v>
      </c>
      <c r="HJ16" s="5" t="s">
        <v>556</v>
      </c>
      <c r="HK16" s="5" t="s">
        <v>556</v>
      </c>
      <c r="HL16" s="5" t="s">
        <v>556</v>
      </c>
      <c r="HM16" s="5" t="s">
        <v>556</v>
      </c>
      <c r="HN16" s="5" t="s">
        <v>556</v>
      </c>
      <c r="HO16" s="5" t="s">
        <v>556</v>
      </c>
      <c r="HP16" s="5" t="s">
        <v>556</v>
      </c>
      <c r="HQ16" s="5" t="s">
        <v>556</v>
      </c>
      <c r="HR16" s="5" t="s">
        <v>556</v>
      </c>
      <c r="HS16" s="5" t="s">
        <v>556</v>
      </c>
      <c r="HT16" s="5" t="s">
        <v>556</v>
      </c>
      <c r="HW16" s="5" t="s">
        <v>556</v>
      </c>
      <c r="HX16" s="5" t="s">
        <v>556</v>
      </c>
      <c r="HY16" s="5" t="s">
        <v>556</v>
      </c>
      <c r="HZ16" s="5" t="s">
        <v>556</v>
      </c>
      <c r="IA16" s="5" t="s">
        <v>556</v>
      </c>
      <c r="IB16" s="5" t="s">
        <v>556</v>
      </c>
      <c r="IC16" s="5" t="s">
        <v>556</v>
      </c>
      <c r="ID16" s="5" t="s">
        <v>556</v>
      </c>
      <c r="IE16" s="5" t="s">
        <v>556</v>
      </c>
      <c r="IF16" s="5" t="s">
        <v>556</v>
      </c>
      <c r="IG16" s="5" t="s">
        <v>556</v>
      </c>
      <c r="IH16" s="5" t="s">
        <v>556</v>
      </c>
      <c r="II16" s="5" t="s">
        <v>556</v>
      </c>
      <c r="IJ16" s="5" t="s">
        <v>556</v>
      </c>
      <c r="IK16" s="5" t="s">
        <v>556</v>
      </c>
      <c r="IL16" s="5" t="s">
        <v>556</v>
      </c>
      <c r="IM16" s="5" t="s">
        <v>556</v>
      </c>
      <c r="IN16" s="5" t="s">
        <v>556</v>
      </c>
      <c r="IO16" s="5" t="s">
        <v>556</v>
      </c>
      <c r="IP16" s="5" t="s">
        <v>556</v>
      </c>
      <c r="IQ16" s="5">
        <v>0</v>
      </c>
      <c r="IS16" s="5" t="s">
        <v>557</v>
      </c>
      <c r="IT16" s="5" t="s">
        <v>557</v>
      </c>
      <c r="IU16" s="5" t="s">
        <v>557</v>
      </c>
      <c r="IV16" s="5" t="s">
        <v>557</v>
      </c>
      <c r="IW16" s="5" t="s">
        <v>557</v>
      </c>
      <c r="IX16" s="5">
        <v>1</v>
      </c>
      <c r="IY16" s="5">
        <v>1</v>
      </c>
    </row>
    <row r="17" spans="1:259" s="2" customFormat="1" x14ac:dyDescent="0.25">
      <c r="E17" s="198" t="s">
        <v>55</v>
      </c>
      <c r="F17" s="207"/>
      <c r="G17" s="18"/>
      <c r="H17" s="19"/>
      <c r="I17" s="180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</row>
    <row r="18" spans="1:259" x14ac:dyDescent="0.25">
      <c r="A18" s="5" t="s">
        <v>606</v>
      </c>
      <c r="B18" s="5" t="s">
        <v>607</v>
      </c>
      <c r="C18" s="5" t="s">
        <v>608</v>
      </c>
      <c r="D18" s="5" t="s">
        <v>608</v>
      </c>
      <c r="E18" s="13" t="s">
        <v>609</v>
      </c>
      <c r="F18" s="14" t="s">
        <v>608</v>
      </c>
      <c r="G18" s="15" t="s">
        <v>555</v>
      </c>
      <c r="H18" s="16">
        <v>3.97</v>
      </c>
      <c r="I18" s="13">
        <v>2.88</v>
      </c>
      <c r="J18" s="14">
        <v>4.22</v>
      </c>
      <c r="K18" s="14">
        <v>2.85</v>
      </c>
      <c r="L18" s="14">
        <v>4.51</v>
      </c>
      <c r="M18" s="14">
        <v>4.2300000000000004</v>
      </c>
      <c r="N18" s="14">
        <v>4.33</v>
      </c>
      <c r="O18" s="14">
        <v>6</v>
      </c>
      <c r="P18" s="14">
        <v>4.84</v>
      </c>
      <c r="Q18" s="14">
        <v>3.63</v>
      </c>
      <c r="R18" s="14">
        <v>3</v>
      </c>
      <c r="S18" s="14">
        <v>3</v>
      </c>
      <c r="T18" s="14">
        <v>5.53</v>
      </c>
      <c r="U18" s="14">
        <v>4.8</v>
      </c>
      <c r="V18" s="14">
        <v>3.72</v>
      </c>
      <c r="W18" s="14">
        <v>3.02</v>
      </c>
      <c r="X18" s="14">
        <v>7.93</v>
      </c>
      <c r="Y18" s="14">
        <v>6.2</v>
      </c>
      <c r="Z18" s="14">
        <v>4.33</v>
      </c>
      <c r="AA18" s="15"/>
      <c r="DY18" s="5" t="s">
        <v>556</v>
      </c>
      <c r="DZ18" s="5" t="s">
        <v>556</v>
      </c>
      <c r="EA18" s="5" t="s">
        <v>556</v>
      </c>
      <c r="EB18" s="5" t="s">
        <v>556</v>
      </c>
      <c r="EC18" s="5" t="s">
        <v>556</v>
      </c>
      <c r="ED18" s="5" t="s">
        <v>556</v>
      </c>
      <c r="EE18" s="5" t="s">
        <v>556</v>
      </c>
      <c r="EF18" s="5" t="s">
        <v>556</v>
      </c>
      <c r="EG18" s="5" t="s">
        <v>556</v>
      </c>
      <c r="EH18" s="5" t="s">
        <v>556</v>
      </c>
      <c r="EI18" s="5" t="s">
        <v>556</v>
      </c>
      <c r="EJ18" s="5" t="s">
        <v>556</v>
      </c>
      <c r="EK18" s="5" t="s">
        <v>556</v>
      </c>
      <c r="EL18" s="5" t="s">
        <v>556</v>
      </c>
      <c r="EM18" s="5" t="s">
        <v>556</v>
      </c>
      <c r="EN18" s="5" t="s">
        <v>556</v>
      </c>
      <c r="EO18" s="5" t="s">
        <v>556</v>
      </c>
      <c r="EP18" s="5" t="s">
        <v>556</v>
      </c>
      <c r="EQ18" s="5" t="s">
        <v>556</v>
      </c>
      <c r="ER18" s="5" t="s">
        <v>556</v>
      </c>
      <c r="ES18" s="5" t="s">
        <v>556</v>
      </c>
      <c r="ET18" s="5" t="s">
        <v>556</v>
      </c>
      <c r="EU18" s="5" t="s">
        <v>556</v>
      </c>
      <c r="EV18" s="5" t="s">
        <v>556</v>
      </c>
      <c r="EW18" s="5" t="s">
        <v>556</v>
      </c>
      <c r="EX18" s="5" t="s">
        <v>556</v>
      </c>
      <c r="EY18" s="5" t="s">
        <v>556</v>
      </c>
      <c r="EZ18" s="5" t="s">
        <v>556</v>
      </c>
      <c r="FA18" s="5" t="s">
        <v>556</v>
      </c>
      <c r="FB18" s="5" t="s">
        <v>556</v>
      </c>
      <c r="FC18" s="5" t="s">
        <v>556</v>
      </c>
      <c r="FD18" s="5" t="s">
        <v>556</v>
      </c>
      <c r="FE18" s="5" t="s">
        <v>556</v>
      </c>
      <c r="FF18" s="5" t="s">
        <v>556</v>
      </c>
      <c r="FG18" s="5" t="s">
        <v>556</v>
      </c>
      <c r="FH18" s="5" t="s">
        <v>556</v>
      </c>
      <c r="FI18" s="5" t="s">
        <v>556</v>
      </c>
      <c r="FJ18" s="5" t="s">
        <v>556</v>
      </c>
      <c r="FK18" s="5" t="s">
        <v>556</v>
      </c>
      <c r="FL18" s="5" t="s">
        <v>556</v>
      </c>
      <c r="FM18" s="5" t="s">
        <v>556</v>
      </c>
      <c r="FN18" s="5" t="s">
        <v>556</v>
      </c>
      <c r="FO18" s="5" t="s">
        <v>556</v>
      </c>
      <c r="FP18" s="5" t="s">
        <v>556</v>
      </c>
      <c r="FQ18" s="5" t="s">
        <v>556</v>
      </c>
      <c r="FR18" s="5" t="s">
        <v>556</v>
      </c>
      <c r="FS18" s="5" t="s">
        <v>556</v>
      </c>
      <c r="FT18" s="5" t="s">
        <v>556</v>
      </c>
      <c r="FU18" s="5" t="s">
        <v>556</v>
      </c>
      <c r="FV18" s="5" t="s">
        <v>556</v>
      </c>
      <c r="FW18" s="5" t="s">
        <v>556</v>
      </c>
      <c r="FX18" s="5" t="s">
        <v>556</v>
      </c>
      <c r="FY18" s="5" t="s">
        <v>556</v>
      </c>
      <c r="FZ18" s="5" t="s">
        <v>556</v>
      </c>
      <c r="GA18" s="5" t="s">
        <v>556</v>
      </c>
      <c r="GB18" s="5" t="s">
        <v>556</v>
      </c>
      <c r="GC18" s="5" t="s">
        <v>556</v>
      </c>
      <c r="GD18" s="5" t="s">
        <v>556</v>
      </c>
      <c r="GE18" s="5" t="s">
        <v>556</v>
      </c>
      <c r="GF18" s="5" t="s">
        <v>556</v>
      </c>
      <c r="GG18" s="5" t="s">
        <v>556</v>
      </c>
      <c r="GH18" s="5" t="s">
        <v>556</v>
      </c>
      <c r="GI18" s="5" t="s">
        <v>556</v>
      </c>
      <c r="GJ18" s="5" t="s">
        <v>556</v>
      </c>
      <c r="GK18" s="5" t="s">
        <v>556</v>
      </c>
      <c r="GL18" s="5" t="s">
        <v>556</v>
      </c>
      <c r="GM18" s="5" t="s">
        <v>556</v>
      </c>
      <c r="GN18" s="5" t="s">
        <v>556</v>
      </c>
      <c r="GO18" s="5" t="s">
        <v>556</v>
      </c>
      <c r="GP18" s="5" t="s">
        <v>556</v>
      </c>
      <c r="GQ18" s="5" t="s">
        <v>556</v>
      </c>
      <c r="GR18" s="5" t="s">
        <v>556</v>
      </c>
      <c r="GS18" s="5" t="s">
        <v>556</v>
      </c>
      <c r="GT18" s="5" t="s">
        <v>556</v>
      </c>
      <c r="GU18" s="5" t="s">
        <v>556</v>
      </c>
      <c r="GV18" s="5" t="s">
        <v>556</v>
      </c>
      <c r="GW18" s="5" t="s">
        <v>556</v>
      </c>
      <c r="GX18" s="5" t="s">
        <v>556</v>
      </c>
      <c r="GY18" s="5" t="s">
        <v>556</v>
      </c>
      <c r="GZ18" s="5" t="s">
        <v>556</v>
      </c>
      <c r="HA18" s="5" t="s">
        <v>556</v>
      </c>
      <c r="HB18" s="5" t="s">
        <v>556</v>
      </c>
      <c r="HC18" s="5" t="s">
        <v>556</v>
      </c>
      <c r="HD18" s="5" t="s">
        <v>556</v>
      </c>
      <c r="HE18" s="5" t="s">
        <v>556</v>
      </c>
      <c r="HF18" s="5" t="s">
        <v>556</v>
      </c>
      <c r="HG18" s="5" t="s">
        <v>556</v>
      </c>
      <c r="HH18" s="5" t="s">
        <v>556</v>
      </c>
      <c r="HI18" s="5" t="s">
        <v>556</v>
      </c>
      <c r="HJ18" s="5" t="s">
        <v>556</v>
      </c>
      <c r="HK18" s="5" t="s">
        <v>556</v>
      </c>
      <c r="HL18" s="5" t="s">
        <v>556</v>
      </c>
      <c r="HM18" s="5" t="s">
        <v>556</v>
      </c>
      <c r="HN18" s="5" t="s">
        <v>556</v>
      </c>
      <c r="HO18" s="5" t="s">
        <v>556</v>
      </c>
      <c r="HP18" s="5" t="s">
        <v>556</v>
      </c>
      <c r="HQ18" s="5" t="s">
        <v>556</v>
      </c>
      <c r="HR18" s="5" t="s">
        <v>556</v>
      </c>
      <c r="HS18" s="5" t="s">
        <v>556</v>
      </c>
      <c r="HT18" s="5" t="s">
        <v>556</v>
      </c>
      <c r="HW18" s="5" t="s">
        <v>556</v>
      </c>
      <c r="HX18" s="5" t="s">
        <v>556</v>
      </c>
      <c r="HY18" s="5" t="s">
        <v>556</v>
      </c>
      <c r="HZ18" s="5" t="s">
        <v>556</v>
      </c>
      <c r="IA18" s="5" t="s">
        <v>556</v>
      </c>
      <c r="IB18" s="5" t="s">
        <v>556</v>
      </c>
      <c r="IC18" s="5" t="s">
        <v>556</v>
      </c>
      <c r="ID18" s="5" t="s">
        <v>556</v>
      </c>
      <c r="IE18" s="5" t="s">
        <v>556</v>
      </c>
      <c r="IF18" s="5" t="s">
        <v>556</v>
      </c>
      <c r="IG18" s="5" t="s">
        <v>556</v>
      </c>
      <c r="IH18" s="5" t="s">
        <v>556</v>
      </c>
      <c r="II18" s="5" t="s">
        <v>556</v>
      </c>
      <c r="IJ18" s="5" t="s">
        <v>556</v>
      </c>
      <c r="IK18" s="5" t="s">
        <v>556</v>
      </c>
      <c r="IL18" s="5" t="s">
        <v>556</v>
      </c>
      <c r="IM18" s="5" t="s">
        <v>556</v>
      </c>
      <c r="IN18" s="5" t="s">
        <v>556</v>
      </c>
      <c r="IO18" s="5" t="s">
        <v>556</v>
      </c>
      <c r="IP18" s="5" t="s">
        <v>556</v>
      </c>
      <c r="IQ18" s="5">
        <v>0</v>
      </c>
      <c r="IS18" s="5" t="s">
        <v>557</v>
      </c>
      <c r="IT18" s="5" t="s">
        <v>557</v>
      </c>
      <c r="IU18" s="5" t="s">
        <v>557</v>
      </c>
      <c r="IV18" s="5" t="s">
        <v>557</v>
      </c>
      <c r="IW18" s="5" t="s">
        <v>557</v>
      </c>
      <c r="IX18" s="5" t="s">
        <v>557</v>
      </c>
      <c r="IY18" s="5">
        <v>0</v>
      </c>
    </row>
    <row r="19" spans="1:259" x14ac:dyDescent="0.25">
      <c r="A19" s="5" t="s">
        <v>610</v>
      </c>
      <c r="C19" s="5" t="s">
        <v>611</v>
      </c>
      <c r="E19" s="13" t="s">
        <v>612</v>
      </c>
      <c r="F19" s="14" t="s">
        <v>613</v>
      </c>
      <c r="G19" s="15" t="s">
        <v>555</v>
      </c>
      <c r="H19" s="16">
        <v>2.02</v>
      </c>
      <c r="I19" s="13">
        <v>1.89</v>
      </c>
      <c r="J19" s="14">
        <v>1.79</v>
      </c>
      <c r="K19" s="14">
        <v>2</v>
      </c>
      <c r="L19" s="14">
        <v>2.11</v>
      </c>
      <c r="M19" s="14">
        <v>1.43</v>
      </c>
      <c r="N19" s="14">
        <v>2.86</v>
      </c>
      <c r="O19" s="14">
        <v>2.16</v>
      </c>
      <c r="P19" s="14">
        <v>1.95</v>
      </c>
      <c r="Q19" s="14">
        <v>1.33</v>
      </c>
      <c r="R19" s="14">
        <v>2.2599999999999998</v>
      </c>
      <c r="S19" s="14">
        <v>0.93</v>
      </c>
      <c r="T19" s="14">
        <v>1.68</v>
      </c>
      <c r="U19" s="14">
        <v>1.85</v>
      </c>
      <c r="V19" s="14">
        <v>1.71</v>
      </c>
      <c r="W19" s="14">
        <v>1.21</v>
      </c>
      <c r="X19" s="14">
        <v>2.4700000000000002</v>
      </c>
      <c r="Y19" s="14">
        <v>2.3199999999999998</v>
      </c>
      <c r="Z19" s="14">
        <v>1.63</v>
      </c>
      <c r="AA19" s="15">
        <v>2.21</v>
      </c>
      <c r="DY19" s="5" t="s">
        <v>556</v>
      </c>
      <c r="DZ19" s="5" t="s">
        <v>556</v>
      </c>
      <c r="EA19" s="5" t="s">
        <v>556</v>
      </c>
      <c r="EB19" s="5" t="s">
        <v>556</v>
      </c>
      <c r="EC19" s="5" t="s">
        <v>556</v>
      </c>
      <c r="ED19" s="5" t="s">
        <v>556</v>
      </c>
      <c r="EE19" s="5" t="s">
        <v>556</v>
      </c>
      <c r="EF19" s="5" t="s">
        <v>556</v>
      </c>
      <c r="EG19" s="5" t="s">
        <v>556</v>
      </c>
      <c r="EH19" s="5" t="s">
        <v>556</v>
      </c>
      <c r="EI19" s="5" t="s">
        <v>556</v>
      </c>
      <c r="EJ19" s="5" t="s">
        <v>556</v>
      </c>
      <c r="EK19" s="5" t="s">
        <v>556</v>
      </c>
      <c r="EL19" s="5" t="s">
        <v>556</v>
      </c>
      <c r="EM19" s="5" t="s">
        <v>556</v>
      </c>
      <c r="EN19" s="5" t="s">
        <v>556</v>
      </c>
      <c r="EO19" s="5" t="s">
        <v>556</v>
      </c>
      <c r="EP19" s="5" t="s">
        <v>556</v>
      </c>
      <c r="EQ19" s="5" t="s">
        <v>556</v>
      </c>
      <c r="ER19" s="5" t="s">
        <v>556</v>
      </c>
      <c r="ES19" s="5" t="s">
        <v>556</v>
      </c>
      <c r="ET19" s="5" t="s">
        <v>556</v>
      </c>
      <c r="EU19" s="5" t="s">
        <v>556</v>
      </c>
      <c r="EV19" s="5" t="s">
        <v>556</v>
      </c>
      <c r="EW19" s="5" t="s">
        <v>556</v>
      </c>
      <c r="EX19" s="5" t="s">
        <v>556</v>
      </c>
      <c r="EY19" s="5" t="s">
        <v>556</v>
      </c>
      <c r="EZ19" s="5" t="s">
        <v>556</v>
      </c>
      <c r="FA19" s="5" t="s">
        <v>556</v>
      </c>
      <c r="FB19" s="5" t="s">
        <v>556</v>
      </c>
      <c r="FC19" s="5" t="s">
        <v>556</v>
      </c>
      <c r="FD19" s="5" t="s">
        <v>556</v>
      </c>
      <c r="FE19" s="5" t="s">
        <v>556</v>
      </c>
      <c r="FF19" s="5" t="s">
        <v>556</v>
      </c>
      <c r="FG19" s="5" t="s">
        <v>556</v>
      </c>
      <c r="FH19" s="5" t="s">
        <v>556</v>
      </c>
      <c r="FI19" s="5" t="s">
        <v>556</v>
      </c>
      <c r="FJ19" s="5" t="s">
        <v>556</v>
      </c>
      <c r="FK19" s="5" t="s">
        <v>556</v>
      </c>
      <c r="FL19" s="5" t="s">
        <v>556</v>
      </c>
      <c r="FM19" s="5" t="s">
        <v>556</v>
      </c>
      <c r="FN19" s="5" t="s">
        <v>556</v>
      </c>
      <c r="FO19" s="5" t="s">
        <v>556</v>
      </c>
      <c r="FP19" s="5" t="s">
        <v>556</v>
      </c>
      <c r="FQ19" s="5" t="s">
        <v>556</v>
      </c>
      <c r="FR19" s="5" t="s">
        <v>556</v>
      </c>
      <c r="FS19" s="5" t="s">
        <v>556</v>
      </c>
      <c r="FT19" s="5" t="s">
        <v>556</v>
      </c>
      <c r="FU19" s="5" t="s">
        <v>556</v>
      </c>
      <c r="FV19" s="5" t="s">
        <v>556</v>
      </c>
      <c r="FW19" s="5" t="s">
        <v>556</v>
      </c>
      <c r="FX19" s="5" t="s">
        <v>556</v>
      </c>
      <c r="FY19" s="5" t="s">
        <v>556</v>
      </c>
      <c r="FZ19" s="5" t="s">
        <v>556</v>
      </c>
      <c r="GA19" s="5" t="s">
        <v>556</v>
      </c>
      <c r="GB19" s="5" t="s">
        <v>556</v>
      </c>
      <c r="GC19" s="5" t="s">
        <v>556</v>
      </c>
      <c r="GD19" s="5" t="s">
        <v>556</v>
      </c>
      <c r="GE19" s="5" t="s">
        <v>556</v>
      </c>
      <c r="GF19" s="5" t="s">
        <v>556</v>
      </c>
      <c r="GG19" s="5" t="s">
        <v>556</v>
      </c>
      <c r="GH19" s="5" t="s">
        <v>556</v>
      </c>
      <c r="GI19" s="5" t="s">
        <v>556</v>
      </c>
      <c r="GJ19" s="5" t="s">
        <v>556</v>
      </c>
      <c r="GK19" s="5" t="s">
        <v>556</v>
      </c>
      <c r="GL19" s="5" t="s">
        <v>556</v>
      </c>
      <c r="GM19" s="5" t="s">
        <v>556</v>
      </c>
      <c r="GN19" s="5" t="s">
        <v>556</v>
      </c>
      <c r="GO19" s="5" t="s">
        <v>556</v>
      </c>
      <c r="GP19" s="5" t="s">
        <v>556</v>
      </c>
      <c r="GQ19" s="5" t="s">
        <v>556</v>
      </c>
      <c r="GR19" s="5" t="s">
        <v>556</v>
      </c>
      <c r="GS19" s="5" t="s">
        <v>556</v>
      </c>
      <c r="GT19" s="5" t="s">
        <v>556</v>
      </c>
      <c r="GU19" s="5" t="s">
        <v>556</v>
      </c>
      <c r="GV19" s="5" t="s">
        <v>556</v>
      </c>
      <c r="GW19" s="5" t="s">
        <v>556</v>
      </c>
      <c r="GX19" s="5" t="s">
        <v>556</v>
      </c>
      <c r="GY19" s="5" t="s">
        <v>556</v>
      </c>
      <c r="GZ19" s="5" t="s">
        <v>556</v>
      </c>
      <c r="HA19" s="5" t="s">
        <v>556</v>
      </c>
      <c r="HB19" s="5" t="s">
        <v>556</v>
      </c>
      <c r="HC19" s="5" t="s">
        <v>556</v>
      </c>
      <c r="HD19" s="5" t="s">
        <v>556</v>
      </c>
      <c r="HE19" s="5" t="s">
        <v>556</v>
      </c>
      <c r="HF19" s="5" t="s">
        <v>556</v>
      </c>
      <c r="HG19" s="5" t="s">
        <v>556</v>
      </c>
      <c r="HH19" s="5" t="s">
        <v>556</v>
      </c>
      <c r="HI19" s="5" t="s">
        <v>556</v>
      </c>
      <c r="HJ19" s="5" t="s">
        <v>556</v>
      </c>
      <c r="HK19" s="5" t="s">
        <v>556</v>
      </c>
      <c r="HL19" s="5" t="s">
        <v>556</v>
      </c>
      <c r="HM19" s="5" t="s">
        <v>556</v>
      </c>
      <c r="HN19" s="5" t="s">
        <v>556</v>
      </c>
      <c r="HO19" s="5" t="s">
        <v>556</v>
      </c>
      <c r="HP19" s="5" t="s">
        <v>556</v>
      </c>
      <c r="HQ19" s="5" t="s">
        <v>556</v>
      </c>
      <c r="HR19" s="5" t="s">
        <v>556</v>
      </c>
      <c r="HS19" s="5" t="s">
        <v>556</v>
      </c>
      <c r="HT19" s="5" t="s">
        <v>556</v>
      </c>
      <c r="HW19" s="5" t="s">
        <v>556</v>
      </c>
      <c r="HX19" s="5" t="s">
        <v>556</v>
      </c>
      <c r="HY19" s="5" t="s">
        <v>556</v>
      </c>
      <c r="HZ19" s="5" t="s">
        <v>556</v>
      </c>
      <c r="IA19" s="5" t="s">
        <v>556</v>
      </c>
      <c r="IB19" s="5" t="s">
        <v>556</v>
      </c>
      <c r="IC19" s="5" t="s">
        <v>556</v>
      </c>
      <c r="ID19" s="5" t="s">
        <v>556</v>
      </c>
      <c r="IE19" s="5" t="s">
        <v>556</v>
      </c>
      <c r="IF19" s="5" t="s">
        <v>556</v>
      </c>
      <c r="IG19" s="5" t="s">
        <v>556</v>
      </c>
      <c r="IH19" s="5" t="s">
        <v>556</v>
      </c>
      <c r="II19" s="5" t="s">
        <v>556</v>
      </c>
      <c r="IJ19" s="5" t="s">
        <v>556</v>
      </c>
      <c r="IK19" s="5" t="s">
        <v>556</v>
      </c>
      <c r="IL19" s="5" t="s">
        <v>556</v>
      </c>
      <c r="IM19" s="5" t="s">
        <v>556</v>
      </c>
      <c r="IN19" s="5" t="s">
        <v>556</v>
      </c>
      <c r="IO19" s="5" t="s">
        <v>556</v>
      </c>
      <c r="IP19" s="5" t="s">
        <v>556</v>
      </c>
      <c r="IQ19" s="5">
        <v>15</v>
      </c>
      <c r="IS19" s="5" t="s">
        <v>557</v>
      </c>
      <c r="IT19" s="5" t="s">
        <v>557</v>
      </c>
      <c r="IU19" s="5" t="s">
        <v>557</v>
      </c>
      <c r="IV19" s="5" t="s">
        <v>557</v>
      </c>
      <c r="IW19" s="5" t="s">
        <v>557</v>
      </c>
      <c r="IX19" s="5" t="s">
        <v>557</v>
      </c>
      <c r="IY19" s="5">
        <v>0</v>
      </c>
    </row>
    <row r="20" spans="1:259" x14ac:dyDescent="0.25">
      <c r="A20" s="5" t="s">
        <v>606</v>
      </c>
      <c r="B20" s="5" t="s">
        <v>614</v>
      </c>
      <c r="C20" s="5" t="s">
        <v>608</v>
      </c>
      <c r="D20" s="5" t="s">
        <v>615</v>
      </c>
      <c r="E20" s="13" t="s">
        <v>616</v>
      </c>
      <c r="F20" s="14" t="s">
        <v>615</v>
      </c>
      <c r="G20" s="15" t="s">
        <v>555</v>
      </c>
      <c r="H20" s="16">
        <v>3.97</v>
      </c>
      <c r="I20" s="13">
        <v>2.88</v>
      </c>
      <c r="J20" s="14">
        <v>4.22</v>
      </c>
      <c r="K20" s="14">
        <v>2.85</v>
      </c>
      <c r="L20" s="14">
        <v>4.51</v>
      </c>
      <c r="M20" s="14">
        <v>4.2300000000000004</v>
      </c>
      <c r="N20" s="14">
        <v>4.33</v>
      </c>
      <c r="O20" s="14">
        <v>6</v>
      </c>
      <c r="P20" s="14">
        <v>4.84</v>
      </c>
      <c r="Q20" s="14">
        <v>3.63</v>
      </c>
      <c r="R20" s="14">
        <v>3</v>
      </c>
      <c r="S20" s="14">
        <v>3</v>
      </c>
      <c r="T20" s="14">
        <v>5.53</v>
      </c>
      <c r="U20" s="14">
        <v>4.8</v>
      </c>
      <c r="V20" s="14">
        <v>3.72</v>
      </c>
      <c r="W20" s="14">
        <v>3.02</v>
      </c>
      <c r="X20" s="14">
        <v>7.93</v>
      </c>
      <c r="Y20" s="14">
        <v>6.2</v>
      </c>
      <c r="Z20" s="14">
        <v>4.33</v>
      </c>
      <c r="AA20" s="15"/>
      <c r="DY20" s="5" t="s">
        <v>556</v>
      </c>
      <c r="DZ20" s="5" t="s">
        <v>556</v>
      </c>
      <c r="EA20" s="5" t="s">
        <v>556</v>
      </c>
      <c r="EB20" s="5" t="s">
        <v>556</v>
      </c>
      <c r="EC20" s="5" t="s">
        <v>556</v>
      </c>
      <c r="ED20" s="5" t="s">
        <v>556</v>
      </c>
      <c r="EE20" s="5" t="s">
        <v>556</v>
      </c>
      <c r="EF20" s="5" t="s">
        <v>556</v>
      </c>
      <c r="EG20" s="5" t="s">
        <v>556</v>
      </c>
      <c r="EH20" s="5" t="s">
        <v>556</v>
      </c>
      <c r="EI20" s="5" t="s">
        <v>556</v>
      </c>
      <c r="EJ20" s="5" t="s">
        <v>556</v>
      </c>
      <c r="EK20" s="5" t="s">
        <v>556</v>
      </c>
      <c r="EL20" s="5" t="s">
        <v>556</v>
      </c>
      <c r="EM20" s="5" t="s">
        <v>556</v>
      </c>
      <c r="EN20" s="5" t="s">
        <v>556</v>
      </c>
      <c r="EO20" s="5" t="s">
        <v>556</v>
      </c>
      <c r="EP20" s="5" t="s">
        <v>556</v>
      </c>
      <c r="EQ20" s="5" t="s">
        <v>556</v>
      </c>
      <c r="ER20" s="5" t="s">
        <v>556</v>
      </c>
      <c r="ES20" s="5" t="s">
        <v>556</v>
      </c>
      <c r="ET20" s="5" t="s">
        <v>556</v>
      </c>
      <c r="EU20" s="5" t="s">
        <v>556</v>
      </c>
      <c r="EV20" s="5" t="s">
        <v>556</v>
      </c>
      <c r="EW20" s="5" t="s">
        <v>556</v>
      </c>
      <c r="EX20" s="5" t="s">
        <v>556</v>
      </c>
      <c r="EY20" s="5" t="s">
        <v>556</v>
      </c>
      <c r="EZ20" s="5" t="s">
        <v>556</v>
      </c>
      <c r="FA20" s="5" t="s">
        <v>556</v>
      </c>
      <c r="FB20" s="5" t="s">
        <v>556</v>
      </c>
      <c r="FC20" s="5" t="s">
        <v>556</v>
      </c>
      <c r="FD20" s="5" t="s">
        <v>556</v>
      </c>
      <c r="FE20" s="5" t="s">
        <v>556</v>
      </c>
      <c r="FF20" s="5" t="s">
        <v>556</v>
      </c>
      <c r="FG20" s="5" t="s">
        <v>556</v>
      </c>
      <c r="FH20" s="5" t="s">
        <v>556</v>
      </c>
      <c r="FI20" s="5" t="s">
        <v>556</v>
      </c>
      <c r="FJ20" s="5" t="s">
        <v>556</v>
      </c>
      <c r="FK20" s="5" t="s">
        <v>556</v>
      </c>
      <c r="FL20" s="5" t="s">
        <v>556</v>
      </c>
      <c r="FM20" s="5" t="s">
        <v>556</v>
      </c>
      <c r="FN20" s="5" t="s">
        <v>556</v>
      </c>
      <c r="FO20" s="5" t="s">
        <v>556</v>
      </c>
      <c r="FP20" s="5" t="s">
        <v>556</v>
      </c>
      <c r="FQ20" s="5" t="s">
        <v>556</v>
      </c>
      <c r="FR20" s="5" t="s">
        <v>556</v>
      </c>
      <c r="FS20" s="5" t="s">
        <v>556</v>
      </c>
      <c r="FT20" s="5" t="s">
        <v>556</v>
      </c>
      <c r="FU20" s="5" t="s">
        <v>556</v>
      </c>
      <c r="FV20" s="5" t="s">
        <v>556</v>
      </c>
      <c r="FW20" s="5" t="s">
        <v>556</v>
      </c>
      <c r="FX20" s="5" t="s">
        <v>556</v>
      </c>
      <c r="FY20" s="5" t="s">
        <v>556</v>
      </c>
      <c r="FZ20" s="5" t="s">
        <v>556</v>
      </c>
      <c r="GA20" s="5" t="s">
        <v>556</v>
      </c>
      <c r="GB20" s="5" t="s">
        <v>556</v>
      </c>
      <c r="GC20" s="5" t="s">
        <v>556</v>
      </c>
      <c r="GD20" s="5" t="s">
        <v>556</v>
      </c>
      <c r="GE20" s="5" t="s">
        <v>556</v>
      </c>
      <c r="GF20" s="5" t="s">
        <v>556</v>
      </c>
      <c r="GG20" s="5" t="s">
        <v>556</v>
      </c>
      <c r="GH20" s="5" t="s">
        <v>556</v>
      </c>
      <c r="GI20" s="5" t="s">
        <v>556</v>
      </c>
      <c r="GJ20" s="5" t="s">
        <v>556</v>
      </c>
      <c r="GK20" s="5" t="s">
        <v>556</v>
      </c>
      <c r="GL20" s="5" t="s">
        <v>556</v>
      </c>
      <c r="GM20" s="5" t="s">
        <v>556</v>
      </c>
      <c r="GN20" s="5" t="s">
        <v>556</v>
      </c>
      <c r="GO20" s="5" t="s">
        <v>556</v>
      </c>
      <c r="GP20" s="5" t="s">
        <v>556</v>
      </c>
      <c r="GQ20" s="5" t="s">
        <v>556</v>
      </c>
      <c r="GR20" s="5" t="s">
        <v>556</v>
      </c>
      <c r="GS20" s="5" t="s">
        <v>556</v>
      </c>
      <c r="GT20" s="5" t="s">
        <v>556</v>
      </c>
      <c r="GU20" s="5" t="s">
        <v>556</v>
      </c>
      <c r="GV20" s="5" t="s">
        <v>556</v>
      </c>
      <c r="GW20" s="5" t="s">
        <v>556</v>
      </c>
      <c r="GX20" s="5" t="s">
        <v>556</v>
      </c>
      <c r="GY20" s="5" t="s">
        <v>556</v>
      </c>
      <c r="GZ20" s="5" t="s">
        <v>556</v>
      </c>
      <c r="HA20" s="5" t="s">
        <v>556</v>
      </c>
      <c r="HB20" s="5" t="s">
        <v>556</v>
      </c>
      <c r="HC20" s="5" t="s">
        <v>556</v>
      </c>
      <c r="HD20" s="5" t="s">
        <v>556</v>
      </c>
      <c r="HE20" s="5" t="s">
        <v>556</v>
      </c>
      <c r="HF20" s="5" t="s">
        <v>556</v>
      </c>
      <c r="HG20" s="5" t="s">
        <v>556</v>
      </c>
      <c r="HH20" s="5" t="s">
        <v>556</v>
      </c>
      <c r="HI20" s="5" t="s">
        <v>556</v>
      </c>
      <c r="HJ20" s="5" t="s">
        <v>556</v>
      </c>
      <c r="HK20" s="5" t="s">
        <v>556</v>
      </c>
      <c r="HL20" s="5" t="s">
        <v>556</v>
      </c>
      <c r="HM20" s="5" t="s">
        <v>556</v>
      </c>
      <c r="HN20" s="5" t="s">
        <v>556</v>
      </c>
      <c r="HO20" s="5" t="s">
        <v>556</v>
      </c>
      <c r="HP20" s="5" t="s">
        <v>556</v>
      </c>
      <c r="HQ20" s="5" t="s">
        <v>556</v>
      </c>
      <c r="HR20" s="5" t="s">
        <v>556</v>
      </c>
      <c r="HS20" s="5" t="s">
        <v>556</v>
      </c>
      <c r="HT20" s="5" t="s">
        <v>556</v>
      </c>
      <c r="HW20" s="5" t="s">
        <v>556</v>
      </c>
      <c r="HX20" s="5" t="s">
        <v>556</v>
      </c>
      <c r="HY20" s="5" t="s">
        <v>556</v>
      </c>
      <c r="HZ20" s="5" t="s">
        <v>556</v>
      </c>
      <c r="IA20" s="5" t="s">
        <v>556</v>
      </c>
      <c r="IB20" s="5" t="s">
        <v>556</v>
      </c>
      <c r="IC20" s="5" t="s">
        <v>556</v>
      </c>
      <c r="ID20" s="5" t="s">
        <v>556</v>
      </c>
      <c r="IE20" s="5" t="s">
        <v>556</v>
      </c>
      <c r="IF20" s="5" t="s">
        <v>556</v>
      </c>
      <c r="IG20" s="5" t="s">
        <v>556</v>
      </c>
      <c r="IH20" s="5" t="s">
        <v>556</v>
      </c>
      <c r="II20" s="5" t="s">
        <v>556</v>
      </c>
      <c r="IJ20" s="5" t="s">
        <v>556</v>
      </c>
      <c r="IK20" s="5" t="s">
        <v>556</v>
      </c>
      <c r="IL20" s="5" t="s">
        <v>556</v>
      </c>
      <c r="IM20" s="5" t="s">
        <v>556</v>
      </c>
      <c r="IN20" s="5" t="s">
        <v>556</v>
      </c>
      <c r="IO20" s="5" t="s">
        <v>556</v>
      </c>
      <c r="IP20" s="5" t="s">
        <v>556</v>
      </c>
      <c r="IQ20" s="5">
        <v>0</v>
      </c>
      <c r="IS20" s="5" t="s">
        <v>557</v>
      </c>
      <c r="IT20" s="5" t="s">
        <v>557</v>
      </c>
      <c r="IU20" s="5" t="s">
        <v>557</v>
      </c>
      <c r="IV20" s="5" t="s">
        <v>557</v>
      </c>
      <c r="IW20" s="5" t="s">
        <v>557</v>
      </c>
      <c r="IX20" s="5" t="s">
        <v>557</v>
      </c>
      <c r="IY20" s="5">
        <v>0</v>
      </c>
    </row>
    <row r="21" spans="1:259" x14ac:dyDescent="0.25">
      <c r="A21" s="5" t="s">
        <v>617</v>
      </c>
      <c r="C21" s="5" t="s">
        <v>618</v>
      </c>
      <c r="E21" s="13" t="s">
        <v>619</v>
      </c>
      <c r="F21" s="14" t="s">
        <v>620</v>
      </c>
      <c r="G21" s="15" t="s">
        <v>555</v>
      </c>
      <c r="H21" s="16">
        <v>1.81</v>
      </c>
      <c r="I21" s="13">
        <v>2.5</v>
      </c>
      <c r="J21" s="14"/>
      <c r="K21" s="14">
        <v>2.64</v>
      </c>
      <c r="L21" s="14"/>
      <c r="M21" s="14"/>
      <c r="N21" s="14"/>
      <c r="O21" s="14"/>
      <c r="P21" s="14">
        <v>0.52</v>
      </c>
      <c r="Q21" s="14"/>
      <c r="R21" s="14"/>
      <c r="S21" s="14"/>
      <c r="T21" s="14"/>
      <c r="U21" s="14"/>
      <c r="V21" s="14">
        <v>1.42</v>
      </c>
      <c r="W21" s="14"/>
      <c r="X21" s="14">
        <v>1.8</v>
      </c>
      <c r="Y21" s="14"/>
      <c r="Z21" s="14"/>
      <c r="AA21" s="15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DY21" s="5" t="s">
        <v>556</v>
      </c>
      <c r="DZ21" s="5" t="s">
        <v>556</v>
      </c>
      <c r="EA21" s="5" t="s">
        <v>556</v>
      </c>
      <c r="EB21" s="5" t="s">
        <v>556</v>
      </c>
      <c r="EC21" s="5" t="s">
        <v>556</v>
      </c>
      <c r="ED21" s="5" t="s">
        <v>556</v>
      </c>
      <c r="EE21" s="5" t="s">
        <v>556</v>
      </c>
      <c r="EF21" s="5" t="s">
        <v>556</v>
      </c>
      <c r="EG21" s="5" t="s">
        <v>556</v>
      </c>
      <c r="EH21" s="5" t="s">
        <v>556</v>
      </c>
      <c r="EI21" s="5" t="s">
        <v>556</v>
      </c>
      <c r="EJ21" s="5" t="s">
        <v>556</v>
      </c>
      <c r="EK21" s="5" t="s">
        <v>556</v>
      </c>
      <c r="EL21" s="5" t="s">
        <v>556</v>
      </c>
      <c r="EM21" s="5" t="s">
        <v>556</v>
      </c>
      <c r="EN21" s="5" t="s">
        <v>556</v>
      </c>
      <c r="EO21" s="5" t="s">
        <v>556</v>
      </c>
      <c r="EP21" s="5" t="s">
        <v>556</v>
      </c>
      <c r="EQ21" s="5" t="s">
        <v>556</v>
      </c>
      <c r="ER21" s="5" t="s">
        <v>556</v>
      </c>
      <c r="ES21" s="5" t="s">
        <v>556</v>
      </c>
      <c r="ET21" s="5" t="s">
        <v>556</v>
      </c>
      <c r="EU21" s="5" t="s">
        <v>556</v>
      </c>
      <c r="EV21" s="5" t="s">
        <v>556</v>
      </c>
      <c r="EW21" s="5" t="s">
        <v>556</v>
      </c>
      <c r="EX21" s="5" t="s">
        <v>556</v>
      </c>
      <c r="EY21" s="5" t="s">
        <v>556</v>
      </c>
      <c r="EZ21" s="5" t="s">
        <v>556</v>
      </c>
      <c r="FA21" s="5" t="s">
        <v>556</v>
      </c>
      <c r="FB21" s="5" t="s">
        <v>556</v>
      </c>
      <c r="FC21" s="5" t="s">
        <v>556</v>
      </c>
      <c r="FD21" s="5" t="s">
        <v>556</v>
      </c>
      <c r="FE21" s="5" t="s">
        <v>556</v>
      </c>
      <c r="FF21" s="5" t="s">
        <v>556</v>
      </c>
      <c r="FG21" s="5" t="s">
        <v>556</v>
      </c>
      <c r="FH21" s="5" t="s">
        <v>556</v>
      </c>
      <c r="FI21" s="5" t="s">
        <v>556</v>
      </c>
      <c r="FJ21" s="5" t="s">
        <v>556</v>
      </c>
      <c r="FK21" s="5" t="s">
        <v>556</v>
      </c>
      <c r="FL21" s="5" t="s">
        <v>556</v>
      </c>
      <c r="FM21" s="5" t="s">
        <v>556</v>
      </c>
      <c r="FN21" s="5" t="s">
        <v>556</v>
      </c>
      <c r="FO21" s="5" t="s">
        <v>556</v>
      </c>
      <c r="FP21" s="5" t="s">
        <v>556</v>
      </c>
      <c r="FQ21" s="5" t="s">
        <v>556</v>
      </c>
      <c r="FR21" s="5" t="s">
        <v>556</v>
      </c>
      <c r="FS21" s="5" t="s">
        <v>556</v>
      </c>
      <c r="FT21" s="5" t="s">
        <v>556</v>
      </c>
      <c r="FU21" s="5" t="s">
        <v>556</v>
      </c>
      <c r="FV21" s="5" t="s">
        <v>556</v>
      </c>
      <c r="FW21" s="5" t="s">
        <v>556</v>
      </c>
      <c r="FX21" s="5" t="s">
        <v>556</v>
      </c>
      <c r="FY21" s="5" t="s">
        <v>556</v>
      </c>
      <c r="FZ21" s="5" t="s">
        <v>556</v>
      </c>
      <c r="GA21" s="5" t="s">
        <v>556</v>
      </c>
      <c r="GB21" s="5" t="s">
        <v>556</v>
      </c>
      <c r="GC21" s="5" t="s">
        <v>556</v>
      </c>
      <c r="GD21" s="5" t="s">
        <v>556</v>
      </c>
      <c r="GE21" s="5" t="s">
        <v>556</v>
      </c>
      <c r="GF21" s="5" t="s">
        <v>556</v>
      </c>
      <c r="GG21" s="5" t="s">
        <v>556</v>
      </c>
      <c r="GH21" s="5" t="s">
        <v>556</v>
      </c>
      <c r="GI21" s="5" t="s">
        <v>556</v>
      </c>
      <c r="GJ21" s="5" t="s">
        <v>556</v>
      </c>
      <c r="GK21" s="5" t="s">
        <v>556</v>
      </c>
      <c r="GL21" s="5" t="s">
        <v>556</v>
      </c>
      <c r="GM21" s="5" t="s">
        <v>556</v>
      </c>
      <c r="GN21" s="5" t="s">
        <v>556</v>
      </c>
      <c r="GO21" s="5" t="s">
        <v>556</v>
      </c>
      <c r="GP21" s="5" t="s">
        <v>556</v>
      </c>
      <c r="GQ21" s="5" t="s">
        <v>556</v>
      </c>
      <c r="GR21" s="5" t="s">
        <v>556</v>
      </c>
      <c r="GS21" s="5" t="s">
        <v>556</v>
      </c>
      <c r="GT21" s="5" t="s">
        <v>556</v>
      </c>
      <c r="GU21" s="5" t="s">
        <v>556</v>
      </c>
      <c r="GV21" s="5" t="s">
        <v>556</v>
      </c>
      <c r="GW21" s="5" t="s">
        <v>556</v>
      </c>
      <c r="GX21" s="5" t="s">
        <v>556</v>
      </c>
      <c r="GY21" s="5" t="s">
        <v>556</v>
      </c>
      <c r="GZ21" s="5" t="s">
        <v>556</v>
      </c>
      <c r="HA21" s="5" t="s">
        <v>556</v>
      </c>
      <c r="HB21" s="5" t="s">
        <v>556</v>
      </c>
      <c r="HC21" s="5" t="s">
        <v>556</v>
      </c>
      <c r="HD21" s="5" t="s">
        <v>556</v>
      </c>
      <c r="HE21" s="5" t="s">
        <v>556</v>
      </c>
      <c r="HF21" s="5" t="s">
        <v>556</v>
      </c>
      <c r="HG21" s="5" t="s">
        <v>556</v>
      </c>
      <c r="HH21" s="5" t="s">
        <v>556</v>
      </c>
      <c r="HI21" s="5" t="s">
        <v>556</v>
      </c>
      <c r="HJ21" s="5" t="s">
        <v>556</v>
      </c>
      <c r="HK21" s="5" t="s">
        <v>556</v>
      </c>
      <c r="HL21" s="5" t="s">
        <v>556</v>
      </c>
      <c r="HM21" s="5" t="s">
        <v>556</v>
      </c>
      <c r="HN21" s="5" t="s">
        <v>556</v>
      </c>
      <c r="HO21" s="5" t="s">
        <v>556</v>
      </c>
      <c r="HP21" s="5" t="s">
        <v>556</v>
      </c>
      <c r="HQ21" s="5" t="s">
        <v>556</v>
      </c>
      <c r="HR21" s="5" t="s">
        <v>556</v>
      </c>
      <c r="HS21" s="5" t="s">
        <v>556</v>
      </c>
      <c r="HT21" s="5" t="s">
        <v>556</v>
      </c>
      <c r="HW21" s="5" t="s">
        <v>556</v>
      </c>
      <c r="HX21" s="5" t="s">
        <v>556</v>
      </c>
      <c r="HY21" s="5" t="s">
        <v>556</v>
      </c>
      <c r="HZ21" s="5" t="s">
        <v>556</v>
      </c>
      <c r="IA21" s="5" t="s">
        <v>556</v>
      </c>
      <c r="IB21" s="5" t="s">
        <v>556</v>
      </c>
      <c r="IC21" s="5" t="s">
        <v>556</v>
      </c>
      <c r="ID21" s="5" t="s">
        <v>556</v>
      </c>
      <c r="IE21" s="5" t="s">
        <v>556</v>
      </c>
      <c r="IF21" s="5" t="s">
        <v>556</v>
      </c>
      <c r="IG21" s="5" t="s">
        <v>556</v>
      </c>
      <c r="IH21" s="5" t="s">
        <v>556</v>
      </c>
      <c r="II21" s="5" t="s">
        <v>556</v>
      </c>
      <c r="IJ21" s="5" t="s">
        <v>556</v>
      </c>
      <c r="IK21" s="5" t="s">
        <v>556</v>
      </c>
      <c r="IL21" s="5" t="s">
        <v>556</v>
      </c>
      <c r="IM21" s="5" t="s">
        <v>556</v>
      </c>
      <c r="IN21" s="5" t="s">
        <v>556</v>
      </c>
      <c r="IO21" s="5" t="s">
        <v>556</v>
      </c>
      <c r="IP21" s="5" t="s">
        <v>556</v>
      </c>
      <c r="IQ21" s="5">
        <v>0</v>
      </c>
      <c r="IS21" s="5" t="s">
        <v>557</v>
      </c>
      <c r="IT21" s="5" t="s">
        <v>557</v>
      </c>
      <c r="IU21" s="5" t="s">
        <v>557</v>
      </c>
      <c r="IV21" s="5" t="s">
        <v>557</v>
      </c>
      <c r="IW21" s="5" t="s">
        <v>557</v>
      </c>
      <c r="IX21" s="5" t="s">
        <v>557</v>
      </c>
      <c r="IY21" s="5">
        <v>0</v>
      </c>
    </row>
    <row r="22" spans="1:259" x14ac:dyDescent="0.25">
      <c r="A22" s="5" t="s">
        <v>621</v>
      </c>
      <c r="C22" s="5" t="s">
        <v>622</v>
      </c>
      <c r="E22" s="13" t="s">
        <v>623</v>
      </c>
      <c r="F22" s="14" t="s">
        <v>624</v>
      </c>
      <c r="G22" s="15" t="s">
        <v>555</v>
      </c>
      <c r="H22" s="16">
        <v>1.2</v>
      </c>
      <c r="I22" s="13">
        <v>2</v>
      </c>
      <c r="J22" s="14">
        <v>1.31</v>
      </c>
      <c r="K22" s="14">
        <v>1.21</v>
      </c>
      <c r="L22" s="14">
        <v>1.83</v>
      </c>
      <c r="M22" s="14"/>
      <c r="N22" s="14">
        <v>0.4</v>
      </c>
      <c r="O22" s="14">
        <v>1.36</v>
      </c>
      <c r="P22" s="14">
        <v>1.1000000000000001</v>
      </c>
      <c r="Q22" s="14">
        <v>2.1</v>
      </c>
      <c r="R22" s="14"/>
      <c r="S22" s="14">
        <v>0.64</v>
      </c>
      <c r="T22" s="14"/>
      <c r="U22" s="14">
        <v>1</v>
      </c>
      <c r="V22" s="14">
        <v>0.68</v>
      </c>
      <c r="W22" s="14">
        <v>0.97</v>
      </c>
      <c r="X22" s="14">
        <v>1.97</v>
      </c>
      <c r="Y22" s="14">
        <v>1.03</v>
      </c>
      <c r="Z22" s="14"/>
      <c r="AA22" s="15"/>
      <c r="DY22" s="5" t="s">
        <v>556</v>
      </c>
      <c r="DZ22" s="5" t="s">
        <v>556</v>
      </c>
      <c r="EA22" s="5" t="s">
        <v>556</v>
      </c>
      <c r="EB22" s="5" t="s">
        <v>556</v>
      </c>
      <c r="EC22" s="5" t="s">
        <v>556</v>
      </c>
      <c r="ED22" s="5" t="s">
        <v>556</v>
      </c>
      <c r="EE22" s="5" t="s">
        <v>556</v>
      </c>
      <c r="EF22" s="5" t="s">
        <v>556</v>
      </c>
      <c r="EG22" s="5" t="s">
        <v>556</v>
      </c>
      <c r="EH22" s="5" t="s">
        <v>556</v>
      </c>
      <c r="EI22" s="5" t="s">
        <v>556</v>
      </c>
      <c r="EJ22" s="5" t="s">
        <v>556</v>
      </c>
      <c r="EK22" s="5" t="s">
        <v>556</v>
      </c>
      <c r="EL22" s="5" t="s">
        <v>556</v>
      </c>
      <c r="EM22" s="5" t="s">
        <v>556</v>
      </c>
      <c r="EN22" s="5" t="s">
        <v>556</v>
      </c>
      <c r="EO22" s="5" t="s">
        <v>556</v>
      </c>
      <c r="EP22" s="5" t="s">
        <v>556</v>
      </c>
      <c r="EQ22" s="5" t="s">
        <v>556</v>
      </c>
      <c r="ER22" s="5" t="s">
        <v>556</v>
      </c>
      <c r="ES22" s="5" t="s">
        <v>556</v>
      </c>
      <c r="ET22" s="5" t="s">
        <v>556</v>
      </c>
      <c r="EU22" s="5" t="s">
        <v>556</v>
      </c>
      <c r="EV22" s="5" t="s">
        <v>556</v>
      </c>
      <c r="EW22" s="5" t="s">
        <v>556</v>
      </c>
      <c r="EX22" s="5" t="s">
        <v>556</v>
      </c>
      <c r="EY22" s="5" t="s">
        <v>556</v>
      </c>
      <c r="EZ22" s="5" t="s">
        <v>556</v>
      </c>
      <c r="FA22" s="5" t="s">
        <v>556</v>
      </c>
      <c r="FB22" s="5" t="s">
        <v>556</v>
      </c>
      <c r="FC22" s="5" t="s">
        <v>556</v>
      </c>
      <c r="FD22" s="5" t="s">
        <v>556</v>
      </c>
      <c r="FE22" s="5" t="s">
        <v>556</v>
      </c>
      <c r="FF22" s="5" t="s">
        <v>556</v>
      </c>
      <c r="FG22" s="5" t="s">
        <v>556</v>
      </c>
      <c r="FH22" s="5" t="s">
        <v>556</v>
      </c>
      <c r="FI22" s="5" t="s">
        <v>556</v>
      </c>
      <c r="FJ22" s="5" t="s">
        <v>556</v>
      </c>
      <c r="FK22" s="5" t="s">
        <v>556</v>
      </c>
      <c r="FL22" s="5" t="s">
        <v>556</v>
      </c>
      <c r="FM22" s="5" t="s">
        <v>556</v>
      </c>
      <c r="FN22" s="5" t="s">
        <v>556</v>
      </c>
      <c r="FO22" s="5" t="s">
        <v>556</v>
      </c>
      <c r="FP22" s="5" t="s">
        <v>556</v>
      </c>
      <c r="FQ22" s="5" t="s">
        <v>556</v>
      </c>
      <c r="FR22" s="5" t="s">
        <v>556</v>
      </c>
      <c r="FS22" s="5" t="s">
        <v>556</v>
      </c>
      <c r="FT22" s="5" t="s">
        <v>556</v>
      </c>
      <c r="FU22" s="5" t="s">
        <v>556</v>
      </c>
      <c r="FV22" s="5" t="s">
        <v>556</v>
      </c>
      <c r="FW22" s="5" t="s">
        <v>556</v>
      </c>
      <c r="FX22" s="5" t="s">
        <v>556</v>
      </c>
      <c r="FY22" s="5" t="s">
        <v>556</v>
      </c>
      <c r="FZ22" s="5" t="s">
        <v>556</v>
      </c>
      <c r="GA22" s="5" t="s">
        <v>556</v>
      </c>
      <c r="GB22" s="5" t="s">
        <v>556</v>
      </c>
      <c r="GC22" s="5" t="s">
        <v>556</v>
      </c>
      <c r="GD22" s="5" t="s">
        <v>556</v>
      </c>
      <c r="GE22" s="5" t="s">
        <v>556</v>
      </c>
      <c r="GF22" s="5" t="s">
        <v>556</v>
      </c>
      <c r="GG22" s="5" t="s">
        <v>556</v>
      </c>
      <c r="GH22" s="5" t="s">
        <v>556</v>
      </c>
      <c r="GI22" s="5" t="s">
        <v>556</v>
      </c>
      <c r="GJ22" s="5" t="s">
        <v>556</v>
      </c>
      <c r="GK22" s="5" t="s">
        <v>556</v>
      </c>
      <c r="GL22" s="5" t="s">
        <v>556</v>
      </c>
      <c r="GM22" s="5" t="s">
        <v>556</v>
      </c>
      <c r="GN22" s="5" t="s">
        <v>556</v>
      </c>
      <c r="GO22" s="5" t="s">
        <v>556</v>
      </c>
      <c r="GP22" s="5" t="s">
        <v>556</v>
      </c>
      <c r="GQ22" s="5" t="s">
        <v>556</v>
      </c>
      <c r="GR22" s="5" t="s">
        <v>556</v>
      </c>
      <c r="GS22" s="5" t="s">
        <v>556</v>
      </c>
      <c r="GT22" s="5" t="s">
        <v>556</v>
      </c>
      <c r="GU22" s="5" t="s">
        <v>556</v>
      </c>
      <c r="GV22" s="5" t="s">
        <v>556</v>
      </c>
      <c r="GW22" s="5" t="s">
        <v>556</v>
      </c>
      <c r="GX22" s="5" t="s">
        <v>556</v>
      </c>
      <c r="GY22" s="5" t="s">
        <v>556</v>
      </c>
      <c r="GZ22" s="5" t="s">
        <v>556</v>
      </c>
      <c r="HA22" s="5" t="s">
        <v>556</v>
      </c>
      <c r="HB22" s="5" t="s">
        <v>556</v>
      </c>
      <c r="HC22" s="5" t="s">
        <v>556</v>
      </c>
      <c r="HD22" s="5" t="s">
        <v>556</v>
      </c>
      <c r="HE22" s="5" t="s">
        <v>556</v>
      </c>
      <c r="HF22" s="5" t="s">
        <v>556</v>
      </c>
      <c r="HG22" s="5" t="s">
        <v>556</v>
      </c>
      <c r="HH22" s="5" t="s">
        <v>556</v>
      </c>
      <c r="HI22" s="5" t="s">
        <v>556</v>
      </c>
      <c r="HJ22" s="5" t="s">
        <v>556</v>
      </c>
      <c r="HK22" s="5" t="s">
        <v>556</v>
      </c>
      <c r="HL22" s="5" t="s">
        <v>556</v>
      </c>
      <c r="HM22" s="5" t="s">
        <v>556</v>
      </c>
      <c r="HN22" s="5" t="s">
        <v>556</v>
      </c>
      <c r="HO22" s="5" t="s">
        <v>556</v>
      </c>
      <c r="HP22" s="5" t="s">
        <v>556</v>
      </c>
      <c r="HQ22" s="5" t="s">
        <v>556</v>
      </c>
      <c r="HR22" s="5" t="s">
        <v>556</v>
      </c>
      <c r="HS22" s="5" t="s">
        <v>556</v>
      </c>
      <c r="HT22" s="5" t="s">
        <v>556</v>
      </c>
      <c r="HW22" s="5" t="s">
        <v>556</v>
      </c>
      <c r="HX22" s="5" t="s">
        <v>556</v>
      </c>
      <c r="HY22" s="5" t="s">
        <v>556</v>
      </c>
      <c r="HZ22" s="5" t="s">
        <v>556</v>
      </c>
      <c r="IA22" s="5" t="s">
        <v>556</v>
      </c>
      <c r="IB22" s="5" t="s">
        <v>556</v>
      </c>
      <c r="IC22" s="5" t="s">
        <v>556</v>
      </c>
      <c r="ID22" s="5" t="s">
        <v>556</v>
      </c>
      <c r="IE22" s="5" t="s">
        <v>556</v>
      </c>
      <c r="IF22" s="5" t="s">
        <v>556</v>
      </c>
      <c r="IG22" s="5" t="s">
        <v>556</v>
      </c>
      <c r="IH22" s="5" t="s">
        <v>556</v>
      </c>
      <c r="II22" s="5" t="s">
        <v>556</v>
      </c>
      <c r="IJ22" s="5" t="s">
        <v>556</v>
      </c>
      <c r="IK22" s="5" t="s">
        <v>556</v>
      </c>
      <c r="IL22" s="5" t="s">
        <v>556</v>
      </c>
      <c r="IM22" s="5" t="s">
        <v>556</v>
      </c>
      <c r="IN22" s="5" t="s">
        <v>556</v>
      </c>
      <c r="IO22" s="5" t="s">
        <v>556</v>
      </c>
      <c r="IP22" s="5" t="s">
        <v>556</v>
      </c>
      <c r="IQ22" s="5">
        <v>0</v>
      </c>
      <c r="IS22" s="5" t="s">
        <v>557</v>
      </c>
      <c r="IT22" s="5" t="s">
        <v>557</v>
      </c>
      <c r="IU22" s="5" t="s">
        <v>557</v>
      </c>
      <c r="IV22" s="5" t="s">
        <v>557</v>
      </c>
      <c r="IW22" s="5" t="s">
        <v>557</v>
      </c>
      <c r="IX22" s="5" t="s">
        <v>557</v>
      </c>
      <c r="IY22" s="5">
        <v>0</v>
      </c>
    </row>
    <row r="23" spans="1:259" s="17" customFormat="1" x14ac:dyDescent="0.25">
      <c r="A23" s="5" t="s">
        <v>625</v>
      </c>
      <c r="B23" s="5"/>
      <c r="C23" s="5" t="s">
        <v>626</v>
      </c>
      <c r="D23" s="5"/>
      <c r="E23" s="13" t="s">
        <v>627</v>
      </c>
      <c r="F23" s="14" t="s">
        <v>628</v>
      </c>
      <c r="G23" s="15" t="s">
        <v>555</v>
      </c>
      <c r="H23" s="16">
        <v>5.79</v>
      </c>
      <c r="I23" s="13">
        <v>7.1</v>
      </c>
      <c r="J23" s="14">
        <v>3.82</v>
      </c>
      <c r="K23" s="14">
        <v>7.04</v>
      </c>
      <c r="L23" s="14">
        <v>2.2999999999999998</v>
      </c>
      <c r="M23" s="14">
        <v>5.5</v>
      </c>
      <c r="N23" s="14"/>
      <c r="O23" s="14">
        <v>6.63</v>
      </c>
      <c r="P23" s="14">
        <v>9.1199999999999992</v>
      </c>
      <c r="Q23" s="14">
        <v>3.45</v>
      </c>
      <c r="R23" s="14"/>
      <c r="S23" s="14">
        <v>1</v>
      </c>
      <c r="T23" s="14">
        <v>5.94</v>
      </c>
      <c r="U23" s="14">
        <v>8.2799999999999994</v>
      </c>
      <c r="V23" s="14">
        <v>5.27</v>
      </c>
      <c r="W23" s="14">
        <v>4.5199999999999996</v>
      </c>
      <c r="X23" s="14">
        <v>3.3</v>
      </c>
      <c r="Y23" s="14">
        <v>7.9</v>
      </c>
      <c r="Z23" s="14">
        <v>7.3</v>
      </c>
      <c r="AA23" s="1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DX23" s="5"/>
      <c r="DY23" s="5" t="s">
        <v>556</v>
      </c>
      <c r="DZ23" s="5" t="s">
        <v>556</v>
      </c>
      <c r="EA23" s="5" t="s">
        <v>556</v>
      </c>
      <c r="EB23" s="5" t="s">
        <v>556</v>
      </c>
      <c r="EC23" s="5" t="s">
        <v>556</v>
      </c>
      <c r="ED23" s="5" t="s">
        <v>556</v>
      </c>
      <c r="EE23" s="5" t="s">
        <v>556</v>
      </c>
      <c r="EF23" s="5" t="s">
        <v>556</v>
      </c>
      <c r="EG23" s="5" t="s">
        <v>556</v>
      </c>
      <c r="EH23" s="5" t="s">
        <v>556</v>
      </c>
      <c r="EI23" s="5" t="s">
        <v>556</v>
      </c>
      <c r="EJ23" s="5" t="s">
        <v>556</v>
      </c>
      <c r="EK23" s="5" t="s">
        <v>556</v>
      </c>
      <c r="EL23" s="5" t="s">
        <v>556</v>
      </c>
      <c r="EM23" s="5" t="s">
        <v>556</v>
      </c>
      <c r="EN23" s="5" t="s">
        <v>556</v>
      </c>
      <c r="EO23" s="5" t="s">
        <v>556</v>
      </c>
      <c r="EP23" s="5" t="s">
        <v>556</v>
      </c>
      <c r="EQ23" s="5" t="s">
        <v>556</v>
      </c>
      <c r="ER23" s="5" t="s">
        <v>556</v>
      </c>
      <c r="ES23" s="5" t="s">
        <v>556</v>
      </c>
      <c r="ET23" s="5" t="s">
        <v>556</v>
      </c>
      <c r="EU23" s="5" t="s">
        <v>556</v>
      </c>
      <c r="EV23" s="5" t="s">
        <v>556</v>
      </c>
      <c r="EW23" s="5" t="s">
        <v>556</v>
      </c>
      <c r="EX23" s="5" t="s">
        <v>556</v>
      </c>
      <c r="EY23" s="5" t="s">
        <v>556</v>
      </c>
      <c r="EZ23" s="5" t="s">
        <v>556</v>
      </c>
      <c r="FA23" s="5" t="s">
        <v>556</v>
      </c>
      <c r="FB23" s="5" t="s">
        <v>556</v>
      </c>
      <c r="FC23" s="5" t="s">
        <v>556</v>
      </c>
      <c r="FD23" s="5" t="s">
        <v>556</v>
      </c>
      <c r="FE23" s="5" t="s">
        <v>556</v>
      </c>
      <c r="FF23" s="5" t="s">
        <v>556</v>
      </c>
      <c r="FG23" s="5" t="s">
        <v>556</v>
      </c>
      <c r="FH23" s="5" t="s">
        <v>556</v>
      </c>
      <c r="FI23" s="5" t="s">
        <v>556</v>
      </c>
      <c r="FJ23" s="5" t="s">
        <v>556</v>
      </c>
      <c r="FK23" s="5" t="s">
        <v>556</v>
      </c>
      <c r="FL23" s="5" t="s">
        <v>556</v>
      </c>
      <c r="FM23" s="5" t="s">
        <v>556</v>
      </c>
      <c r="FN23" s="5" t="s">
        <v>556</v>
      </c>
      <c r="FO23" s="5" t="s">
        <v>556</v>
      </c>
      <c r="FP23" s="5" t="s">
        <v>556</v>
      </c>
      <c r="FQ23" s="5" t="s">
        <v>556</v>
      </c>
      <c r="FR23" s="5" t="s">
        <v>556</v>
      </c>
      <c r="FS23" s="5" t="s">
        <v>556</v>
      </c>
      <c r="FT23" s="5" t="s">
        <v>556</v>
      </c>
      <c r="FU23" s="5" t="s">
        <v>556</v>
      </c>
      <c r="FV23" s="5" t="s">
        <v>556</v>
      </c>
      <c r="FW23" s="5" t="s">
        <v>556</v>
      </c>
      <c r="FX23" s="5" t="s">
        <v>556</v>
      </c>
      <c r="FY23" s="5" t="s">
        <v>556</v>
      </c>
      <c r="FZ23" s="5" t="s">
        <v>556</v>
      </c>
      <c r="GA23" s="5" t="s">
        <v>556</v>
      </c>
      <c r="GB23" s="5" t="s">
        <v>556</v>
      </c>
      <c r="GC23" s="5" t="s">
        <v>556</v>
      </c>
      <c r="GD23" s="5" t="s">
        <v>556</v>
      </c>
      <c r="GE23" s="5" t="s">
        <v>556</v>
      </c>
      <c r="GF23" s="5" t="s">
        <v>556</v>
      </c>
      <c r="GG23" s="5" t="s">
        <v>556</v>
      </c>
      <c r="GH23" s="5" t="s">
        <v>556</v>
      </c>
      <c r="GI23" s="5" t="s">
        <v>556</v>
      </c>
      <c r="GJ23" s="5" t="s">
        <v>556</v>
      </c>
      <c r="GK23" s="5" t="s">
        <v>556</v>
      </c>
      <c r="GL23" s="5" t="s">
        <v>556</v>
      </c>
      <c r="GM23" s="5" t="s">
        <v>556</v>
      </c>
      <c r="GN23" s="5" t="s">
        <v>556</v>
      </c>
      <c r="GO23" s="5" t="s">
        <v>556</v>
      </c>
      <c r="GP23" s="5" t="s">
        <v>556</v>
      </c>
      <c r="GQ23" s="5" t="s">
        <v>556</v>
      </c>
      <c r="GR23" s="5" t="s">
        <v>556</v>
      </c>
      <c r="GS23" s="5" t="s">
        <v>556</v>
      </c>
      <c r="GT23" s="5" t="s">
        <v>556</v>
      </c>
      <c r="GU23" s="5" t="s">
        <v>556</v>
      </c>
      <c r="GV23" s="5" t="s">
        <v>556</v>
      </c>
      <c r="GW23" s="5" t="s">
        <v>556</v>
      </c>
      <c r="GX23" s="5" t="s">
        <v>556</v>
      </c>
      <c r="GY23" s="5" t="s">
        <v>556</v>
      </c>
      <c r="GZ23" s="5" t="s">
        <v>556</v>
      </c>
      <c r="HA23" s="5" t="s">
        <v>556</v>
      </c>
      <c r="HB23" s="5" t="s">
        <v>556</v>
      </c>
      <c r="HC23" s="5" t="s">
        <v>556</v>
      </c>
      <c r="HD23" s="5" t="s">
        <v>556</v>
      </c>
      <c r="HE23" s="5" t="s">
        <v>556</v>
      </c>
      <c r="HF23" s="5" t="s">
        <v>556</v>
      </c>
      <c r="HG23" s="5" t="s">
        <v>556</v>
      </c>
      <c r="HH23" s="5" t="s">
        <v>556</v>
      </c>
      <c r="HI23" s="5" t="s">
        <v>556</v>
      </c>
      <c r="HJ23" s="5" t="s">
        <v>556</v>
      </c>
      <c r="HK23" s="5" t="s">
        <v>556</v>
      </c>
      <c r="HL23" s="5" t="s">
        <v>556</v>
      </c>
      <c r="HM23" s="5" t="s">
        <v>556</v>
      </c>
      <c r="HN23" s="5" t="s">
        <v>556</v>
      </c>
      <c r="HO23" s="5" t="s">
        <v>556</v>
      </c>
      <c r="HP23" s="5" t="s">
        <v>556</v>
      </c>
      <c r="HQ23" s="5" t="s">
        <v>556</v>
      </c>
      <c r="HR23" s="5" t="s">
        <v>556</v>
      </c>
      <c r="HS23" s="5" t="s">
        <v>556</v>
      </c>
      <c r="HT23" s="5" t="s">
        <v>556</v>
      </c>
      <c r="HU23" s="5"/>
      <c r="HV23" s="5"/>
      <c r="HW23" s="5" t="s">
        <v>556</v>
      </c>
      <c r="HX23" s="5" t="s">
        <v>556</v>
      </c>
      <c r="HY23" s="5" t="s">
        <v>556</v>
      </c>
      <c r="HZ23" s="5" t="s">
        <v>556</v>
      </c>
      <c r="IA23" s="5" t="s">
        <v>556</v>
      </c>
      <c r="IB23" s="5" t="s">
        <v>556</v>
      </c>
      <c r="IC23" s="5" t="s">
        <v>556</v>
      </c>
      <c r="ID23" s="5" t="s">
        <v>556</v>
      </c>
      <c r="IE23" s="5" t="s">
        <v>556</v>
      </c>
      <c r="IF23" s="5" t="s">
        <v>556</v>
      </c>
      <c r="IG23" s="5" t="s">
        <v>556</v>
      </c>
      <c r="IH23" s="5" t="s">
        <v>556</v>
      </c>
      <c r="II23" s="5" t="s">
        <v>556</v>
      </c>
      <c r="IJ23" s="5" t="s">
        <v>556</v>
      </c>
      <c r="IK23" s="5" t="s">
        <v>556</v>
      </c>
      <c r="IL23" s="5" t="s">
        <v>556</v>
      </c>
      <c r="IM23" s="5" t="s">
        <v>556</v>
      </c>
      <c r="IN23" s="5" t="s">
        <v>556</v>
      </c>
      <c r="IO23" s="5" t="s">
        <v>556</v>
      </c>
      <c r="IP23" s="5" t="s">
        <v>556</v>
      </c>
      <c r="IQ23" s="5">
        <v>0</v>
      </c>
      <c r="IR23" s="5"/>
      <c r="IS23" s="5" t="s">
        <v>557</v>
      </c>
      <c r="IT23" s="5" t="s">
        <v>557</v>
      </c>
      <c r="IU23" s="5" t="s">
        <v>557</v>
      </c>
      <c r="IV23" s="5" t="s">
        <v>557</v>
      </c>
      <c r="IW23" s="5" t="s">
        <v>557</v>
      </c>
      <c r="IX23" s="5" t="s">
        <v>557</v>
      </c>
      <c r="IY23" s="5">
        <v>0</v>
      </c>
    </row>
    <row r="24" spans="1:259" x14ac:dyDescent="0.25">
      <c r="A24" s="5" t="s">
        <v>629</v>
      </c>
      <c r="C24" s="5" t="s">
        <v>630</v>
      </c>
      <c r="E24" s="13" t="s">
        <v>631</v>
      </c>
      <c r="F24" s="14" t="s">
        <v>632</v>
      </c>
      <c r="G24" s="15" t="s">
        <v>555</v>
      </c>
      <c r="H24" s="16">
        <v>1.58</v>
      </c>
      <c r="I24" s="13">
        <v>2.0499999999999998</v>
      </c>
      <c r="J24" s="14"/>
      <c r="K24" s="14"/>
      <c r="L24" s="14">
        <v>2</v>
      </c>
      <c r="M24" s="14"/>
      <c r="N24" s="14"/>
      <c r="O24" s="14"/>
      <c r="P24" s="14"/>
      <c r="Q24" s="14"/>
      <c r="R24" s="14"/>
      <c r="S24" s="14"/>
      <c r="T24" s="14"/>
      <c r="U24" s="14">
        <v>0.33</v>
      </c>
      <c r="V24" s="14"/>
      <c r="W24" s="14"/>
      <c r="X24" s="14"/>
      <c r="Y24" s="14"/>
      <c r="Z24" s="14">
        <v>0.96</v>
      </c>
      <c r="AA24" s="15">
        <v>1</v>
      </c>
      <c r="DY24" s="5" t="s">
        <v>556</v>
      </c>
      <c r="DZ24" s="5" t="s">
        <v>556</v>
      </c>
      <c r="EA24" s="5" t="s">
        <v>556</v>
      </c>
      <c r="EB24" s="5" t="s">
        <v>556</v>
      </c>
      <c r="EC24" s="5" t="s">
        <v>556</v>
      </c>
      <c r="ED24" s="5" t="s">
        <v>556</v>
      </c>
      <c r="EE24" s="5" t="s">
        <v>556</v>
      </c>
      <c r="EF24" s="5" t="s">
        <v>556</v>
      </c>
      <c r="EG24" s="5" t="s">
        <v>556</v>
      </c>
      <c r="EH24" s="5" t="s">
        <v>556</v>
      </c>
      <c r="EI24" s="5" t="s">
        <v>556</v>
      </c>
      <c r="EJ24" s="5" t="s">
        <v>556</v>
      </c>
      <c r="EK24" s="5" t="s">
        <v>556</v>
      </c>
      <c r="EL24" s="5" t="s">
        <v>556</v>
      </c>
      <c r="EM24" s="5" t="s">
        <v>556</v>
      </c>
      <c r="EN24" s="5" t="s">
        <v>556</v>
      </c>
      <c r="EO24" s="5" t="s">
        <v>556</v>
      </c>
      <c r="EP24" s="5" t="s">
        <v>556</v>
      </c>
      <c r="EQ24" s="5" t="s">
        <v>556</v>
      </c>
      <c r="ER24" s="5" t="s">
        <v>556</v>
      </c>
      <c r="ES24" s="5" t="s">
        <v>556</v>
      </c>
      <c r="ET24" s="5" t="s">
        <v>556</v>
      </c>
      <c r="EU24" s="5" t="s">
        <v>556</v>
      </c>
      <c r="EV24" s="5" t="s">
        <v>556</v>
      </c>
      <c r="EW24" s="5" t="s">
        <v>556</v>
      </c>
      <c r="EX24" s="5" t="s">
        <v>556</v>
      </c>
      <c r="EY24" s="5" t="s">
        <v>556</v>
      </c>
      <c r="EZ24" s="5" t="s">
        <v>556</v>
      </c>
      <c r="FA24" s="5" t="s">
        <v>556</v>
      </c>
      <c r="FB24" s="5" t="s">
        <v>556</v>
      </c>
      <c r="FC24" s="5" t="s">
        <v>556</v>
      </c>
      <c r="FD24" s="5" t="s">
        <v>556</v>
      </c>
      <c r="FE24" s="5" t="s">
        <v>556</v>
      </c>
      <c r="FF24" s="5" t="s">
        <v>556</v>
      </c>
      <c r="FG24" s="5" t="s">
        <v>556</v>
      </c>
      <c r="FH24" s="5" t="s">
        <v>556</v>
      </c>
      <c r="FI24" s="5" t="s">
        <v>556</v>
      </c>
      <c r="FJ24" s="5" t="s">
        <v>556</v>
      </c>
      <c r="FK24" s="5" t="s">
        <v>556</v>
      </c>
      <c r="FL24" s="5" t="s">
        <v>556</v>
      </c>
      <c r="FM24" s="5" t="s">
        <v>556</v>
      </c>
      <c r="FN24" s="5" t="s">
        <v>556</v>
      </c>
      <c r="FO24" s="5" t="s">
        <v>556</v>
      </c>
      <c r="FP24" s="5" t="s">
        <v>556</v>
      </c>
      <c r="FQ24" s="5" t="s">
        <v>556</v>
      </c>
      <c r="FR24" s="5" t="s">
        <v>556</v>
      </c>
      <c r="FS24" s="5" t="s">
        <v>556</v>
      </c>
      <c r="FT24" s="5" t="s">
        <v>556</v>
      </c>
      <c r="FU24" s="5" t="s">
        <v>556</v>
      </c>
      <c r="FV24" s="5" t="s">
        <v>556</v>
      </c>
      <c r="FW24" s="5" t="s">
        <v>556</v>
      </c>
      <c r="FX24" s="5" t="s">
        <v>556</v>
      </c>
      <c r="FY24" s="5" t="s">
        <v>556</v>
      </c>
      <c r="FZ24" s="5" t="s">
        <v>556</v>
      </c>
      <c r="GA24" s="5" t="s">
        <v>556</v>
      </c>
      <c r="GB24" s="5" t="s">
        <v>556</v>
      </c>
      <c r="GC24" s="5" t="s">
        <v>556</v>
      </c>
      <c r="GD24" s="5" t="s">
        <v>556</v>
      </c>
      <c r="GE24" s="5" t="s">
        <v>556</v>
      </c>
      <c r="GF24" s="5" t="s">
        <v>556</v>
      </c>
      <c r="GG24" s="5" t="s">
        <v>556</v>
      </c>
      <c r="GH24" s="5" t="s">
        <v>556</v>
      </c>
      <c r="GI24" s="5" t="s">
        <v>556</v>
      </c>
      <c r="GJ24" s="5" t="s">
        <v>556</v>
      </c>
      <c r="GK24" s="5" t="s">
        <v>556</v>
      </c>
      <c r="GL24" s="5" t="s">
        <v>556</v>
      </c>
      <c r="GM24" s="5" t="s">
        <v>556</v>
      </c>
      <c r="GN24" s="5" t="s">
        <v>556</v>
      </c>
      <c r="GO24" s="5" t="s">
        <v>556</v>
      </c>
      <c r="GP24" s="5" t="s">
        <v>556</v>
      </c>
      <c r="GQ24" s="5" t="s">
        <v>556</v>
      </c>
      <c r="GR24" s="5" t="s">
        <v>556</v>
      </c>
      <c r="GS24" s="5" t="s">
        <v>556</v>
      </c>
      <c r="GT24" s="5" t="s">
        <v>556</v>
      </c>
      <c r="GU24" s="5" t="s">
        <v>556</v>
      </c>
      <c r="GV24" s="5" t="s">
        <v>556</v>
      </c>
      <c r="GW24" s="5" t="s">
        <v>556</v>
      </c>
      <c r="GX24" s="5" t="s">
        <v>556</v>
      </c>
      <c r="GY24" s="5" t="s">
        <v>556</v>
      </c>
      <c r="GZ24" s="5" t="s">
        <v>556</v>
      </c>
      <c r="HA24" s="5" t="s">
        <v>556</v>
      </c>
      <c r="HB24" s="5" t="s">
        <v>556</v>
      </c>
      <c r="HC24" s="5" t="s">
        <v>556</v>
      </c>
      <c r="HD24" s="5" t="s">
        <v>556</v>
      </c>
      <c r="HE24" s="5" t="s">
        <v>556</v>
      </c>
      <c r="HF24" s="5" t="s">
        <v>556</v>
      </c>
      <c r="HG24" s="5" t="s">
        <v>556</v>
      </c>
      <c r="HH24" s="5" t="s">
        <v>556</v>
      </c>
      <c r="HI24" s="5" t="s">
        <v>556</v>
      </c>
      <c r="HJ24" s="5" t="s">
        <v>556</v>
      </c>
      <c r="HK24" s="5" t="s">
        <v>556</v>
      </c>
      <c r="HL24" s="5" t="s">
        <v>556</v>
      </c>
      <c r="HM24" s="5" t="s">
        <v>556</v>
      </c>
      <c r="HN24" s="5" t="s">
        <v>556</v>
      </c>
      <c r="HO24" s="5" t="s">
        <v>556</v>
      </c>
      <c r="HP24" s="5" t="s">
        <v>556</v>
      </c>
      <c r="HQ24" s="5" t="s">
        <v>556</v>
      </c>
      <c r="HR24" s="5" t="s">
        <v>556</v>
      </c>
      <c r="HS24" s="5" t="s">
        <v>556</v>
      </c>
      <c r="HT24" s="5" t="s">
        <v>556</v>
      </c>
      <c r="HW24" s="5" t="s">
        <v>556</v>
      </c>
      <c r="HX24" s="5" t="s">
        <v>556</v>
      </c>
      <c r="HY24" s="5" t="s">
        <v>556</v>
      </c>
      <c r="HZ24" s="5" t="s">
        <v>556</v>
      </c>
      <c r="IA24" s="5" t="s">
        <v>556</v>
      </c>
      <c r="IB24" s="5" t="s">
        <v>556</v>
      </c>
      <c r="IC24" s="5" t="s">
        <v>556</v>
      </c>
      <c r="ID24" s="5" t="s">
        <v>556</v>
      </c>
      <c r="IE24" s="5" t="s">
        <v>556</v>
      </c>
      <c r="IF24" s="5" t="s">
        <v>556</v>
      </c>
      <c r="IG24" s="5" t="s">
        <v>556</v>
      </c>
      <c r="IH24" s="5" t="s">
        <v>556</v>
      </c>
      <c r="II24" s="5" t="s">
        <v>556</v>
      </c>
      <c r="IJ24" s="5" t="s">
        <v>556</v>
      </c>
      <c r="IK24" s="5" t="s">
        <v>556</v>
      </c>
      <c r="IL24" s="5" t="s">
        <v>556</v>
      </c>
      <c r="IM24" s="5" t="s">
        <v>556</v>
      </c>
      <c r="IN24" s="5" t="s">
        <v>556</v>
      </c>
      <c r="IO24" s="5" t="s">
        <v>556</v>
      </c>
      <c r="IP24" s="5" t="s">
        <v>556</v>
      </c>
      <c r="IQ24" s="5">
        <v>0</v>
      </c>
      <c r="IS24" s="5" t="s">
        <v>557</v>
      </c>
      <c r="IT24" s="5" t="s">
        <v>557</v>
      </c>
      <c r="IU24" s="5" t="s">
        <v>557</v>
      </c>
      <c r="IV24" s="5" t="s">
        <v>557</v>
      </c>
      <c r="IW24" s="5" t="s">
        <v>557</v>
      </c>
      <c r="IX24" s="5" t="s">
        <v>557</v>
      </c>
      <c r="IY24" s="5">
        <v>0</v>
      </c>
    </row>
    <row r="25" spans="1:259" s="2" customFormat="1" x14ac:dyDescent="0.25">
      <c r="E25" s="198" t="s">
        <v>633</v>
      </c>
      <c r="F25" s="207"/>
      <c r="G25" s="18"/>
      <c r="H25" s="19"/>
      <c r="I25" s="180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</row>
    <row r="26" spans="1:259" x14ac:dyDescent="0.25">
      <c r="A26" s="5" t="s">
        <v>634</v>
      </c>
      <c r="C26" s="5" t="s">
        <v>635</v>
      </c>
      <c r="E26" s="13" t="s">
        <v>634</v>
      </c>
      <c r="F26" s="14" t="s">
        <v>636</v>
      </c>
      <c r="G26" s="15" t="s">
        <v>555</v>
      </c>
      <c r="H26" s="16">
        <v>20.420000000000002</v>
      </c>
      <c r="I26" s="13">
        <v>18.11</v>
      </c>
      <c r="J26" s="14">
        <v>14.46</v>
      </c>
      <c r="K26" s="14">
        <v>19</v>
      </c>
      <c r="L26" s="14">
        <v>12.21</v>
      </c>
      <c r="M26" s="14">
        <v>23</v>
      </c>
      <c r="N26" s="14">
        <v>20.52</v>
      </c>
      <c r="O26" s="14">
        <v>32.53</v>
      </c>
      <c r="P26" s="14">
        <v>32.090000000000003</v>
      </c>
      <c r="Q26" s="14">
        <v>12.07</v>
      </c>
      <c r="R26" s="14">
        <v>30.72</v>
      </c>
      <c r="S26" s="14">
        <v>4.03</v>
      </c>
      <c r="T26" s="14">
        <v>20.93</v>
      </c>
      <c r="U26" s="14">
        <v>15.34</v>
      </c>
      <c r="V26" s="14">
        <v>16.649999999999999</v>
      </c>
      <c r="W26" s="14">
        <v>15.24</v>
      </c>
      <c r="X26" s="14">
        <v>19</v>
      </c>
      <c r="Y26" s="14">
        <v>11.35</v>
      </c>
      <c r="Z26" s="14">
        <v>14.56</v>
      </c>
      <c r="AA26" s="15">
        <v>15.11</v>
      </c>
      <c r="DY26" s="5" t="s">
        <v>556</v>
      </c>
      <c r="DZ26" s="5" t="s">
        <v>556</v>
      </c>
      <c r="EA26" s="5" t="s">
        <v>556</v>
      </c>
      <c r="EB26" s="5" t="s">
        <v>556</v>
      </c>
      <c r="EC26" s="5" t="s">
        <v>556</v>
      </c>
      <c r="ED26" s="5" t="s">
        <v>556</v>
      </c>
      <c r="EE26" s="5" t="s">
        <v>556</v>
      </c>
      <c r="EF26" s="5" t="s">
        <v>556</v>
      </c>
      <c r="EG26" s="5" t="s">
        <v>556</v>
      </c>
      <c r="EH26" s="5" t="s">
        <v>556</v>
      </c>
      <c r="EI26" s="5" t="s">
        <v>556</v>
      </c>
      <c r="EJ26" s="5" t="s">
        <v>556</v>
      </c>
      <c r="EK26" s="5" t="s">
        <v>556</v>
      </c>
      <c r="EL26" s="5" t="s">
        <v>556</v>
      </c>
      <c r="EM26" s="5" t="s">
        <v>556</v>
      </c>
      <c r="EN26" s="5" t="s">
        <v>556</v>
      </c>
      <c r="EO26" s="5" t="s">
        <v>556</v>
      </c>
      <c r="EP26" s="5" t="s">
        <v>556</v>
      </c>
      <c r="EQ26" s="5" t="s">
        <v>556</v>
      </c>
      <c r="ER26" s="5" t="s">
        <v>556</v>
      </c>
      <c r="ES26" s="5" t="s">
        <v>556</v>
      </c>
      <c r="ET26" s="5" t="s">
        <v>556</v>
      </c>
      <c r="EU26" s="5" t="s">
        <v>556</v>
      </c>
      <c r="EV26" s="5" t="s">
        <v>556</v>
      </c>
      <c r="EW26" s="5" t="s">
        <v>556</v>
      </c>
      <c r="EX26" s="5" t="s">
        <v>556</v>
      </c>
      <c r="EY26" s="5" t="s">
        <v>556</v>
      </c>
      <c r="EZ26" s="5" t="s">
        <v>556</v>
      </c>
      <c r="FA26" s="5" t="s">
        <v>556</v>
      </c>
      <c r="FB26" s="5" t="s">
        <v>556</v>
      </c>
      <c r="FC26" s="5" t="s">
        <v>556</v>
      </c>
      <c r="FD26" s="5" t="s">
        <v>556</v>
      </c>
      <c r="FE26" s="5" t="s">
        <v>556</v>
      </c>
      <c r="FF26" s="5" t="s">
        <v>556</v>
      </c>
      <c r="FG26" s="5" t="s">
        <v>556</v>
      </c>
      <c r="FH26" s="5" t="s">
        <v>556</v>
      </c>
      <c r="FI26" s="5" t="s">
        <v>556</v>
      </c>
      <c r="FJ26" s="5" t="s">
        <v>556</v>
      </c>
      <c r="FK26" s="5" t="s">
        <v>556</v>
      </c>
      <c r="FL26" s="5" t="s">
        <v>556</v>
      </c>
      <c r="FM26" s="5" t="s">
        <v>556</v>
      </c>
      <c r="FN26" s="5" t="s">
        <v>556</v>
      </c>
      <c r="FO26" s="5" t="s">
        <v>556</v>
      </c>
      <c r="FP26" s="5" t="s">
        <v>556</v>
      </c>
      <c r="FQ26" s="5" t="s">
        <v>556</v>
      </c>
      <c r="FR26" s="5" t="s">
        <v>556</v>
      </c>
      <c r="FS26" s="5" t="s">
        <v>556</v>
      </c>
      <c r="FT26" s="5" t="s">
        <v>556</v>
      </c>
      <c r="FU26" s="5" t="s">
        <v>556</v>
      </c>
      <c r="FV26" s="5" t="s">
        <v>556</v>
      </c>
      <c r="FW26" s="5" t="s">
        <v>556</v>
      </c>
      <c r="FX26" s="5" t="s">
        <v>556</v>
      </c>
      <c r="FY26" s="5" t="s">
        <v>556</v>
      </c>
      <c r="FZ26" s="5" t="s">
        <v>556</v>
      </c>
      <c r="GA26" s="5" t="s">
        <v>556</v>
      </c>
      <c r="GB26" s="5" t="s">
        <v>556</v>
      </c>
      <c r="GC26" s="5" t="s">
        <v>556</v>
      </c>
      <c r="GD26" s="5" t="s">
        <v>556</v>
      </c>
      <c r="GE26" s="5" t="s">
        <v>556</v>
      </c>
      <c r="GF26" s="5" t="s">
        <v>556</v>
      </c>
      <c r="GG26" s="5" t="s">
        <v>556</v>
      </c>
      <c r="GH26" s="5" t="s">
        <v>556</v>
      </c>
      <c r="GI26" s="5" t="s">
        <v>556</v>
      </c>
      <c r="GJ26" s="5" t="s">
        <v>556</v>
      </c>
      <c r="GK26" s="5" t="s">
        <v>556</v>
      </c>
      <c r="GL26" s="5" t="s">
        <v>556</v>
      </c>
      <c r="GM26" s="5" t="s">
        <v>556</v>
      </c>
      <c r="GN26" s="5" t="s">
        <v>556</v>
      </c>
      <c r="GO26" s="5" t="s">
        <v>556</v>
      </c>
      <c r="GP26" s="5" t="s">
        <v>556</v>
      </c>
      <c r="GQ26" s="5" t="s">
        <v>556</v>
      </c>
      <c r="GR26" s="5" t="s">
        <v>556</v>
      </c>
      <c r="GS26" s="5" t="s">
        <v>556</v>
      </c>
      <c r="GT26" s="5" t="s">
        <v>556</v>
      </c>
      <c r="GU26" s="5" t="s">
        <v>556</v>
      </c>
      <c r="GV26" s="5" t="s">
        <v>556</v>
      </c>
      <c r="GW26" s="5" t="s">
        <v>556</v>
      </c>
      <c r="GX26" s="5" t="s">
        <v>556</v>
      </c>
      <c r="GY26" s="5" t="s">
        <v>556</v>
      </c>
      <c r="GZ26" s="5" t="s">
        <v>556</v>
      </c>
      <c r="HA26" s="5" t="s">
        <v>556</v>
      </c>
      <c r="HB26" s="5" t="s">
        <v>556</v>
      </c>
      <c r="HC26" s="5" t="s">
        <v>556</v>
      </c>
      <c r="HD26" s="5" t="s">
        <v>556</v>
      </c>
      <c r="HE26" s="5" t="s">
        <v>556</v>
      </c>
      <c r="HF26" s="5" t="s">
        <v>556</v>
      </c>
      <c r="HG26" s="5" t="s">
        <v>556</v>
      </c>
      <c r="HH26" s="5" t="s">
        <v>556</v>
      </c>
      <c r="HI26" s="5" t="s">
        <v>556</v>
      </c>
      <c r="HJ26" s="5" t="s">
        <v>556</v>
      </c>
      <c r="HK26" s="5" t="s">
        <v>556</v>
      </c>
      <c r="HL26" s="5" t="s">
        <v>556</v>
      </c>
      <c r="HM26" s="5" t="s">
        <v>556</v>
      </c>
      <c r="HN26" s="5" t="s">
        <v>556</v>
      </c>
      <c r="HO26" s="5" t="s">
        <v>556</v>
      </c>
      <c r="HP26" s="5" t="s">
        <v>556</v>
      </c>
      <c r="HQ26" s="5" t="s">
        <v>556</v>
      </c>
      <c r="HR26" s="5" t="s">
        <v>556</v>
      </c>
      <c r="HS26" s="5" t="s">
        <v>556</v>
      </c>
      <c r="HT26" s="5" t="s">
        <v>556</v>
      </c>
      <c r="HW26" s="5" t="s">
        <v>556</v>
      </c>
      <c r="HX26" s="5" t="s">
        <v>556</v>
      </c>
      <c r="HY26" s="5" t="s">
        <v>556</v>
      </c>
      <c r="HZ26" s="5" t="s">
        <v>556</v>
      </c>
      <c r="IA26" s="5" t="s">
        <v>556</v>
      </c>
      <c r="IB26" s="5" t="s">
        <v>556</v>
      </c>
      <c r="IC26" s="5" t="s">
        <v>556</v>
      </c>
      <c r="ID26" s="5" t="s">
        <v>556</v>
      </c>
      <c r="IE26" s="5" t="s">
        <v>556</v>
      </c>
      <c r="IF26" s="5" t="s">
        <v>556</v>
      </c>
      <c r="IG26" s="5" t="s">
        <v>556</v>
      </c>
      <c r="IH26" s="5" t="s">
        <v>556</v>
      </c>
      <c r="II26" s="5" t="s">
        <v>556</v>
      </c>
      <c r="IJ26" s="5" t="s">
        <v>556</v>
      </c>
      <c r="IK26" s="5" t="s">
        <v>556</v>
      </c>
      <c r="IL26" s="5" t="s">
        <v>556</v>
      </c>
      <c r="IM26" s="5" t="s">
        <v>556</v>
      </c>
      <c r="IN26" s="5" t="s">
        <v>556</v>
      </c>
      <c r="IO26" s="5" t="s">
        <v>556</v>
      </c>
      <c r="IP26" s="5" t="s">
        <v>556</v>
      </c>
      <c r="IQ26" s="5">
        <v>0</v>
      </c>
      <c r="IS26" s="5" t="s">
        <v>557</v>
      </c>
      <c r="IT26" s="5" t="s">
        <v>557</v>
      </c>
      <c r="IU26" s="5" t="s">
        <v>557</v>
      </c>
      <c r="IV26" s="5" t="s">
        <v>557</v>
      </c>
      <c r="IW26" s="5" t="s">
        <v>557</v>
      </c>
      <c r="IX26" s="5" t="s">
        <v>557</v>
      </c>
      <c r="IY26" s="5">
        <v>0</v>
      </c>
    </row>
    <row r="27" spans="1:259" s="2" customFormat="1" x14ac:dyDescent="0.25">
      <c r="E27" s="198" t="s">
        <v>102</v>
      </c>
      <c r="F27" s="207"/>
      <c r="G27" s="18"/>
      <c r="H27" s="19"/>
      <c r="I27" s="180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2"/>
    </row>
    <row r="28" spans="1:259" x14ac:dyDescent="0.25">
      <c r="A28" s="5" t="s">
        <v>637</v>
      </c>
      <c r="C28" s="5" t="s">
        <v>638</v>
      </c>
      <c r="E28" s="13" t="s">
        <v>637</v>
      </c>
      <c r="F28" s="14" t="s">
        <v>639</v>
      </c>
      <c r="G28" s="15" t="s">
        <v>555</v>
      </c>
      <c r="H28" s="16">
        <v>59.09</v>
      </c>
      <c r="I28" s="13">
        <v>48.11</v>
      </c>
      <c r="J28" s="14">
        <v>42.38</v>
      </c>
      <c r="K28" s="14"/>
      <c r="L28" s="14"/>
      <c r="M28" s="14">
        <v>62.11</v>
      </c>
      <c r="N28" s="14">
        <v>63.71</v>
      </c>
      <c r="O28" s="14">
        <v>58.29</v>
      </c>
      <c r="P28" s="14">
        <v>61.93</v>
      </c>
      <c r="Q28" s="14">
        <v>40</v>
      </c>
      <c r="R28" s="14">
        <v>53.33</v>
      </c>
      <c r="S28" s="14"/>
      <c r="T28" s="14">
        <v>63.59</v>
      </c>
      <c r="U28" s="14">
        <v>69.91</v>
      </c>
      <c r="V28" s="14">
        <v>59.09</v>
      </c>
      <c r="W28" s="14">
        <v>61.94</v>
      </c>
      <c r="X28" s="14">
        <v>63.33</v>
      </c>
      <c r="Y28" s="14">
        <v>55.91</v>
      </c>
      <c r="Z28" s="14">
        <v>22</v>
      </c>
      <c r="AA28" s="15"/>
      <c r="DY28" s="5" t="s">
        <v>556</v>
      </c>
      <c r="DZ28" s="5" t="s">
        <v>556</v>
      </c>
      <c r="EA28" s="5" t="s">
        <v>556</v>
      </c>
      <c r="EB28" s="5" t="s">
        <v>556</v>
      </c>
      <c r="EC28" s="5" t="s">
        <v>556</v>
      </c>
      <c r="ED28" s="5" t="s">
        <v>556</v>
      </c>
      <c r="EE28" s="5" t="s">
        <v>556</v>
      </c>
      <c r="EF28" s="5" t="s">
        <v>556</v>
      </c>
      <c r="EG28" s="5" t="s">
        <v>556</v>
      </c>
      <c r="EH28" s="5" t="s">
        <v>556</v>
      </c>
      <c r="EI28" s="5" t="s">
        <v>556</v>
      </c>
      <c r="EJ28" s="5" t="s">
        <v>556</v>
      </c>
      <c r="EK28" s="5" t="s">
        <v>556</v>
      </c>
      <c r="EL28" s="5" t="s">
        <v>556</v>
      </c>
      <c r="EM28" s="5" t="s">
        <v>556</v>
      </c>
      <c r="EN28" s="5" t="s">
        <v>556</v>
      </c>
      <c r="EO28" s="5" t="s">
        <v>556</v>
      </c>
      <c r="EP28" s="5" t="s">
        <v>556</v>
      </c>
      <c r="EQ28" s="5" t="s">
        <v>556</v>
      </c>
      <c r="ER28" s="5" t="s">
        <v>556</v>
      </c>
      <c r="ES28" s="5" t="s">
        <v>556</v>
      </c>
      <c r="ET28" s="5" t="s">
        <v>556</v>
      </c>
      <c r="EU28" s="5" t="s">
        <v>556</v>
      </c>
      <c r="EV28" s="5" t="s">
        <v>556</v>
      </c>
      <c r="EW28" s="5" t="s">
        <v>556</v>
      </c>
      <c r="EX28" s="5" t="s">
        <v>556</v>
      </c>
      <c r="EY28" s="5" t="s">
        <v>556</v>
      </c>
      <c r="EZ28" s="5" t="s">
        <v>556</v>
      </c>
      <c r="FA28" s="5" t="s">
        <v>556</v>
      </c>
      <c r="FB28" s="5" t="s">
        <v>556</v>
      </c>
      <c r="FC28" s="5" t="s">
        <v>556</v>
      </c>
      <c r="FD28" s="5" t="s">
        <v>556</v>
      </c>
      <c r="FE28" s="5" t="s">
        <v>556</v>
      </c>
      <c r="FF28" s="5" t="s">
        <v>556</v>
      </c>
      <c r="FG28" s="5" t="s">
        <v>556</v>
      </c>
      <c r="FH28" s="5" t="s">
        <v>556</v>
      </c>
      <c r="FI28" s="5" t="s">
        <v>556</v>
      </c>
      <c r="FJ28" s="5" t="s">
        <v>556</v>
      </c>
      <c r="FK28" s="5" t="s">
        <v>556</v>
      </c>
      <c r="FL28" s="5" t="s">
        <v>556</v>
      </c>
      <c r="FM28" s="5" t="s">
        <v>556</v>
      </c>
      <c r="FN28" s="5" t="s">
        <v>556</v>
      </c>
      <c r="FO28" s="5" t="s">
        <v>556</v>
      </c>
      <c r="FP28" s="5" t="s">
        <v>556</v>
      </c>
      <c r="FQ28" s="5" t="s">
        <v>556</v>
      </c>
      <c r="FR28" s="5" t="s">
        <v>556</v>
      </c>
      <c r="FS28" s="5" t="s">
        <v>556</v>
      </c>
      <c r="FT28" s="5" t="s">
        <v>556</v>
      </c>
      <c r="FU28" s="5" t="s">
        <v>556</v>
      </c>
      <c r="FV28" s="5" t="s">
        <v>556</v>
      </c>
      <c r="FW28" s="5" t="s">
        <v>556</v>
      </c>
      <c r="FX28" s="5" t="s">
        <v>556</v>
      </c>
      <c r="FY28" s="5" t="s">
        <v>556</v>
      </c>
      <c r="FZ28" s="5" t="s">
        <v>556</v>
      </c>
      <c r="GA28" s="5" t="s">
        <v>556</v>
      </c>
      <c r="GB28" s="5" t="s">
        <v>556</v>
      </c>
      <c r="GC28" s="5" t="s">
        <v>556</v>
      </c>
      <c r="GD28" s="5" t="s">
        <v>556</v>
      </c>
      <c r="GE28" s="5" t="s">
        <v>556</v>
      </c>
      <c r="GF28" s="5" t="s">
        <v>556</v>
      </c>
      <c r="GG28" s="5" t="s">
        <v>556</v>
      </c>
      <c r="GH28" s="5" t="s">
        <v>556</v>
      </c>
      <c r="GI28" s="5" t="s">
        <v>556</v>
      </c>
      <c r="GJ28" s="5" t="s">
        <v>556</v>
      </c>
      <c r="GK28" s="5" t="s">
        <v>556</v>
      </c>
      <c r="GL28" s="5" t="s">
        <v>556</v>
      </c>
      <c r="GM28" s="5" t="s">
        <v>556</v>
      </c>
      <c r="GN28" s="5" t="s">
        <v>556</v>
      </c>
      <c r="GO28" s="5" t="s">
        <v>556</v>
      </c>
      <c r="GP28" s="5" t="s">
        <v>556</v>
      </c>
      <c r="GQ28" s="5" t="s">
        <v>556</v>
      </c>
      <c r="GR28" s="5" t="s">
        <v>556</v>
      </c>
      <c r="GS28" s="5" t="s">
        <v>556</v>
      </c>
      <c r="GT28" s="5" t="s">
        <v>556</v>
      </c>
      <c r="GU28" s="5" t="s">
        <v>556</v>
      </c>
      <c r="GV28" s="5" t="s">
        <v>556</v>
      </c>
      <c r="GW28" s="5" t="s">
        <v>556</v>
      </c>
      <c r="GX28" s="5" t="s">
        <v>556</v>
      </c>
      <c r="GY28" s="5" t="s">
        <v>556</v>
      </c>
      <c r="GZ28" s="5" t="s">
        <v>556</v>
      </c>
      <c r="HA28" s="5" t="s">
        <v>556</v>
      </c>
      <c r="HB28" s="5" t="s">
        <v>556</v>
      </c>
      <c r="HC28" s="5" t="s">
        <v>556</v>
      </c>
      <c r="HD28" s="5" t="s">
        <v>556</v>
      </c>
      <c r="HE28" s="5" t="s">
        <v>556</v>
      </c>
      <c r="HF28" s="5" t="s">
        <v>556</v>
      </c>
      <c r="HG28" s="5" t="s">
        <v>556</v>
      </c>
      <c r="HH28" s="5" t="s">
        <v>556</v>
      </c>
      <c r="HI28" s="5" t="s">
        <v>556</v>
      </c>
      <c r="HJ28" s="5" t="s">
        <v>556</v>
      </c>
      <c r="HK28" s="5" t="s">
        <v>556</v>
      </c>
      <c r="HL28" s="5" t="s">
        <v>556</v>
      </c>
      <c r="HM28" s="5" t="s">
        <v>556</v>
      </c>
      <c r="HN28" s="5" t="s">
        <v>556</v>
      </c>
      <c r="HO28" s="5" t="s">
        <v>556</v>
      </c>
      <c r="HP28" s="5" t="s">
        <v>556</v>
      </c>
      <c r="HQ28" s="5" t="s">
        <v>556</v>
      </c>
      <c r="HR28" s="5" t="s">
        <v>556</v>
      </c>
      <c r="HS28" s="5" t="s">
        <v>556</v>
      </c>
      <c r="HT28" s="5" t="s">
        <v>556</v>
      </c>
      <c r="HU28" s="20"/>
      <c r="HV28" s="20"/>
      <c r="HW28" s="20" t="s">
        <v>556</v>
      </c>
      <c r="HX28" s="20" t="s">
        <v>556</v>
      </c>
      <c r="HY28" s="20" t="s">
        <v>556</v>
      </c>
      <c r="HZ28" s="20" t="s">
        <v>556</v>
      </c>
      <c r="IA28" s="20" t="s">
        <v>556</v>
      </c>
      <c r="IB28" s="20" t="s">
        <v>556</v>
      </c>
      <c r="IC28" s="20" t="s">
        <v>556</v>
      </c>
      <c r="ID28" s="20" t="s">
        <v>556</v>
      </c>
      <c r="IE28" s="20" t="s">
        <v>556</v>
      </c>
      <c r="IF28" s="20" t="s">
        <v>556</v>
      </c>
      <c r="IG28" s="20" t="s">
        <v>556</v>
      </c>
      <c r="IH28" s="20" t="s">
        <v>556</v>
      </c>
      <c r="II28" s="20" t="s">
        <v>556</v>
      </c>
      <c r="IJ28" s="20" t="s">
        <v>556</v>
      </c>
      <c r="IK28" s="20" t="s">
        <v>556</v>
      </c>
      <c r="IL28" s="20" t="s">
        <v>556</v>
      </c>
      <c r="IM28" s="20" t="s">
        <v>556</v>
      </c>
      <c r="IN28" s="20" t="s">
        <v>556</v>
      </c>
      <c r="IO28" s="20" t="s">
        <v>556</v>
      </c>
      <c r="IP28" s="20" t="s">
        <v>556</v>
      </c>
      <c r="IQ28" s="20">
        <v>0</v>
      </c>
      <c r="IR28" s="20"/>
      <c r="IS28" s="20" t="s">
        <v>557</v>
      </c>
      <c r="IT28" s="20" t="s">
        <v>557</v>
      </c>
      <c r="IU28" s="20" t="s">
        <v>557</v>
      </c>
      <c r="IV28" s="20" t="s">
        <v>557</v>
      </c>
      <c r="IW28" s="20" t="s">
        <v>557</v>
      </c>
      <c r="IX28" s="20" t="s">
        <v>557</v>
      </c>
      <c r="IY28" s="20">
        <v>0</v>
      </c>
    </row>
    <row r="29" spans="1:259" x14ac:dyDescent="0.25">
      <c r="A29" s="5" t="s">
        <v>640</v>
      </c>
      <c r="C29" s="5" t="s">
        <v>641</v>
      </c>
      <c r="E29" s="13" t="s">
        <v>640</v>
      </c>
      <c r="F29" s="14" t="s">
        <v>641</v>
      </c>
      <c r="G29" s="15" t="s">
        <v>555</v>
      </c>
      <c r="H29" s="16">
        <v>1.45</v>
      </c>
      <c r="I29" s="13">
        <v>1.2</v>
      </c>
      <c r="J29" s="14">
        <v>1.5</v>
      </c>
      <c r="K29" s="14"/>
      <c r="L29" s="14">
        <v>0.85</v>
      </c>
      <c r="M29" s="14">
        <v>1.27</v>
      </c>
      <c r="N29" s="14"/>
      <c r="O29" s="14"/>
      <c r="P29" s="14">
        <v>1.31</v>
      </c>
      <c r="Q29" s="14">
        <v>0.77</v>
      </c>
      <c r="R29" s="14">
        <v>1.1499999999999999</v>
      </c>
      <c r="S29" s="14"/>
      <c r="T29" s="14"/>
      <c r="U29" s="14">
        <v>1</v>
      </c>
      <c r="V29" s="14">
        <v>1.55</v>
      </c>
      <c r="W29" s="14">
        <v>1.1499999999999999</v>
      </c>
      <c r="X29" s="14"/>
      <c r="Y29" s="14"/>
      <c r="Z29" s="14"/>
      <c r="AA29" s="15"/>
      <c r="DY29" s="5" t="s">
        <v>556</v>
      </c>
      <c r="DZ29" s="5" t="s">
        <v>556</v>
      </c>
      <c r="EA29" s="5" t="s">
        <v>556</v>
      </c>
      <c r="EB29" s="5" t="s">
        <v>556</v>
      </c>
      <c r="EC29" s="5" t="s">
        <v>556</v>
      </c>
      <c r="ED29" s="5" t="s">
        <v>556</v>
      </c>
      <c r="EE29" s="5" t="s">
        <v>556</v>
      </c>
      <c r="EF29" s="5" t="s">
        <v>556</v>
      </c>
      <c r="EG29" s="5" t="s">
        <v>556</v>
      </c>
      <c r="EH29" s="5" t="s">
        <v>556</v>
      </c>
      <c r="EI29" s="5" t="s">
        <v>556</v>
      </c>
      <c r="EJ29" s="5" t="s">
        <v>556</v>
      </c>
      <c r="EK29" s="5" t="s">
        <v>556</v>
      </c>
      <c r="EL29" s="5" t="s">
        <v>556</v>
      </c>
      <c r="EM29" s="5" t="s">
        <v>556</v>
      </c>
      <c r="EN29" s="5" t="s">
        <v>556</v>
      </c>
      <c r="EO29" s="5" t="s">
        <v>556</v>
      </c>
      <c r="EP29" s="5" t="s">
        <v>556</v>
      </c>
      <c r="EQ29" s="5" t="s">
        <v>556</v>
      </c>
      <c r="ER29" s="5" t="s">
        <v>556</v>
      </c>
      <c r="ES29" s="5" t="s">
        <v>556</v>
      </c>
      <c r="ET29" s="5" t="s">
        <v>556</v>
      </c>
      <c r="EU29" s="5" t="s">
        <v>556</v>
      </c>
      <c r="EV29" s="5" t="s">
        <v>556</v>
      </c>
      <c r="EW29" s="5" t="s">
        <v>556</v>
      </c>
      <c r="EX29" s="5" t="s">
        <v>556</v>
      </c>
      <c r="EY29" s="5" t="s">
        <v>556</v>
      </c>
      <c r="EZ29" s="5" t="s">
        <v>556</v>
      </c>
      <c r="FA29" s="5" t="s">
        <v>556</v>
      </c>
      <c r="FB29" s="5" t="s">
        <v>556</v>
      </c>
      <c r="FC29" s="5" t="s">
        <v>556</v>
      </c>
      <c r="FD29" s="5" t="s">
        <v>556</v>
      </c>
      <c r="FE29" s="5" t="s">
        <v>556</v>
      </c>
      <c r="FF29" s="5" t="s">
        <v>556</v>
      </c>
      <c r="FG29" s="5" t="s">
        <v>556</v>
      </c>
      <c r="FH29" s="5" t="s">
        <v>556</v>
      </c>
      <c r="FI29" s="5" t="s">
        <v>556</v>
      </c>
      <c r="FJ29" s="5" t="s">
        <v>556</v>
      </c>
      <c r="FK29" s="5" t="s">
        <v>556</v>
      </c>
      <c r="FL29" s="5" t="s">
        <v>556</v>
      </c>
      <c r="FM29" s="5" t="s">
        <v>556</v>
      </c>
      <c r="FN29" s="5" t="s">
        <v>556</v>
      </c>
      <c r="FO29" s="5" t="s">
        <v>556</v>
      </c>
      <c r="FP29" s="5" t="s">
        <v>556</v>
      </c>
      <c r="FQ29" s="5" t="s">
        <v>556</v>
      </c>
      <c r="FR29" s="5" t="s">
        <v>556</v>
      </c>
      <c r="FS29" s="5" t="s">
        <v>556</v>
      </c>
      <c r="FT29" s="5" t="s">
        <v>556</v>
      </c>
      <c r="FU29" s="5" t="s">
        <v>556</v>
      </c>
      <c r="FV29" s="5" t="s">
        <v>556</v>
      </c>
      <c r="FW29" s="5" t="s">
        <v>556</v>
      </c>
      <c r="FX29" s="5" t="s">
        <v>556</v>
      </c>
      <c r="FY29" s="5" t="s">
        <v>556</v>
      </c>
      <c r="FZ29" s="5" t="s">
        <v>556</v>
      </c>
      <c r="GA29" s="5" t="s">
        <v>556</v>
      </c>
      <c r="GB29" s="5" t="s">
        <v>556</v>
      </c>
      <c r="GC29" s="5" t="s">
        <v>556</v>
      </c>
      <c r="GD29" s="5" t="s">
        <v>556</v>
      </c>
      <c r="GE29" s="5" t="s">
        <v>556</v>
      </c>
      <c r="GF29" s="5" t="s">
        <v>556</v>
      </c>
      <c r="GG29" s="5" t="s">
        <v>556</v>
      </c>
      <c r="GH29" s="5" t="s">
        <v>556</v>
      </c>
      <c r="GI29" s="5" t="s">
        <v>556</v>
      </c>
      <c r="GJ29" s="5" t="s">
        <v>556</v>
      </c>
      <c r="GK29" s="5" t="s">
        <v>556</v>
      </c>
      <c r="GL29" s="5" t="s">
        <v>556</v>
      </c>
      <c r="GM29" s="5" t="s">
        <v>556</v>
      </c>
      <c r="GN29" s="5" t="s">
        <v>556</v>
      </c>
      <c r="GO29" s="5" t="s">
        <v>556</v>
      </c>
      <c r="GP29" s="5" t="s">
        <v>556</v>
      </c>
      <c r="GQ29" s="5" t="s">
        <v>556</v>
      </c>
      <c r="GR29" s="5" t="s">
        <v>556</v>
      </c>
      <c r="GS29" s="5" t="s">
        <v>556</v>
      </c>
      <c r="GT29" s="5" t="s">
        <v>556</v>
      </c>
      <c r="GU29" s="5" t="s">
        <v>556</v>
      </c>
      <c r="GV29" s="5" t="s">
        <v>556</v>
      </c>
      <c r="GW29" s="5" t="s">
        <v>556</v>
      </c>
      <c r="GX29" s="5" t="s">
        <v>556</v>
      </c>
      <c r="GY29" s="5" t="s">
        <v>556</v>
      </c>
      <c r="GZ29" s="5" t="s">
        <v>556</v>
      </c>
      <c r="HA29" s="5" t="s">
        <v>556</v>
      </c>
      <c r="HB29" s="5" t="s">
        <v>556</v>
      </c>
      <c r="HC29" s="5" t="s">
        <v>556</v>
      </c>
      <c r="HD29" s="5" t="s">
        <v>556</v>
      </c>
      <c r="HE29" s="5" t="s">
        <v>556</v>
      </c>
      <c r="HF29" s="5" t="s">
        <v>556</v>
      </c>
      <c r="HG29" s="5" t="s">
        <v>556</v>
      </c>
      <c r="HH29" s="5" t="s">
        <v>556</v>
      </c>
      <c r="HI29" s="5" t="s">
        <v>556</v>
      </c>
      <c r="HJ29" s="5" t="s">
        <v>556</v>
      </c>
      <c r="HK29" s="5" t="s">
        <v>556</v>
      </c>
      <c r="HL29" s="5" t="s">
        <v>556</v>
      </c>
      <c r="HM29" s="5" t="s">
        <v>556</v>
      </c>
      <c r="HN29" s="5" t="s">
        <v>556</v>
      </c>
      <c r="HO29" s="5" t="s">
        <v>556</v>
      </c>
      <c r="HP29" s="5" t="s">
        <v>556</v>
      </c>
      <c r="HQ29" s="5" t="s">
        <v>556</v>
      </c>
      <c r="HR29" s="5" t="s">
        <v>556</v>
      </c>
      <c r="HS29" s="5" t="s">
        <v>556</v>
      </c>
      <c r="HT29" s="5" t="s">
        <v>556</v>
      </c>
      <c r="HW29" s="5" t="s">
        <v>556</v>
      </c>
      <c r="HX29" s="5" t="s">
        <v>556</v>
      </c>
      <c r="HY29" s="5" t="s">
        <v>556</v>
      </c>
      <c r="HZ29" s="5" t="s">
        <v>556</v>
      </c>
      <c r="IA29" s="5" t="s">
        <v>556</v>
      </c>
      <c r="IB29" s="5" t="s">
        <v>556</v>
      </c>
      <c r="IC29" s="5" t="s">
        <v>556</v>
      </c>
      <c r="ID29" s="5" t="s">
        <v>556</v>
      </c>
      <c r="IE29" s="5" t="s">
        <v>556</v>
      </c>
      <c r="IF29" s="5" t="s">
        <v>556</v>
      </c>
      <c r="IG29" s="5" t="s">
        <v>556</v>
      </c>
      <c r="IH29" s="5" t="s">
        <v>556</v>
      </c>
      <c r="II29" s="5" t="s">
        <v>556</v>
      </c>
      <c r="IJ29" s="5" t="s">
        <v>556</v>
      </c>
      <c r="IK29" s="5" t="s">
        <v>556</v>
      </c>
      <c r="IL29" s="5" t="s">
        <v>556</v>
      </c>
      <c r="IM29" s="5" t="s">
        <v>556</v>
      </c>
      <c r="IN29" s="5" t="s">
        <v>556</v>
      </c>
      <c r="IO29" s="5" t="s">
        <v>556</v>
      </c>
      <c r="IP29" s="5" t="s">
        <v>556</v>
      </c>
      <c r="IQ29" s="5">
        <v>0</v>
      </c>
      <c r="IS29" s="5" t="s">
        <v>557</v>
      </c>
      <c r="IT29" s="5" t="s">
        <v>557</v>
      </c>
      <c r="IU29" s="5" t="s">
        <v>557</v>
      </c>
      <c r="IV29" s="5" t="s">
        <v>557</v>
      </c>
      <c r="IW29" s="5" t="s">
        <v>557</v>
      </c>
      <c r="IX29" s="5" t="s">
        <v>557</v>
      </c>
      <c r="IY29" s="5">
        <v>0</v>
      </c>
    </row>
    <row r="30" spans="1:259" x14ac:dyDescent="0.25">
      <c r="A30" s="5" t="s">
        <v>642</v>
      </c>
      <c r="C30" s="5" t="s">
        <v>643</v>
      </c>
      <c r="E30" s="13" t="s">
        <v>642</v>
      </c>
      <c r="F30" s="14" t="s">
        <v>643</v>
      </c>
      <c r="G30" s="15" t="s">
        <v>555</v>
      </c>
      <c r="H30" s="16">
        <v>1.45</v>
      </c>
      <c r="I30" s="13">
        <v>1.2</v>
      </c>
      <c r="J30" s="14">
        <v>1.5</v>
      </c>
      <c r="K30" s="14"/>
      <c r="L30" s="14">
        <v>0.85</v>
      </c>
      <c r="M30" s="14">
        <v>1.27</v>
      </c>
      <c r="N30" s="14"/>
      <c r="O30" s="14"/>
      <c r="P30" s="14">
        <v>1.31</v>
      </c>
      <c r="Q30" s="14">
        <v>0.77</v>
      </c>
      <c r="R30" s="14">
        <v>1.1499999999999999</v>
      </c>
      <c r="S30" s="14"/>
      <c r="T30" s="14"/>
      <c r="U30" s="14">
        <v>1</v>
      </c>
      <c r="V30" s="14">
        <v>1.55</v>
      </c>
      <c r="W30" s="14">
        <v>1.1499999999999999</v>
      </c>
      <c r="X30" s="14"/>
      <c r="Y30" s="14"/>
      <c r="Z30" s="14"/>
      <c r="AA30" s="15"/>
      <c r="DY30" s="5" t="s">
        <v>556</v>
      </c>
      <c r="DZ30" s="5" t="s">
        <v>556</v>
      </c>
      <c r="EA30" s="5" t="s">
        <v>556</v>
      </c>
      <c r="EB30" s="5" t="s">
        <v>556</v>
      </c>
      <c r="EC30" s="5" t="s">
        <v>556</v>
      </c>
      <c r="ED30" s="5" t="s">
        <v>556</v>
      </c>
      <c r="EE30" s="5" t="s">
        <v>556</v>
      </c>
      <c r="EF30" s="5" t="s">
        <v>556</v>
      </c>
      <c r="EG30" s="5" t="s">
        <v>556</v>
      </c>
      <c r="EH30" s="5" t="s">
        <v>556</v>
      </c>
      <c r="EI30" s="5" t="s">
        <v>556</v>
      </c>
      <c r="EJ30" s="5" t="s">
        <v>556</v>
      </c>
      <c r="EK30" s="5" t="s">
        <v>556</v>
      </c>
      <c r="EL30" s="5" t="s">
        <v>556</v>
      </c>
      <c r="EM30" s="5" t="s">
        <v>556</v>
      </c>
      <c r="EN30" s="5" t="s">
        <v>556</v>
      </c>
      <c r="EO30" s="5" t="s">
        <v>556</v>
      </c>
      <c r="EP30" s="5" t="s">
        <v>556</v>
      </c>
      <c r="EQ30" s="5" t="s">
        <v>556</v>
      </c>
      <c r="ER30" s="5" t="s">
        <v>556</v>
      </c>
      <c r="ES30" s="5" t="s">
        <v>556</v>
      </c>
      <c r="ET30" s="5" t="s">
        <v>556</v>
      </c>
      <c r="EU30" s="5" t="s">
        <v>556</v>
      </c>
      <c r="EV30" s="5" t="s">
        <v>556</v>
      </c>
      <c r="EW30" s="5" t="s">
        <v>556</v>
      </c>
      <c r="EX30" s="5" t="s">
        <v>556</v>
      </c>
      <c r="EY30" s="5" t="s">
        <v>556</v>
      </c>
      <c r="EZ30" s="5" t="s">
        <v>556</v>
      </c>
      <c r="FA30" s="5" t="s">
        <v>556</v>
      </c>
      <c r="FB30" s="5" t="s">
        <v>556</v>
      </c>
      <c r="FC30" s="5" t="s">
        <v>556</v>
      </c>
      <c r="FD30" s="5" t="s">
        <v>556</v>
      </c>
      <c r="FE30" s="5" t="s">
        <v>556</v>
      </c>
      <c r="FF30" s="5" t="s">
        <v>556</v>
      </c>
      <c r="FG30" s="5" t="s">
        <v>556</v>
      </c>
      <c r="FH30" s="5" t="s">
        <v>556</v>
      </c>
      <c r="FI30" s="5" t="s">
        <v>556</v>
      </c>
      <c r="FJ30" s="5" t="s">
        <v>556</v>
      </c>
      <c r="FK30" s="5" t="s">
        <v>556</v>
      </c>
      <c r="FL30" s="5" t="s">
        <v>556</v>
      </c>
      <c r="FM30" s="5" t="s">
        <v>556</v>
      </c>
      <c r="FN30" s="5" t="s">
        <v>556</v>
      </c>
      <c r="FO30" s="5" t="s">
        <v>556</v>
      </c>
      <c r="FP30" s="5" t="s">
        <v>556</v>
      </c>
      <c r="FQ30" s="5" t="s">
        <v>556</v>
      </c>
      <c r="FR30" s="5" t="s">
        <v>556</v>
      </c>
      <c r="FS30" s="5" t="s">
        <v>556</v>
      </c>
      <c r="FT30" s="5" t="s">
        <v>556</v>
      </c>
      <c r="FU30" s="5" t="s">
        <v>556</v>
      </c>
      <c r="FV30" s="5" t="s">
        <v>556</v>
      </c>
      <c r="FW30" s="5" t="s">
        <v>556</v>
      </c>
      <c r="FX30" s="5" t="s">
        <v>556</v>
      </c>
      <c r="FY30" s="5" t="s">
        <v>556</v>
      </c>
      <c r="FZ30" s="5" t="s">
        <v>556</v>
      </c>
      <c r="GA30" s="5" t="s">
        <v>556</v>
      </c>
      <c r="GB30" s="5" t="s">
        <v>556</v>
      </c>
      <c r="GC30" s="5" t="s">
        <v>556</v>
      </c>
      <c r="GD30" s="5" t="s">
        <v>556</v>
      </c>
      <c r="GE30" s="5" t="s">
        <v>556</v>
      </c>
      <c r="GF30" s="5" t="s">
        <v>556</v>
      </c>
      <c r="GG30" s="5" t="s">
        <v>556</v>
      </c>
      <c r="GH30" s="5" t="s">
        <v>556</v>
      </c>
      <c r="GI30" s="5" t="s">
        <v>556</v>
      </c>
      <c r="GJ30" s="5" t="s">
        <v>556</v>
      </c>
      <c r="GK30" s="5" t="s">
        <v>556</v>
      </c>
      <c r="GL30" s="5" t="s">
        <v>556</v>
      </c>
      <c r="GM30" s="5" t="s">
        <v>556</v>
      </c>
      <c r="GN30" s="5" t="s">
        <v>556</v>
      </c>
      <c r="GO30" s="5" t="s">
        <v>556</v>
      </c>
      <c r="GP30" s="5" t="s">
        <v>556</v>
      </c>
      <c r="GQ30" s="5" t="s">
        <v>556</v>
      </c>
      <c r="GR30" s="5" t="s">
        <v>556</v>
      </c>
      <c r="GS30" s="5" t="s">
        <v>556</v>
      </c>
      <c r="GT30" s="5" t="s">
        <v>556</v>
      </c>
      <c r="GU30" s="5" t="s">
        <v>556</v>
      </c>
      <c r="GV30" s="5" t="s">
        <v>556</v>
      </c>
      <c r="GW30" s="5" t="s">
        <v>556</v>
      </c>
      <c r="GX30" s="5" t="s">
        <v>556</v>
      </c>
      <c r="GY30" s="5" t="s">
        <v>556</v>
      </c>
      <c r="GZ30" s="5" t="s">
        <v>556</v>
      </c>
      <c r="HA30" s="5" t="s">
        <v>556</v>
      </c>
      <c r="HB30" s="5" t="s">
        <v>556</v>
      </c>
      <c r="HC30" s="5" t="s">
        <v>556</v>
      </c>
      <c r="HD30" s="5" t="s">
        <v>556</v>
      </c>
      <c r="HE30" s="5" t="s">
        <v>556</v>
      </c>
      <c r="HF30" s="5" t="s">
        <v>556</v>
      </c>
      <c r="HG30" s="5" t="s">
        <v>556</v>
      </c>
      <c r="HH30" s="5" t="s">
        <v>556</v>
      </c>
      <c r="HI30" s="5" t="s">
        <v>556</v>
      </c>
      <c r="HJ30" s="5" t="s">
        <v>556</v>
      </c>
      <c r="HK30" s="5" t="s">
        <v>556</v>
      </c>
      <c r="HL30" s="5" t="s">
        <v>556</v>
      </c>
      <c r="HM30" s="5" t="s">
        <v>556</v>
      </c>
      <c r="HN30" s="5" t="s">
        <v>556</v>
      </c>
      <c r="HO30" s="5" t="s">
        <v>556</v>
      </c>
      <c r="HP30" s="5" t="s">
        <v>556</v>
      </c>
      <c r="HQ30" s="5" t="s">
        <v>556</v>
      </c>
      <c r="HR30" s="5" t="s">
        <v>556</v>
      </c>
      <c r="HS30" s="5" t="s">
        <v>556</v>
      </c>
      <c r="HT30" s="5" t="s">
        <v>556</v>
      </c>
      <c r="HW30" s="5" t="s">
        <v>556</v>
      </c>
      <c r="HX30" s="5" t="s">
        <v>556</v>
      </c>
      <c r="HY30" s="5" t="s">
        <v>556</v>
      </c>
      <c r="HZ30" s="5" t="s">
        <v>556</v>
      </c>
      <c r="IA30" s="5" t="s">
        <v>556</v>
      </c>
      <c r="IB30" s="5" t="s">
        <v>556</v>
      </c>
      <c r="IC30" s="5" t="s">
        <v>556</v>
      </c>
      <c r="ID30" s="5" t="s">
        <v>556</v>
      </c>
      <c r="IE30" s="5" t="s">
        <v>556</v>
      </c>
      <c r="IF30" s="5" t="s">
        <v>556</v>
      </c>
      <c r="IG30" s="5" t="s">
        <v>556</v>
      </c>
      <c r="IH30" s="5" t="s">
        <v>556</v>
      </c>
      <c r="II30" s="5" t="s">
        <v>556</v>
      </c>
      <c r="IJ30" s="5" t="s">
        <v>556</v>
      </c>
      <c r="IK30" s="5" t="s">
        <v>556</v>
      </c>
      <c r="IL30" s="5" t="s">
        <v>556</v>
      </c>
      <c r="IM30" s="5" t="s">
        <v>556</v>
      </c>
      <c r="IN30" s="5" t="s">
        <v>556</v>
      </c>
      <c r="IO30" s="5" t="s">
        <v>556</v>
      </c>
      <c r="IP30" s="5" t="s">
        <v>556</v>
      </c>
      <c r="IQ30" s="5">
        <v>0</v>
      </c>
      <c r="IS30" s="5" t="s">
        <v>557</v>
      </c>
      <c r="IT30" s="5" t="s">
        <v>557</v>
      </c>
      <c r="IU30" s="5" t="s">
        <v>557</v>
      </c>
      <c r="IV30" s="5" t="s">
        <v>557</v>
      </c>
      <c r="IW30" s="5" t="s">
        <v>557</v>
      </c>
      <c r="IX30" s="5" t="s">
        <v>557</v>
      </c>
      <c r="IY30" s="5">
        <v>0</v>
      </c>
    </row>
    <row r="31" spans="1:259" x14ac:dyDescent="0.25">
      <c r="A31" s="5" t="s">
        <v>644</v>
      </c>
      <c r="B31" s="5" t="s">
        <v>645</v>
      </c>
      <c r="C31" s="5" t="s">
        <v>646</v>
      </c>
      <c r="D31" s="5" t="s">
        <v>647</v>
      </c>
      <c r="E31" s="13" t="s">
        <v>648</v>
      </c>
      <c r="F31" s="14" t="s">
        <v>647</v>
      </c>
      <c r="G31" s="15" t="s">
        <v>555</v>
      </c>
      <c r="H31" s="16">
        <v>2.27</v>
      </c>
      <c r="I31" s="13">
        <v>2.4500000000000002</v>
      </c>
      <c r="J31" s="14">
        <v>2.37</v>
      </c>
      <c r="K31" s="14">
        <v>2</v>
      </c>
      <c r="L31" s="14">
        <v>1.51</v>
      </c>
      <c r="M31" s="14">
        <v>2.4700000000000002</v>
      </c>
      <c r="N31" s="14">
        <v>1.77</v>
      </c>
      <c r="O31" s="14">
        <v>1.81</v>
      </c>
      <c r="P31" s="14">
        <v>2.78</v>
      </c>
      <c r="Q31" s="14">
        <v>1.59</v>
      </c>
      <c r="R31" s="14">
        <v>2.19</v>
      </c>
      <c r="S31" s="14">
        <v>0.5</v>
      </c>
      <c r="T31" s="14">
        <v>1.96</v>
      </c>
      <c r="U31" s="14">
        <v>2.06</v>
      </c>
      <c r="V31" s="14">
        <v>1.8</v>
      </c>
      <c r="W31" s="14">
        <v>1.18</v>
      </c>
      <c r="X31" s="14">
        <v>2.34</v>
      </c>
      <c r="Y31" s="14">
        <v>2.2799999999999998</v>
      </c>
      <c r="Z31" s="14">
        <v>1.53</v>
      </c>
      <c r="AA31" s="15">
        <v>2.19</v>
      </c>
      <c r="DY31" s="5" t="s">
        <v>556</v>
      </c>
      <c r="DZ31" s="5" t="s">
        <v>556</v>
      </c>
      <c r="EA31" s="5" t="s">
        <v>556</v>
      </c>
      <c r="EB31" s="5" t="s">
        <v>556</v>
      </c>
      <c r="EC31" s="5" t="s">
        <v>556</v>
      </c>
      <c r="ED31" s="5" t="s">
        <v>556</v>
      </c>
      <c r="EE31" s="5" t="s">
        <v>556</v>
      </c>
      <c r="EF31" s="5" t="s">
        <v>556</v>
      </c>
      <c r="EG31" s="5" t="s">
        <v>556</v>
      </c>
      <c r="EH31" s="5" t="s">
        <v>556</v>
      </c>
      <c r="EI31" s="5" t="s">
        <v>556</v>
      </c>
      <c r="EJ31" s="5" t="s">
        <v>556</v>
      </c>
      <c r="EK31" s="5" t="s">
        <v>556</v>
      </c>
      <c r="EL31" s="5" t="s">
        <v>556</v>
      </c>
      <c r="EM31" s="5" t="s">
        <v>556</v>
      </c>
      <c r="EN31" s="5" t="s">
        <v>556</v>
      </c>
      <c r="EO31" s="5" t="s">
        <v>556</v>
      </c>
      <c r="EP31" s="5" t="s">
        <v>556</v>
      </c>
      <c r="EQ31" s="5" t="s">
        <v>556</v>
      </c>
      <c r="ER31" s="5" t="s">
        <v>556</v>
      </c>
      <c r="ES31" s="5" t="s">
        <v>556</v>
      </c>
      <c r="ET31" s="5" t="s">
        <v>556</v>
      </c>
      <c r="EU31" s="5" t="s">
        <v>556</v>
      </c>
      <c r="EV31" s="5" t="s">
        <v>556</v>
      </c>
      <c r="EW31" s="5" t="s">
        <v>556</v>
      </c>
      <c r="EX31" s="5" t="s">
        <v>556</v>
      </c>
      <c r="EY31" s="5" t="s">
        <v>556</v>
      </c>
      <c r="EZ31" s="5" t="s">
        <v>556</v>
      </c>
      <c r="FA31" s="5" t="s">
        <v>556</v>
      </c>
      <c r="FB31" s="5" t="s">
        <v>556</v>
      </c>
      <c r="FC31" s="5" t="s">
        <v>556</v>
      </c>
      <c r="FD31" s="5" t="s">
        <v>556</v>
      </c>
      <c r="FE31" s="5" t="s">
        <v>556</v>
      </c>
      <c r="FF31" s="5" t="s">
        <v>556</v>
      </c>
      <c r="FG31" s="5" t="s">
        <v>556</v>
      </c>
      <c r="FH31" s="5" t="s">
        <v>556</v>
      </c>
      <c r="FI31" s="5" t="s">
        <v>556</v>
      </c>
      <c r="FJ31" s="5" t="s">
        <v>556</v>
      </c>
      <c r="FK31" s="5" t="s">
        <v>556</v>
      </c>
      <c r="FL31" s="5" t="s">
        <v>556</v>
      </c>
      <c r="FM31" s="5" t="s">
        <v>556</v>
      </c>
      <c r="FN31" s="5" t="s">
        <v>556</v>
      </c>
      <c r="FO31" s="5" t="s">
        <v>556</v>
      </c>
      <c r="FP31" s="5" t="s">
        <v>556</v>
      </c>
      <c r="FQ31" s="5" t="s">
        <v>556</v>
      </c>
      <c r="FR31" s="5" t="s">
        <v>556</v>
      </c>
      <c r="FS31" s="5" t="s">
        <v>556</v>
      </c>
      <c r="FT31" s="5" t="s">
        <v>556</v>
      </c>
      <c r="FU31" s="5" t="s">
        <v>556</v>
      </c>
      <c r="FV31" s="5" t="s">
        <v>556</v>
      </c>
      <c r="FW31" s="5" t="s">
        <v>556</v>
      </c>
      <c r="FX31" s="5" t="s">
        <v>556</v>
      </c>
      <c r="FY31" s="5" t="s">
        <v>556</v>
      </c>
      <c r="FZ31" s="5" t="s">
        <v>556</v>
      </c>
      <c r="GA31" s="5" t="s">
        <v>556</v>
      </c>
      <c r="GB31" s="5" t="s">
        <v>556</v>
      </c>
      <c r="GC31" s="5" t="s">
        <v>556</v>
      </c>
      <c r="GD31" s="5" t="s">
        <v>556</v>
      </c>
      <c r="GE31" s="5" t="s">
        <v>556</v>
      </c>
      <c r="GF31" s="5" t="s">
        <v>556</v>
      </c>
      <c r="GG31" s="5" t="s">
        <v>556</v>
      </c>
      <c r="GH31" s="5" t="s">
        <v>556</v>
      </c>
      <c r="GI31" s="5" t="s">
        <v>556</v>
      </c>
      <c r="GJ31" s="5" t="s">
        <v>556</v>
      </c>
      <c r="GK31" s="5" t="s">
        <v>556</v>
      </c>
      <c r="GL31" s="5" t="s">
        <v>556</v>
      </c>
      <c r="GM31" s="5" t="s">
        <v>556</v>
      </c>
      <c r="GN31" s="5" t="s">
        <v>556</v>
      </c>
      <c r="GO31" s="5" t="s">
        <v>556</v>
      </c>
      <c r="GP31" s="5" t="s">
        <v>556</v>
      </c>
      <c r="GQ31" s="5" t="s">
        <v>556</v>
      </c>
      <c r="GR31" s="5" t="s">
        <v>556</v>
      </c>
      <c r="GS31" s="5" t="s">
        <v>556</v>
      </c>
      <c r="GT31" s="5" t="s">
        <v>556</v>
      </c>
      <c r="GU31" s="5" t="s">
        <v>556</v>
      </c>
      <c r="GV31" s="5" t="s">
        <v>556</v>
      </c>
      <c r="GW31" s="5" t="s">
        <v>556</v>
      </c>
      <c r="GX31" s="5" t="s">
        <v>556</v>
      </c>
      <c r="GY31" s="5" t="s">
        <v>556</v>
      </c>
      <c r="GZ31" s="5" t="s">
        <v>556</v>
      </c>
      <c r="HA31" s="5" t="s">
        <v>556</v>
      </c>
      <c r="HB31" s="5" t="s">
        <v>556</v>
      </c>
      <c r="HC31" s="5" t="s">
        <v>556</v>
      </c>
      <c r="HD31" s="5" t="s">
        <v>556</v>
      </c>
      <c r="HE31" s="5" t="s">
        <v>556</v>
      </c>
      <c r="HF31" s="5" t="s">
        <v>556</v>
      </c>
      <c r="HG31" s="5" t="s">
        <v>556</v>
      </c>
      <c r="HH31" s="5" t="s">
        <v>556</v>
      </c>
      <c r="HI31" s="5" t="s">
        <v>556</v>
      </c>
      <c r="HJ31" s="5" t="s">
        <v>556</v>
      </c>
      <c r="HK31" s="5" t="s">
        <v>556</v>
      </c>
      <c r="HL31" s="5" t="s">
        <v>556</v>
      </c>
      <c r="HM31" s="5" t="s">
        <v>556</v>
      </c>
      <c r="HN31" s="5" t="s">
        <v>556</v>
      </c>
      <c r="HO31" s="5" t="s">
        <v>556</v>
      </c>
      <c r="HP31" s="5" t="s">
        <v>556</v>
      </c>
      <c r="HQ31" s="5" t="s">
        <v>556</v>
      </c>
      <c r="HR31" s="5" t="s">
        <v>556</v>
      </c>
      <c r="HS31" s="5" t="s">
        <v>556</v>
      </c>
      <c r="HT31" s="5" t="s">
        <v>556</v>
      </c>
      <c r="HW31" s="5" t="s">
        <v>556</v>
      </c>
      <c r="HX31" s="5" t="s">
        <v>556</v>
      </c>
      <c r="HY31" s="5" t="s">
        <v>556</v>
      </c>
      <c r="HZ31" s="5" t="s">
        <v>556</v>
      </c>
      <c r="IA31" s="5" t="s">
        <v>556</v>
      </c>
      <c r="IB31" s="5" t="s">
        <v>556</v>
      </c>
      <c r="IC31" s="5" t="s">
        <v>556</v>
      </c>
      <c r="ID31" s="5" t="s">
        <v>556</v>
      </c>
      <c r="IE31" s="5" t="s">
        <v>556</v>
      </c>
      <c r="IF31" s="5" t="s">
        <v>556</v>
      </c>
      <c r="IG31" s="5" t="s">
        <v>556</v>
      </c>
      <c r="IH31" s="5" t="s">
        <v>556</v>
      </c>
      <c r="II31" s="5" t="s">
        <v>556</v>
      </c>
      <c r="IJ31" s="5" t="s">
        <v>556</v>
      </c>
      <c r="IK31" s="5" t="s">
        <v>556</v>
      </c>
      <c r="IL31" s="5" t="s">
        <v>556</v>
      </c>
      <c r="IM31" s="5" t="s">
        <v>556</v>
      </c>
      <c r="IN31" s="5" t="s">
        <v>556</v>
      </c>
      <c r="IO31" s="5" t="s">
        <v>556</v>
      </c>
      <c r="IP31" s="5" t="s">
        <v>556</v>
      </c>
      <c r="IQ31" s="5">
        <v>0</v>
      </c>
      <c r="IS31" s="5" t="s">
        <v>557</v>
      </c>
      <c r="IT31" s="5" t="s">
        <v>557</v>
      </c>
      <c r="IU31" s="5" t="s">
        <v>557</v>
      </c>
      <c r="IV31" s="5" t="s">
        <v>557</v>
      </c>
      <c r="IW31" s="5" t="s">
        <v>557</v>
      </c>
      <c r="IX31" s="5" t="s">
        <v>557</v>
      </c>
      <c r="IY31" s="5">
        <v>0</v>
      </c>
    </row>
    <row r="32" spans="1:259" x14ac:dyDescent="0.25">
      <c r="A32" s="5" t="s">
        <v>644</v>
      </c>
      <c r="B32" s="5" t="s">
        <v>649</v>
      </c>
      <c r="C32" s="5" t="s">
        <v>646</v>
      </c>
      <c r="D32" s="5" t="s">
        <v>650</v>
      </c>
      <c r="E32" s="13" t="s">
        <v>651</v>
      </c>
      <c r="F32" s="14" t="s">
        <v>650</v>
      </c>
      <c r="G32" s="15" t="s">
        <v>555</v>
      </c>
      <c r="H32" s="16">
        <v>2.27</v>
      </c>
      <c r="I32" s="13">
        <v>2.4500000000000002</v>
      </c>
      <c r="J32" s="14">
        <v>2.37</v>
      </c>
      <c r="K32" s="14">
        <v>2</v>
      </c>
      <c r="L32" s="14">
        <v>1.51</v>
      </c>
      <c r="M32" s="14">
        <v>2.4700000000000002</v>
      </c>
      <c r="N32" s="14">
        <v>1.77</v>
      </c>
      <c r="O32" s="14">
        <v>1.81</v>
      </c>
      <c r="P32" s="14">
        <v>2.78</v>
      </c>
      <c r="Q32" s="14">
        <v>1.59</v>
      </c>
      <c r="R32" s="14">
        <v>2.19</v>
      </c>
      <c r="S32" s="14">
        <v>0.5</v>
      </c>
      <c r="T32" s="14">
        <v>1.96</v>
      </c>
      <c r="U32" s="14">
        <v>2.06</v>
      </c>
      <c r="V32" s="14">
        <v>1.8</v>
      </c>
      <c r="W32" s="14">
        <v>1.18</v>
      </c>
      <c r="X32" s="14">
        <v>2.34</v>
      </c>
      <c r="Y32" s="14">
        <v>2.2799999999999998</v>
      </c>
      <c r="Z32" s="14">
        <v>1.53</v>
      </c>
      <c r="AA32" s="15">
        <v>2.19</v>
      </c>
      <c r="DY32" s="5" t="s">
        <v>556</v>
      </c>
      <c r="DZ32" s="5" t="s">
        <v>556</v>
      </c>
      <c r="EA32" s="5" t="s">
        <v>556</v>
      </c>
      <c r="EB32" s="5" t="s">
        <v>556</v>
      </c>
      <c r="EC32" s="5" t="s">
        <v>556</v>
      </c>
      <c r="ED32" s="5" t="s">
        <v>556</v>
      </c>
      <c r="EE32" s="5" t="s">
        <v>556</v>
      </c>
      <c r="EF32" s="5" t="s">
        <v>556</v>
      </c>
      <c r="EG32" s="5" t="s">
        <v>556</v>
      </c>
      <c r="EH32" s="5" t="s">
        <v>556</v>
      </c>
      <c r="EI32" s="5" t="s">
        <v>556</v>
      </c>
      <c r="EJ32" s="5" t="s">
        <v>556</v>
      </c>
      <c r="EK32" s="5" t="s">
        <v>556</v>
      </c>
      <c r="EL32" s="5" t="s">
        <v>556</v>
      </c>
      <c r="EM32" s="5" t="s">
        <v>556</v>
      </c>
      <c r="EN32" s="5" t="s">
        <v>556</v>
      </c>
      <c r="EO32" s="5" t="s">
        <v>556</v>
      </c>
      <c r="EP32" s="5" t="s">
        <v>556</v>
      </c>
      <c r="EQ32" s="5" t="s">
        <v>556</v>
      </c>
      <c r="ER32" s="5" t="s">
        <v>556</v>
      </c>
      <c r="ES32" s="5" t="s">
        <v>556</v>
      </c>
      <c r="ET32" s="5" t="s">
        <v>556</v>
      </c>
      <c r="EU32" s="5" t="s">
        <v>556</v>
      </c>
      <c r="EV32" s="5" t="s">
        <v>556</v>
      </c>
      <c r="EW32" s="5" t="s">
        <v>556</v>
      </c>
      <c r="EX32" s="5" t="s">
        <v>556</v>
      </c>
      <c r="EY32" s="5" t="s">
        <v>556</v>
      </c>
      <c r="EZ32" s="5" t="s">
        <v>556</v>
      </c>
      <c r="FA32" s="5" t="s">
        <v>556</v>
      </c>
      <c r="FB32" s="5" t="s">
        <v>556</v>
      </c>
      <c r="FC32" s="5" t="s">
        <v>556</v>
      </c>
      <c r="FD32" s="5" t="s">
        <v>556</v>
      </c>
      <c r="FE32" s="5" t="s">
        <v>556</v>
      </c>
      <c r="FF32" s="5" t="s">
        <v>556</v>
      </c>
      <c r="FG32" s="5" t="s">
        <v>556</v>
      </c>
      <c r="FH32" s="5" t="s">
        <v>556</v>
      </c>
      <c r="FI32" s="5" t="s">
        <v>556</v>
      </c>
      <c r="FJ32" s="5" t="s">
        <v>556</v>
      </c>
      <c r="FK32" s="5" t="s">
        <v>556</v>
      </c>
      <c r="FL32" s="5" t="s">
        <v>556</v>
      </c>
      <c r="FM32" s="5" t="s">
        <v>556</v>
      </c>
      <c r="FN32" s="5" t="s">
        <v>556</v>
      </c>
      <c r="FO32" s="5" t="s">
        <v>556</v>
      </c>
      <c r="FP32" s="5" t="s">
        <v>556</v>
      </c>
      <c r="FQ32" s="5" t="s">
        <v>556</v>
      </c>
      <c r="FR32" s="5" t="s">
        <v>556</v>
      </c>
      <c r="FS32" s="5" t="s">
        <v>556</v>
      </c>
      <c r="FT32" s="5" t="s">
        <v>556</v>
      </c>
      <c r="FU32" s="5" t="s">
        <v>556</v>
      </c>
      <c r="FV32" s="5" t="s">
        <v>556</v>
      </c>
      <c r="FW32" s="5" t="s">
        <v>556</v>
      </c>
      <c r="FX32" s="5" t="s">
        <v>556</v>
      </c>
      <c r="FY32" s="5" t="s">
        <v>556</v>
      </c>
      <c r="FZ32" s="5" t="s">
        <v>556</v>
      </c>
      <c r="GA32" s="5" t="s">
        <v>556</v>
      </c>
      <c r="GB32" s="5" t="s">
        <v>556</v>
      </c>
      <c r="GC32" s="5" t="s">
        <v>556</v>
      </c>
      <c r="GD32" s="5" t="s">
        <v>556</v>
      </c>
      <c r="GE32" s="5" t="s">
        <v>556</v>
      </c>
      <c r="GF32" s="5" t="s">
        <v>556</v>
      </c>
      <c r="GG32" s="5" t="s">
        <v>556</v>
      </c>
      <c r="GH32" s="5" t="s">
        <v>556</v>
      </c>
      <c r="GI32" s="5" t="s">
        <v>556</v>
      </c>
      <c r="GJ32" s="5" t="s">
        <v>556</v>
      </c>
      <c r="GK32" s="5" t="s">
        <v>556</v>
      </c>
      <c r="GL32" s="5" t="s">
        <v>556</v>
      </c>
      <c r="GM32" s="5" t="s">
        <v>556</v>
      </c>
      <c r="GN32" s="5" t="s">
        <v>556</v>
      </c>
      <c r="GO32" s="5" t="s">
        <v>556</v>
      </c>
      <c r="GP32" s="5" t="s">
        <v>556</v>
      </c>
      <c r="GQ32" s="5" t="s">
        <v>556</v>
      </c>
      <c r="GR32" s="5" t="s">
        <v>556</v>
      </c>
      <c r="GS32" s="5" t="s">
        <v>556</v>
      </c>
      <c r="GT32" s="5" t="s">
        <v>556</v>
      </c>
      <c r="GU32" s="5" t="s">
        <v>556</v>
      </c>
      <c r="GV32" s="5" t="s">
        <v>556</v>
      </c>
      <c r="GW32" s="5" t="s">
        <v>556</v>
      </c>
      <c r="GX32" s="5" t="s">
        <v>556</v>
      </c>
      <c r="GY32" s="5" t="s">
        <v>556</v>
      </c>
      <c r="GZ32" s="5" t="s">
        <v>556</v>
      </c>
      <c r="HA32" s="5" t="s">
        <v>556</v>
      </c>
      <c r="HB32" s="5" t="s">
        <v>556</v>
      </c>
      <c r="HC32" s="5" t="s">
        <v>556</v>
      </c>
      <c r="HD32" s="5" t="s">
        <v>556</v>
      </c>
      <c r="HE32" s="5" t="s">
        <v>556</v>
      </c>
      <c r="HF32" s="5" t="s">
        <v>556</v>
      </c>
      <c r="HG32" s="5" t="s">
        <v>556</v>
      </c>
      <c r="HH32" s="5" t="s">
        <v>556</v>
      </c>
      <c r="HI32" s="5" t="s">
        <v>556</v>
      </c>
      <c r="HJ32" s="5" t="s">
        <v>556</v>
      </c>
      <c r="HK32" s="5" t="s">
        <v>556</v>
      </c>
      <c r="HL32" s="5" t="s">
        <v>556</v>
      </c>
      <c r="HM32" s="5" t="s">
        <v>556</v>
      </c>
      <c r="HN32" s="5" t="s">
        <v>556</v>
      </c>
      <c r="HO32" s="5" t="s">
        <v>556</v>
      </c>
      <c r="HP32" s="5" t="s">
        <v>556</v>
      </c>
      <c r="HQ32" s="5" t="s">
        <v>556</v>
      </c>
      <c r="HR32" s="5" t="s">
        <v>556</v>
      </c>
      <c r="HS32" s="5" t="s">
        <v>556</v>
      </c>
      <c r="HT32" s="5" t="s">
        <v>556</v>
      </c>
      <c r="HW32" s="5" t="s">
        <v>556</v>
      </c>
      <c r="HX32" s="5" t="s">
        <v>556</v>
      </c>
      <c r="HY32" s="5" t="s">
        <v>556</v>
      </c>
      <c r="HZ32" s="5" t="s">
        <v>556</v>
      </c>
      <c r="IA32" s="5" t="s">
        <v>556</v>
      </c>
      <c r="IB32" s="5" t="s">
        <v>556</v>
      </c>
      <c r="IC32" s="5" t="s">
        <v>556</v>
      </c>
      <c r="ID32" s="5">
        <v>1</v>
      </c>
      <c r="IE32" s="5" t="s">
        <v>556</v>
      </c>
      <c r="IF32" s="5" t="s">
        <v>556</v>
      </c>
      <c r="IG32" s="5" t="s">
        <v>556</v>
      </c>
      <c r="IH32" s="5" t="s">
        <v>556</v>
      </c>
      <c r="II32" s="5" t="s">
        <v>556</v>
      </c>
      <c r="IJ32" s="5" t="s">
        <v>556</v>
      </c>
      <c r="IK32" s="5" t="s">
        <v>556</v>
      </c>
      <c r="IL32" s="5" t="s">
        <v>556</v>
      </c>
      <c r="IM32" s="5" t="s">
        <v>556</v>
      </c>
      <c r="IN32" s="5" t="s">
        <v>556</v>
      </c>
      <c r="IO32" s="5" t="s">
        <v>556</v>
      </c>
      <c r="IP32" s="5" t="s">
        <v>556</v>
      </c>
      <c r="IQ32" s="5">
        <v>3</v>
      </c>
      <c r="IS32" s="5" t="s">
        <v>557</v>
      </c>
      <c r="IT32" s="5" t="s">
        <v>557</v>
      </c>
      <c r="IU32" s="5" t="s">
        <v>557</v>
      </c>
      <c r="IV32" s="5" t="s">
        <v>557</v>
      </c>
      <c r="IW32" s="5" t="s">
        <v>557</v>
      </c>
      <c r="IX32" s="5" t="s">
        <v>557</v>
      </c>
      <c r="IY32" s="5">
        <v>0</v>
      </c>
    </row>
    <row r="33" spans="1:259" x14ac:dyDescent="0.25">
      <c r="A33" s="5" t="s">
        <v>652</v>
      </c>
      <c r="B33" s="5" t="s">
        <v>653</v>
      </c>
      <c r="C33" s="5" t="s">
        <v>654</v>
      </c>
      <c r="D33" s="5" t="s">
        <v>654</v>
      </c>
      <c r="E33" s="13" t="s">
        <v>655</v>
      </c>
      <c r="F33" s="14" t="s">
        <v>656</v>
      </c>
      <c r="G33" s="15" t="s">
        <v>555</v>
      </c>
      <c r="H33" s="16">
        <v>2.0499999999999998</v>
      </c>
      <c r="I33" s="13">
        <v>2.2400000000000002</v>
      </c>
      <c r="J33" s="14">
        <v>2.04</v>
      </c>
      <c r="K33" s="14">
        <v>1.8</v>
      </c>
      <c r="L33" s="14">
        <v>1.52</v>
      </c>
      <c r="M33" s="14">
        <v>1.78</v>
      </c>
      <c r="N33" s="14">
        <v>2.42</v>
      </c>
      <c r="O33" s="14">
        <v>2.42</v>
      </c>
      <c r="P33" s="14">
        <v>2.09</v>
      </c>
      <c r="Q33" s="14">
        <v>1.3</v>
      </c>
      <c r="R33" s="14">
        <v>2.14</v>
      </c>
      <c r="S33" s="14">
        <v>1.68</v>
      </c>
      <c r="T33" s="14">
        <v>1.93</v>
      </c>
      <c r="U33" s="14">
        <v>2.35</v>
      </c>
      <c r="V33" s="14">
        <v>1.81</v>
      </c>
      <c r="W33" s="14">
        <v>1.47</v>
      </c>
      <c r="X33" s="14">
        <v>2.54</v>
      </c>
      <c r="Y33" s="14">
        <v>2.4900000000000002</v>
      </c>
      <c r="Z33" s="14">
        <v>1.86</v>
      </c>
      <c r="AA33" s="15">
        <v>2.76</v>
      </c>
      <c r="DY33" s="5" t="s">
        <v>556</v>
      </c>
      <c r="DZ33" s="5" t="s">
        <v>556</v>
      </c>
      <c r="EA33" s="5" t="s">
        <v>556</v>
      </c>
      <c r="EB33" s="5" t="s">
        <v>556</v>
      </c>
      <c r="EC33" s="5" t="s">
        <v>556</v>
      </c>
      <c r="ED33" s="5" t="s">
        <v>556</v>
      </c>
      <c r="EE33" s="5" t="s">
        <v>556</v>
      </c>
      <c r="EF33" s="5" t="s">
        <v>556</v>
      </c>
      <c r="EG33" s="5" t="s">
        <v>556</v>
      </c>
      <c r="EH33" s="5" t="s">
        <v>556</v>
      </c>
      <c r="EI33" s="5" t="s">
        <v>556</v>
      </c>
      <c r="EJ33" s="5" t="s">
        <v>556</v>
      </c>
      <c r="EK33" s="5" t="s">
        <v>556</v>
      </c>
      <c r="EL33" s="5" t="s">
        <v>556</v>
      </c>
      <c r="EM33" s="5" t="s">
        <v>556</v>
      </c>
      <c r="EN33" s="5" t="s">
        <v>556</v>
      </c>
      <c r="EO33" s="5" t="s">
        <v>556</v>
      </c>
      <c r="EP33" s="5" t="s">
        <v>556</v>
      </c>
      <c r="EQ33" s="5" t="s">
        <v>556</v>
      </c>
      <c r="ER33" s="5" t="s">
        <v>556</v>
      </c>
      <c r="ES33" s="5" t="s">
        <v>556</v>
      </c>
      <c r="ET33" s="5" t="s">
        <v>556</v>
      </c>
      <c r="EU33" s="5" t="s">
        <v>556</v>
      </c>
      <c r="EV33" s="5" t="s">
        <v>556</v>
      </c>
      <c r="EW33" s="5" t="s">
        <v>556</v>
      </c>
      <c r="EX33" s="5" t="s">
        <v>556</v>
      </c>
      <c r="EY33" s="5" t="s">
        <v>556</v>
      </c>
      <c r="EZ33" s="5" t="s">
        <v>556</v>
      </c>
      <c r="FA33" s="5" t="s">
        <v>556</v>
      </c>
      <c r="FB33" s="5" t="s">
        <v>556</v>
      </c>
      <c r="FC33" s="5" t="s">
        <v>556</v>
      </c>
      <c r="FD33" s="5" t="s">
        <v>556</v>
      </c>
      <c r="FE33" s="5" t="s">
        <v>556</v>
      </c>
      <c r="FF33" s="5" t="s">
        <v>556</v>
      </c>
      <c r="FG33" s="5" t="s">
        <v>556</v>
      </c>
      <c r="FH33" s="5" t="s">
        <v>556</v>
      </c>
      <c r="FI33" s="5" t="s">
        <v>556</v>
      </c>
      <c r="FJ33" s="5" t="s">
        <v>556</v>
      </c>
      <c r="FK33" s="5" t="s">
        <v>556</v>
      </c>
      <c r="FL33" s="5" t="s">
        <v>556</v>
      </c>
      <c r="FM33" s="5" t="s">
        <v>556</v>
      </c>
      <c r="FN33" s="5" t="s">
        <v>556</v>
      </c>
      <c r="FO33" s="5" t="s">
        <v>556</v>
      </c>
      <c r="FP33" s="5" t="s">
        <v>556</v>
      </c>
      <c r="FQ33" s="5" t="s">
        <v>556</v>
      </c>
      <c r="FR33" s="5" t="s">
        <v>556</v>
      </c>
      <c r="FS33" s="5" t="s">
        <v>556</v>
      </c>
      <c r="FT33" s="5" t="s">
        <v>556</v>
      </c>
      <c r="FU33" s="5" t="s">
        <v>556</v>
      </c>
      <c r="FV33" s="5" t="s">
        <v>556</v>
      </c>
      <c r="FW33" s="5" t="s">
        <v>556</v>
      </c>
      <c r="FX33" s="5" t="s">
        <v>556</v>
      </c>
      <c r="FY33" s="5" t="s">
        <v>556</v>
      </c>
      <c r="FZ33" s="5" t="s">
        <v>556</v>
      </c>
      <c r="GA33" s="5" t="s">
        <v>556</v>
      </c>
      <c r="GB33" s="5" t="s">
        <v>556</v>
      </c>
      <c r="GC33" s="5" t="s">
        <v>556</v>
      </c>
      <c r="GD33" s="5" t="s">
        <v>556</v>
      </c>
      <c r="GE33" s="5" t="s">
        <v>556</v>
      </c>
      <c r="GF33" s="5" t="s">
        <v>556</v>
      </c>
      <c r="GG33" s="5" t="s">
        <v>556</v>
      </c>
      <c r="GH33" s="5" t="s">
        <v>556</v>
      </c>
      <c r="GI33" s="5" t="s">
        <v>556</v>
      </c>
      <c r="GJ33" s="5" t="s">
        <v>556</v>
      </c>
      <c r="GK33" s="5" t="s">
        <v>556</v>
      </c>
      <c r="GL33" s="5" t="s">
        <v>556</v>
      </c>
      <c r="GM33" s="5" t="s">
        <v>556</v>
      </c>
      <c r="GN33" s="5" t="s">
        <v>556</v>
      </c>
      <c r="GO33" s="5" t="s">
        <v>556</v>
      </c>
      <c r="GP33" s="5" t="s">
        <v>556</v>
      </c>
      <c r="GQ33" s="5" t="s">
        <v>556</v>
      </c>
      <c r="GR33" s="5" t="s">
        <v>556</v>
      </c>
      <c r="GS33" s="5" t="s">
        <v>556</v>
      </c>
      <c r="GT33" s="5" t="s">
        <v>556</v>
      </c>
      <c r="GU33" s="5" t="s">
        <v>556</v>
      </c>
      <c r="GV33" s="5" t="s">
        <v>556</v>
      </c>
      <c r="GW33" s="5" t="s">
        <v>556</v>
      </c>
      <c r="GX33" s="5" t="s">
        <v>556</v>
      </c>
      <c r="GY33" s="5" t="s">
        <v>556</v>
      </c>
      <c r="GZ33" s="5" t="s">
        <v>556</v>
      </c>
      <c r="HA33" s="5" t="s">
        <v>556</v>
      </c>
      <c r="HB33" s="5" t="s">
        <v>556</v>
      </c>
      <c r="HC33" s="5" t="s">
        <v>556</v>
      </c>
      <c r="HD33" s="5" t="s">
        <v>556</v>
      </c>
      <c r="HE33" s="5" t="s">
        <v>556</v>
      </c>
      <c r="HF33" s="5" t="s">
        <v>556</v>
      </c>
      <c r="HG33" s="5" t="s">
        <v>556</v>
      </c>
      <c r="HH33" s="5" t="s">
        <v>556</v>
      </c>
      <c r="HI33" s="5" t="s">
        <v>556</v>
      </c>
      <c r="HJ33" s="5" t="s">
        <v>556</v>
      </c>
      <c r="HK33" s="5" t="s">
        <v>556</v>
      </c>
      <c r="HL33" s="5" t="s">
        <v>556</v>
      </c>
      <c r="HM33" s="5" t="s">
        <v>556</v>
      </c>
      <c r="HN33" s="5" t="s">
        <v>556</v>
      </c>
      <c r="HO33" s="5" t="s">
        <v>556</v>
      </c>
      <c r="HP33" s="5" t="s">
        <v>556</v>
      </c>
      <c r="HQ33" s="5" t="s">
        <v>556</v>
      </c>
      <c r="HR33" s="5" t="s">
        <v>556</v>
      </c>
      <c r="HS33" s="5" t="s">
        <v>556</v>
      </c>
      <c r="HT33" s="5" t="s">
        <v>556</v>
      </c>
      <c r="HW33" s="5" t="s">
        <v>556</v>
      </c>
      <c r="HX33" s="5" t="s">
        <v>556</v>
      </c>
      <c r="HY33" s="5" t="s">
        <v>556</v>
      </c>
      <c r="HZ33" s="5" t="s">
        <v>556</v>
      </c>
      <c r="IA33" s="5" t="s">
        <v>556</v>
      </c>
      <c r="IB33" s="5" t="s">
        <v>556</v>
      </c>
      <c r="IC33" s="5" t="s">
        <v>556</v>
      </c>
      <c r="ID33" s="5" t="s">
        <v>556</v>
      </c>
      <c r="IE33" s="5" t="s">
        <v>556</v>
      </c>
      <c r="IF33" s="5" t="s">
        <v>556</v>
      </c>
      <c r="IG33" s="5" t="s">
        <v>556</v>
      </c>
      <c r="IH33" s="5" t="s">
        <v>556</v>
      </c>
      <c r="II33" s="5" t="s">
        <v>556</v>
      </c>
      <c r="IJ33" s="5" t="s">
        <v>556</v>
      </c>
      <c r="IK33" s="5" t="s">
        <v>556</v>
      </c>
      <c r="IL33" s="5" t="s">
        <v>556</v>
      </c>
      <c r="IM33" s="5" t="s">
        <v>556</v>
      </c>
      <c r="IN33" s="5" t="s">
        <v>556</v>
      </c>
      <c r="IO33" s="5" t="s">
        <v>556</v>
      </c>
      <c r="IP33" s="5" t="s">
        <v>556</v>
      </c>
      <c r="IQ33" s="5">
        <v>0</v>
      </c>
      <c r="IS33" s="5" t="s">
        <v>557</v>
      </c>
      <c r="IT33" s="5" t="s">
        <v>557</v>
      </c>
      <c r="IU33" s="5" t="s">
        <v>557</v>
      </c>
      <c r="IV33" s="5" t="s">
        <v>557</v>
      </c>
      <c r="IW33" s="5" t="s">
        <v>557</v>
      </c>
      <c r="IX33" s="5" t="s">
        <v>557</v>
      </c>
      <c r="IY33" s="5">
        <v>0</v>
      </c>
    </row>
    <row r="34" spans="1:259" x14ac:dyDescent="0.25">
      <c r="A34" s="5" t="s">
        <v>652</v>
      </c>
      <c r="B34" s="5" t="s">
        <v>657</v>
      </c>
      <c r="C34" s="5" t="s">
        <v>654</v>
      </c>
      <c r="D34" s="5" t="s">
        <v>658</v>
      </c>
      <c r="E34" s="13" t="s">
        <v>659</v>
      </c>
      <c r="F34" s="14" t="s">
        <v>658</v>
      </c>
      <c r="G34" s="15" t="s">
        <v>555</v>
      </c>
      <c r="H34" s="16">
        <v>2.0499999999999998</v>
      </c>
      <c r="I34" s="13">
        <v>2.2400000000000002</v>
      </c>
      <c r="J34" s="14">
        <v>2.04</v>
      </c>
      <c r="K34" s="14">
        <v>1.8</v>
      </c>
      <c r="L34" s="14">
        <v>1.52</v>
      </c>
      <c r="M34" s="14">
        <v>1.78</v>
      </c>
      <c r="N34" s="14">
        <v>2.42</v>
      </c>
      <c r="O34" s="14">
        <v>2.42</v>
      </c>
      <c r="P34" s="14">
        <v>2.09</v>
      </c>
      <c r="Q34" s="14">
        <v>1.3</v>
      </c>
      <c r="R34" s="14">
        <v>2.14</v>
      </c>
      <c r="S34" s="14">
        <v>1.68</v>
      </c>
      <c r="T34" s="14">
        <v>1.93</v>
      </c>
      <c r="U34" s="14">
        <v>2.35</v>
      </c>
      <c r="V34" s="14">
        <v>1.81</v>
      </c>
      <c r="W34" s="14">
        <v>1.47</v>
      </c>
      <c r="X34" s="14">
        <v>2.54</v>
      </c>
      <c r="Y34" s="14">
        <v>2.4900000000000002</v>
      </c>
      <c r="Z34" s="14">
        <v>1.86</v>
      </c>
      <c r="AA34" s="15">
        <v>2.76</v>
      </c>
      <c r="DY34" s="5" t="s">
        <v>556</v>
      </c>
      <c r="DZ34" s="5" t="s">
        <v>556</v>
      </c>
      <c r="EA34" s="5" t="s">
        <v>556</v>
      </c>
      <c r="EB34" s="5" t="s">
        <v>556</v>
      </c>
      <c r="EC34" s="5" t="s">
        <v>556</v>
      </c>
      <c r="ED34" s="5" t="s">
        <v>556</v>
      </c>
      <c r="EE34" s="5" t="s">
        <v>556</v>
      </c>
      <c r="EF34" s="5" t="s">
        <v>556</v>
      </c>
      <c r="EG34" s="5" t="s">
        <v>556</v>
      </c>
      <c r="EH34" s="5" t="s">
        <v>556</v>
      </c>
      <c r="EI34" s="5" t="s">
        <v>556</v>
      </c>
      <c r="EJ34" s="5" t="s">
        <v>556</v>
      </c>
      <c r="EK34" s="5" t="s">
        <v>556</v>
      </c>
      <c r="EL34" s="5" t="s">
        <v>556</v>
      </c>
      <c r="EM34" s="5" t="s">
        <v>556</v>
      </c>
      <c r="EN34" s="5" t="s">
        <v>556</v>
      </c>
      <c r="EO34" s="5" t="s">
        <v>556</v>
      </c>
      <c r="EP34" s="5" t="s">
        <v>556</v>
      </c>
      <c r="EQ34" s="5" t="s">
        <v>556</v>
      </c>
      <c r="ER34" s="5" t="s">
        <v>556</v>
      </c>
      <c r="ES34" s="5" t="s">
        <v>556</v>
      </c>
      <c r="ET34" s="5" t="s">
        <v>556</v>
      </c>
      <c r="EU34" s="5" t="s">
        <v>556</v>
      </c>
      <c r="EV34" s="5" t="s">
        <v>556</v>
      </c>
      <c r="EW34" s="5" t="s">
        <v>556</v>
      </c>
      <c r="EX34" s="5" t="s">
        <v>556</v>
      </c>
      <c r="EY34" s="5" t="s">
        <v>556</v>
      </c>
      <c r="EZ34" s="5" t="s">
        <v>556</v>
      </c>
      <c r="FA34" s="5" t="s">
        <v>556</v>
      </c>
      <c r="FB34" s="5" t="s">
        <v>556</v>
      </c>
      <c r="FC34" s="5" t="s">
        <v>556</v>
      </c>
      <c r="FD34" s="5" t="s">
        <v>556</v>
      </c>
      <c r="FE34" s="5" t="s">
        <v>556</v>
      </c>
      <c r="FF34" s="5" t="s">
        <v>556</v>
      </c>
      <c r="FG34" s="5" t="s">
        <v>556</v>
      </c>
      <c r="FH34" s="5" t="s">
        <v>556</v>
      </c>
      <c r="FI34" s="5" t="s">
        <v>556</v>
      </c>
      <c r="FJ34" s="5" t="s">
        <v>556</v>
      </c>
      <c r="FK34" s="5" t="s">
        <v>556</v>
      </c>
      <c r="FL34" s="5" t="s">
        <v>556</v>
      </c>
      <c r="FM34" s="5" t="s">
        <v>556</v>
      </c>
      <c r="FN34" s="5" t="s">
        <v>556</v>
      </c>
      <c r="FO34" s="5" t="s">
        <v>556</v>
      </c>
      <c r="FP34" s="5" t="s">
        <v>556</v>
      </c>
      <c r="FQ34" s="5" t="s">
        <v>556</v>
      </c>
      <c r="FR34" s="5" t="s">
        <v>556</v>
      </c>
      <c r="FS34" s="5" t="s">
        <v>556</v>
      </c>
      <c r="FT34" s="5" t="s">
        <v>556</v>
      </c>
      <c r="FU34" s="5" t="s">
        <v>556</v>
      </c>
      <c r="FV34" s="5" t="s">
        <v>556</v>
      </c>
      <c r="FW34" s="5" t="s">
        <v>556</v>
      </c>
      <c r="FX34" s="5" t="s">
        <v>556</v>
      </c>
      <c r="FY34" s="5" t="s">
        <v>556</v>
      </c>
      <c r="FZ34" s="5" t="s">
        <v>556</v>
      </c>
      <c r="GA34" s="5" t="s">
        <v>556</v>
      </c>
      <c r="GB34" s="5" t="s">
        <v>556</v>
      </c>
      <c r="GC34" s="5" t="s">
        <v>556</v>
      </c>
      <c r="GD34" s="5" t="s">
        <v>556</v>
      </c>
      <c r="GE34" s="5" t="s">
        <v>556</v>
      </c>
      <c r="GF34" s="5" t="s">
        <v>556</v>
      </c>
      <c r="GG34" s="5" t="s">
        <v>556</v>
      </c>
      <c r="GH34" s="5" t="s">
        <v>556</v>
      </c>
      <c r="GI34" s="5" t="s">
        <v>556</v>
      </c>
      <c r="GJ34" s="5" t="s">
        <v>556</v>
      </c>
      <c r="GK34" s="5" t="s">
        <v>556</v>
      </c>
      <c r="GL34" s="5" t="s">
        <v>556</v>
      </c>
      <c r="GM34" s="5" t="s">
        <v>556</v>
      </c>
      <c r="GN34" s="5" t="s">
        <v>556</v>
      </c>
      <c r="GO34" s="5" t="s">
        <v>556</v>
      </c>
      <c r="GP34" s="5" t="s">
        <v>556</v>
      </c>
      <c r="GQ34" s="5" t="s">
        <v>556</v>
      </c>
      <c r="GR34" s="5" t="s">
        <v>556</v>
      </c>
      <c r="GS34" s="5" t="s">
        <v>556</v>
      </c>
      <c r="GT34" s="5" t="s">
        <v>556</v>
      </c>
      <c r="GU34" s="5" t="s">
        <v>556</v>
      </c>
      <c r="GV34" s="5" t="s">
        <v>556</v>
      </c>
      <c r="GW34" s="5" t="s">
        <v>556</v>
      </c>
      <c r="GX34" s="5" t="s">
        <v>556</v>
      </c>
      <c r="GY34" s="5" t="s">
        <v>556</v>
      </c>
      <c r="GZ34" s="5" t="s">
        <v>556</v>
      </c>
      <c r="HA34" s="5" t="s">
        <v>556</v>
      </c>
      <c r="HB34" s="5" t="s">
        <v>556</v>
      </c>
      <c r="HC34" s="5" t="s">
        <v>556</v>
      </c>
      <c r="HD34" s="5" t="s">
        <v>556</v>
      </c>
      <c r="HE34" s="5" t="s">
        <v>556</v>
      </c>
      <c r="HF34" s="5" t="s">
        <v>556</v>
      </c>
      <c r="HG34" s="5" t="s">
        <v>556</v>
      </c>
      <c r="HH34" s="5" t="s">
        <v>556</v>
      </c>
      <c r="HI34" s="5" t="s">
        <v>556</v>
      </c>
      <c r="HJ34" s="5" t="s">
        <v>556</v>
      </c>
      <c r="HK34" s="5" t="s">
        <v>556</v>
      </c>
      <c r="HL34" s="5" t="s">
        <v>556</v>
      </c>
      <c r="HM34" s="5" t="s">
        <v>556</v>
      </c>
      <c r="HN34" s="5" t="s">
        <v>556</v>
      </c>
      <c r="HO34" s="5" t="s">
        <v>556</v>
      </c>
      <c r="HP34" s="5" t="s">
        <v>556</v>
      </c>
      <c r="HQ34" s="5" t="s">
        <v>556</v>
      </c>
      <c r="HR34" s="5" t="s">
        <v>556</v>
      </c>
      <c r="HS34" s="5" t="s">
        <v>556</v>
      </c>
      <c r="HT34" s="5" t="s">
        <v>556</v>
      </c>
      <c r="HW34" s="5" t="s">
        <v>556</v>
      </c>
      <c r="HX34" s="5" t="s">
        <v>556</v>
      </c>
      <c r="HY34" s="5" t="s">
        <v>556</v>
      </c>
      <c r="HZ34" s="5" t="s">
        <v>556</v>
      </c>
      <c r="IA34" s="5" t="s">
        <v>556</v>
      </c>
      <c r="IB34" s="5" t="s">
        <v>556</v>
      </c>
      <c r="IC34" s="5" t="s">
        <v>556</v>
      </c>
      <c r="ID34" s="5" t="s">
        <v>556</v>
      </c>
      <c r="IE34" s="5" t="s">
        <v>556</v>
      </c>
      <c r="IF34" s="5" t="s">
        <v>556</v>
      </c>
      <c r="IG34" s="5" t="s">
        <v>556</v>
      </c>
      <c r="IH34" s="5" t="s">
        <v>556</v>
      </c>
      <c r="II34" s="5" t="s">
        <v>556</v>
      </c>
      <c r="IJ34" s="5" t="s">
        <v>556</v>
      </c>
      <c r="IK34" s="5" t="s">
        <v>556</v>
      </c>
      <c r="IL34" s="5" t="s">
        <v>556</v>
      </c>
      <c r="IM34" s="5" t="s">
        <v>556</v>
      </c>
      <c r="IN34" s="5" t="s">
        <v>556</v>
      </c>
      <c r="IO34" s="5" t="s">
        <v>556</v>
      </c>
      <c r="IP34" s="5" t="s">
        <v>556</v>
      </c>
      <c r="IQ34" s="5">
        <v>0</v>
      </c>
      <c r="IS34" s="5" t="s">
        <v>557</v>
      </c>
      <c r="IT34" s="5" t="s">
        <v>557</v>
      </c>
      <c r="IU34" s="5" t="s">
        <v>557</v>
      </c>
      <c r="IV34" s="5" t="s">
        <v>557</v>
      </c>
      <c r="IW34" s="5" t="s">
        <v>557</v>
      </c>
      <c r="IX34" s="5" t="s">
        <v>557</v>
      </c>
      <c r="IY34" s="5">
        <v>0</v>
      </c>
    </row>
    <row r="35" spans="1:259" x14ac:dyDescent="0.25">
      <c r="A35" s="5" t="s">
        <v>652</v>
      </c>
      <c r="B35" s="5" t="s">
        <v>660</v>
      </c>
      <c r="C35" s="5" t="s">
        <v>654</v>
      </c>
      <c r="D35" s="5" t="s">
        <v>661</v>
      </c>
      <c r="E35" s="13" t="s">
        <v>662</v>
      </c>
      <c r="F35" s="14" t="s">
        <v>661</v>
      </c>
      <c r="G35" s="15" t="s">
        <v>555</v>
      </c>
      <c r="H35" s="16">
        <v>2.0499999999999998</v>
      </c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DY35" s="5" t="s">
        <v>556</v>
      </c>
      <c r="DZ35" s="5" t="s">
        <v>556</v>
      </c>
      <c r="EA35" s="5" t="s">
        <v>556</v>
      </c>
      <c r="EB35" s="5" t="s">
        <v>556</v>
      </c>
      <c r="EC35" s="5" t="s">
        <v>556</v>
      </c>
      <c r="ED35" s="5" t="s">
        <v>556</v>
      </c>
      <c r="EE35" s="5" t="s">
        <v>556</v>
      </c>
      <c r="EF35" s="5" t="s">
        <v>556</v>
      </c>
      <c r="EG35" s="5" t="s">
        <v>556</v>
      </c>
      <c r="EH35" s="5" t="s">
        <v>556</v>
      </c>
      <c r="EI35" s="5" t="s">
        <v>556</v>
      </c>
      <c r="EJ35" s="5" t="s">
        <v>556</v>
      </c>
      <c r="EK35" s="5" t="s">
        <v>556</v>
      </c>
      <c r="EL35" s="5" t="s">
        <v>556</v>
      </c>
      <c r="EM35" s="5" t="s">
        <v>556</v>
      </c>
      <c r="EN35" s="5" t="s">
        <v>556</v>
      </c>
      <c r="EO35" s="5" t="s">
        <v>556</v>
      </c>
      <c r="EP35" s="5" t="s">
        <v>556</v>
      </c>
      <c r="EQ35" s="5" t="s">
        <v>556</v>
      </c>
      <c r="ER35" s="5" t="s">
        <v>556</v>
      </c>
      <c r="ES35" s="5" t="s">
        <v>556</v>
      </c>
      <c r="ET35" s="5" t="s">
        <v>556</v>
      </c>
      <c r="EU35" s="5" t="s">
        <v>556</v>
      </c>
      <c r="EV35" s="5" t="s">
        <v>556</v>
      </c>
      <c r="EW35" s="5" t="s">
        <v>556</v>
      </c>
      <c r="EX35" s="5" t="s">
        <v>556</v>
      </c>
      <c r="EY35" s="5" t="s">
        <v>556</v>
      </c>
      <c r="EZ35" s="5" t="s">
        <v>556</v>
      </c>
      <c r="FA35" s="5" t="s">
        <v>556</v>
      </c>
      <c r="FB35" s="5" t="s">
        <v>556</v>
      </c>
      <c r="FC35" s="5" t="s">
        <v>556</v>
      </c>
      <c r="FD35" s="5" t="s">
        <v>556</v>
      </c>
      <c r="FE35" s="5" t="s">
        <v>556</v>
      </c>
      <c r="FF35" s="5" t="s">
        <v>556</v>
      </c>
      <c r="FG35" s="5" t="s">
        <v>556</v>
      </c>
      <c r="FH35" s="5" t="s">
        <v>556</v>
      </c>
      <c r="FI35" s="5" t="s">
        <v>556</v>
      </c>
      <c r="FJ35" s="5" t="s">
        <v>556</v>
      </c>
      <c r="FK35" s="5" t="s">
        <v>556</v>
      </c>
      <c r="FL35" s="5" t="s">
        <v>556</v>
      </c>
      <c r="FM35" s="5" t="s">
        <v>556</v>
      </c>
      <c r="FN35" s="5" t="s">
        <v>556</v>
      </c>
      <c r="FO35" s="5" t="s">
        <v>556</v>
      </c>
      <c r="FP35" s="5" t="s">
        <v>556</v>
      </c>
      <c r="FQ35" s="5" t="s">
        <v>556</v>
      </c>
      <c r="FR35" s="5" t="s">
        <v>556</v>
      </c>
      <c r="FS35" s="5" t="s">
        <v>556</v>
      </c>
      <c r="FT35" s="5" t="s">
        <v>556</v>
      </c>
      <c r="FU35" s="5" t="s">
        <v>556</v>
      </c>
      <c r="FV35" s="5" t="s">
        <v>556</v>
      </c>
      <c r="FW35" s="5" t="s">
        <v>556</v>
      </c>
      <c r="FX35" s="5" t="s">
        <v>556</v>
      </c>
      <c r="FY35" s="5" t="s">
        <v>556</v>
      </c>
      <c r="FZ35" s="5" t="s">
        <v>556</v>
      </c>
      <c r="GA35" s="5" t="s">
        <v>556</v>
      </c>
      <c r="GB35" s="5" t="s">
        <v>556</v>
      </c>
      <c r="GC35" s="5" t="s">
        <v>556</v>
      </c>
      <c r="GD35" s="5" t="s">
        <v>556</v>
      </c>
      <c r="GE35" s="5" t="s">
        <v>556</v>
      </c>
      <c r="GF35" s="5" t="s">
        <v>556</v>
      </c>
      <c r="GG35" s="5" t="s">
        <v>556</v>
      </c>
      <c r="GH35" s="5" t="s">
        <v>556</v>
      </c>
      <c r="GI35" s="5" t="s">
        <v>556</v>
      </c>
      <c r="GJ35" s="5" t="s">
        <v>556</v>
      </c>
      <c r="GK35" s="5" t="s">
        <v>556</v>
      </c>
      <c r="GL35" s="5" t="s">
        <v>556</v>
      </c>
      <c r="GM35" s="5" t="s">
        <v>556</v>
      </c>
      <c r="GN35" s="5" t="s">
        <v>556</v>
      </c>
      <c r="GO35" s="5" t="s">
        <v>556</v>
      </c>
      <c r="GP35" s="5" t="s">
        <v>556</v>
      </c>
      <c r="GQ35" s="5" t="s">
        <v>556</v>
      </c>
      <c r="GR35" s="5" t="s">
        <v>556</v>
      </c>
      <c r="GS35" s="5" t="s">
        <v>556</v>
      </c>
      <c r="GT35" s="5" t="s">
        <v>556</v>
      </c>
      <c r="GU35" s="5" t="s">
        <v>556</v>
      </c>
      <c r="GV35" s="5" t="s">
        <v>556</v>
      </c>
      <c r="GW35" s="5" t="s">
        <v>556</v>
      </c>
      <c r="GX35" s="5" t="s">
        <v>556</v>
      </c>
      <c r="GY35" s="5" t="s">
        <v>556</v>
      </c>
      <c r="GZ35" s="5" t="s">
        <v>556</v>
      </c>
      <c r="HA35" s="5" t="s">
        <v>556</v>
      </c>
      <c r="HB35" s="5" t="s">
        <v>556</v>
      </c>
      <c r="HC35" s="5" t="s">
        <v>556</v>
      </c>
      <c r="HD35" s="5" t="s">
        <v>556</v>
      </c>
      <c r="HE35" s="5" t="s">
        <v>556</v>
      </c>
      <c r="HF35" s="5" t="s">
        <v>556</v>
      </c>
      <c r="HG35" s="5" t="s">
        <v>556</v>
      </c>
      <c r="HH35" s="5" t="s">
        <v>556</v>
      </c>
      <c r="HI35" s="5" t="s">
        <v>556</v>
      </c>
      <c r="HJ35" s="5" t="s">
        <v>556</v>
      </c>
      <c r="HK35" s="5" t="s">
        <v>556</v>
      </c>
      <c r="HL35" s="5" t="s">
        <v>556</v>
      </c>
      <c r="HM35" s="5" t="s">
        <v>556</v>
      </c>
      <c r="HN35" s="5" t="s">
        <v>556</v>
      </c>
      <c r="HO35" s="5" t="s">
        <v>556</v>
      </c>
      <c r="HP35" s="5" t="s">
        <v>556</v>
      </c>
      <c r="HQ35" s="5" t="s">
        <v>556</v>
      </c>
      <c r="HR35" s="5" t="s">
        <v>556</v>
      </c>
      <c r="HS35" s="5" t="s">
        <v>556</v>
      </c>
      <c r="HT35" s="5" t="s">
        <v>556</v>
      </c>
      <c r="HW35" s="5" t="s">
        <v>556</v>
      </c>
      <c r="HX35" s="5" t="s">
        <v>556</v>
      </c>
      <c r="HY35" s="5" t="s">
        <v>556</v>
      </c>
      <c r="HZ35" s="5" t="s">
        <v>556</v>
      </c>
      <c r="IA35" s="5" t="s">
        <v>556</v>
      </c>
      <c r="IB35" s="5" t="s">
        <v>556</v>
      </c>
      <c r="IC35" s="5" t="s">
        <v>556</v>
      </c>
      <c r="ID35" s="5" t="s">
        <v>556</v>
      </c>
      <c r="IE35" s="5" t="s">
        <v>556</v>
      </c>
      <c r="IF35" s="5" t="s">
        <v>556</v>
      </c>
      <c r="IG35" s="5" t="s">
        <v>556</v>
      </c>
      <c r="IH35" s="5" t="s">
        <v>556</v>
      </c>
      <c r="II35" s="5" t="s">
        <v>556</v>
      </c>
      <c r="IJ35" s="5" t="s">
        <v>556</v>
      </c>
      <c r="IK35" s="5" t="s">
        <v>556</v>
      </c>
      <c r="IL35" s="5" t="s">
        <v>556</v>
      </c>
      <c r="IM35" s="5" t="s">
        <v>556</v>
      </c>
      <c r="IN35" s="5" t="s">
        <v>556</v>
      </c>
      <c r="IO35" s="5" t="s">
        <v>556</v>
      </c>
      <c r="IP35" s="5" t="s">
        <v>556</v>
      </c>
      <c r="IQ35" s="5">
        <v>0</v>
      </c>
      <c r="IS35" s="5" t="s">
        <v>557</v>
      </c>
      <c r="IT35" s="5" t="s">
        <v>557</v>
      </c>
      <c r="IU35" s="5" t="s">
        <v>557</v>
      </c>
      <c r="IV35" s="5" t="s">
        <v>557</v>
      </c>
      <c r="IW35" s="5" t="s">
        <v>557</v>
      </c>
      <c r="IX35" s="5" t="s">
        <v>557</v>
      </c>
      <c r="IY35" s="5">
        <v>0</v>
      </c>
    </row>
    <row r="36" spans="1:259" x14ac:dyDescent="0.25">
      <c r="A36" s="5" t="s">
        <v>663</v>
      </c>
      <c r="C36" s="5" t="s">
        <v>664</v>
      </c>
      <c r="E36" s="13" t="s">
        <v>665</v>
      </c>
      <c r="F36" s="14" t="s">
        <v>666</v>
      </c>
      <c r="G36" s="15" t="s">
        <v>555</v>
      </c>
      <c r="H36" s="16">
        <v>0.54</v>
      </c>
      <c r="I36" s="13">
        <v>0.57999999999999996</v>
      </c>
      <c r="J36" s="14">
        <v>0.76</v>
      </c>
      <c r="K36" s="14">
        <v>0.51</v>
      </c>
      <c r="L36" s="14">
        <v>0.7</v>
      </c>
      <c r="M36" s="14">
        <v>0.62</v>
      </c>
      <c r="N36" s="14">
        <v>0.5</v>
      </c>
      <c r="O36" s="14">
        <v>0.1</v>
      </c>
      <c r="P36" s="14">
        <v>1.35</v>
      </c>
      <c r="Q36" s="14">
        <v>0.4</v>
      </c>
      <c r="R36" s="14"/>
      <c r="S36" s="14">
        <v>0.4</v>
      </c>
      <c r="T36" s="14">
        <v>0.52</v>
      </c>
      <c r="U36" s="14">
        <v>1</v>
      </c>
      <c r="V36" s="14"/>
      <c r="W36" s="14">
        <v>0.9</v>
      </c>
      <c r="X36" s="14">
        <v>0.38</v>
      </c>
      <c r="Y36" s="14">
        <v>0.95</v>
      </c>
      <c r="Z36" s="14"/>
      <c r="AA36" s="15"/>
      <c r="DY36" s="5" t="s">
        <v>556</v>
      </c>
      <c r="DZ36" s="5" t="s">
        <v>556</v>
      </c>
      <c r="EA36" s="5" t="s">
        <v>556</v>
      </c>
      <c r="EB36" s="5" t="s">
        <v>556</v>
      </c>
      <c r="EC36" s="5" t="s">
        <v>556</v>
      </c>
      <c r="ED36" s="5" t="s">
        <v>556</v>
      </c>
      <c r="EE36" s="5" t="s">
        <v>556</v>
      </c>
      <c r="EF36" s="5" t="s">
        <v>556</v>
      </c>
      <c r="EG36" s="5" t="s">
        <v>556</v>
      </c>
      <c r="EH36" s="5" t="s">
        <v>556</v>
      </c>
      <c r="EI36" s="5" t="s">
        <v>556</v>
      </c>
      <c r="EJ36" s="5" t="s">
        <v>556</v>
      </c>
      <c r="EK36" s="5" t="s">
        <v>556</v>
      </c>
      <c r="EL36" s="5" t="s">
        <v>556</v>
      </c>
      <c r="EM36" s="5" t="s">
        <v>556</v>
      </c>
      <c r="EN36" s="5" t="s">
        <v>556</v>
      </c>
      <c r="EO36" s="5" t="s">
        <v>556</v>
      </c>
      <c r="EP36" s="5" t="s">
        <v>556</v>
      </c>
      <c r="EQ36" s="5" t="s">
        <v>556</v>
      </c>
      <c r="ER36" s="5" t="s">
        <v>556</v>
      </c>
      <c r="ES36" s="5" t="s">
        <v>556</v>
      </c>
      <c r="ET36" s="5" t="s">
        <v>556</v>
      </c>
      <c r="EU36" s="5" t="s">
        <v>556</v>
      </c>
      <c r="EV36" s="5" t="s">
        <v>556</v>
      </c>
      <c r="EW36" s="5" t="s">
        <v>556</v>
      </c>
      <c r="EX36" s="5" t="s">
        <v>556</v>
      </c>
      <c r="EY36" s="5" t="s">
        <v>556</v>
      </c>
      <c r="EZ36" s="5" t="s">
        <v>556</v>
      </c>
      <c r="FA36" s="5" t="s">
        <v>556</v>
      </c>
      <c r="FB36" s="5" t="s">
        <v>556</v>
      </c>
      <c r="FC36" s="5" t="s">
        <v>556</v>
      </c>
      <c r="FD36" s="5" t="s">
        <v>556</v>
      </c>
      <c r="FE36" s="5" t="s">
        <v>556</v>
      </c>
      <c r="FF36" s="5" t="s">
        <v>556</v>
      </c>
      <c r="FG36" s="5" t="s">
        <v>556</v>
      </c>
      <c r="FH36" s="5" t="s">
        <v>556</v>
      </c>
      <c r="FI36" s="5" t="s">
        <v>556</v>
      </c>
      <c r="FJ36" s="5" t="s">
        <v>556</v>
      </c>
      <c r="FK36" s="5" t="s">
        <v>556</v>
      </c>
      <c r="FL36" s="5" t="s">
        <v>556</v>
      </c>
      <c r="FM36" s="5" t="s">
        <v>556</v>
      </c>
      <c r="FN36" s="5" t="s">
        <v>556</v>
      </c>
      <c r="FO36" s="5" t="s">
        <v>556</v>
      </c>
      <c r="FP36" s="5" t="s">
        <v>556</v>
      </c>
      <c r="FQ36" s="5" t="s">
        <v>556</v>
      </c>
      <c r="FR36" s="5" t="s">
        <v>556</v>
      </c>
      <c r="FS36" s="5" t="s">
        <v>556</v>
      </c>
      <c r="FT36" s="5" t="s">
        <v>556</v>
      </c>
      <c r="FU36" s="5" t="s">
        <v>556</v>
      </c>
      <c r="FV36" s="5" t="s">
        <v>556</v>
      </c>
      <c r="FW36" s="5" t="s">
        <v>556</v>
      </c>
      <c r="FX36" s="5" t="s">
        <v>556</v>
      </c>
      <c r="FY36" s="5" t="s">
        <v>556</v>
      </c>
      <c r="FZ36" s="5" t="s">
        <v>556</v>
      </c>
      <c r="GA36" s="5" t="s">
        <v>556</v>
      </c>
      <c r="GB36" s="5" t="s">
        <v>556</v>
      </c>
      <c r="GC36" s="5" t="s">
        <v>556</v>
      </c>
      <c r="GD36" s="5" t="s">
        <v>556</v>
      </c>
      <c r="GE36" s="5" t="s">
        <v>556</v>
      </c>
      <c r="GF36" s="5" t="s">
        <v>556</v>
      </c>
      <c r="GG36" s="5" t="s">
        <v>556</v>
      </c>
      <c r="GH36" s="5" t="s">
        <v>556</v>
      </c>
      <c r="GI36" s="5" t="s">
        <v>556</v>
      </c>
      <c r="GJ36" s="5" t="s">
        <v>556</v>
      </c>
      <c r="GK36" s="5" t="s">
        <v>556</v>
      </c>
      <c r="GL36" s="5" t="s">
        <v>556</v>
      </c>
      <c r="GM36" s="5" t="s">
        <v>556</v>
      </c>
      <c r="GN36" s="5" t="s">
        <v>556</v>
      </c>
      <c r="GO36" s="5" t="s">
        <v>556</v>
      </c>
      <c r="GP36" s="5" t="s">
        <v>556</v>
      </c>
      <c r="GQ36" s="5" t="s">
        <v>556</v>
      </c>
      <c r="GR36" s="5" t="s">
        <v>556</v>
      </c>
      <c r="GS36" s="5" t="s">
        <v>556</v>
      </c>
      <c r="GT36" s="5" t="s">
        <v>556</v>
      </c>
      <c r="GU36" s="5" t="s">
        <v>556</v>
      </c>
      <c r="GV36" s="5" t="s">
        <v>556</v>
      </c>
      <c r="GW36" s="5" t="s">
        <v>556</v>
      </c>
      <c r="GX36" s="5" t="s">
        <v>556</v>
      </c>
      <c r="GY36" s="5" t="s">
        <v>556</v>
      </c>
      <c r="GZ36" s="5" t="s">
        <v>556</v>
      </c>
      <c r="HA36" s="5" t="s">
        <v>556</v>
      </c>
      <c r="HB36" s="5" t="s">
        <v>556</v>
      </c>
      <c r="HC36" s="5" t="s">
        <v>556</v>
      </c>
      <c r="HD36" s="5" t="s">
        <v>556</v>
      </c>
      <c r="HE36" s="5" t="s">
        <v>556</v>
      </c>
      <c r="HF36" s="5" t="s">
        <v>556</v>
      </c>
      <c r="HG36" s="5" t="s">
        <v>556</v>
      </c>
      <c r="HH36" s="5" t="s">
        <v>556</v>
      </c>
      <c r="HI36" s="5" t="s">
        <v>556</v>
      </c>
      <c r="HJ36" s="5" t="s">
        <v>556</v>
      </c>
      <c r="HK36" s="5" t="s">
        <v>556</v>
      </c>
      <c r="HL36" s="5" t="s">
        <v>556</v>
      </c>
      <c r="HM36" s="5" t="s">
        <v>556</v>
      </c>
      <c r="HN36" s="5" t="s">
        <v>556</v>
      </c>
      <c r="HO36" s="5" t="s">
        <v>556</v>
      </c>
      <c r="HP36" s="5" t="s">
        <v>556</v>
      </c>
      <c r="HQ36" s="5" t="s">
        <v>556</v>
      </c>
      <c r="HR36" s="5" t="s">
        <v>556</v>
      </c>
      <c r="HS36" s="5" t="s">
        <v>556</v>
      </c>
      <c r="HT36" s="5" t="s">
        <v>556</v>
      </c>
      <c r="HW36" s="5" t="s">
        <v>556</v>
      </c>
      <c r="HX36" s="5" t="s">
        <v>556</v>
      </c>
      <c r="HY36" s="5" t="s">
        <v>556</v>
      </c>
      <c r="HZ36" s="5" t="s">
        <v>556</v>
      </c>
      <c r="IA36" s="5" t="s">
        <v>556</v>
      </c>
      <c r="IB36" s="5" t="s">
        <v>556</v>
      </c>
      <c r="IC36" s="5" t="s">
        <v>556</v>
      </c>
      <c r="ID36" s="5" t="s">
        <v>556</v>
      </c>
      <c r="IE36" s="5" t="s">
        <v>556</v>
      </c>
      <c r="IF36" s="5" t="s">
        <v>556</v>
      </c>
      <c r="IG36" s="5" t="s">
        <v>556</v>
      </c>
      <c r="IH36" s="5" t="s">
        <v>556</v>
      </c>
      <c r="II36" s="5" t="s">
        <v>556</v>
      </c>
      <c r="IJ36" s="5" t="s">
        <v>556</v>
      </c>
      <c r="IK36" s="5" t="s">
        <v>556</v>
      </c>
      <c r="IL36" s="5" t="s">
        <v>556</v>
      </c>
      <c r="IM36" s="5" t="s">
        <v>556</v>
      </c>
      <c r="IN36" s="5" t="s">
        <v>556</v>
      </c>
      <c r="IO36" s="5" t="s">
        <v>556</v>
      </c>
      <c r="IP36" s="5" t="s">
        <v>556</v>
      </c>
      <c r="IQ36" s="5">
        <v>0</v>
      </c>
      <c r="IS36" s="5" t="s">
        <v>557</v>
      </c>
      <c r="IT36" s="5" t="s">
        <v>557</v>
      </c>
      <c r="IU36" s="5" t="s">
        <v>557</v>
      </c>
      <c r="IV36" s="5" t="s">
        <v>557</v>
      </c>
      <c r="IW36" s="5" t="s">
        <v>557</v>
      </c>
      <c r="IX36" s="5" t="s">
        <v>557</v>
      </c>
      <c r="IY36" s="5">
        <v>0</v>
      </c>
    </row>
    <row r="37" spans="1:259" x14ac:dyDescent="0.25">
      <c r="A37" s="5" t="s">
        <v>667</v>
      </c>
      <c r="C37" s="5" t="s">
        <v>668</v>
      </c>
      <c r="E37" s="13" t="s">
        <v>669</v>
      </c>
      <c r="F37" s="14" t="s">
        <v>670</v>
      </c>
      <c r="G37" s="15" t="s">
        <v>555</v>
      </c>
      <c r="H37" s="16">
        <v>1.93</v>
      </c>
      <c r="I37" s="13">
        <v>2.12</v>
      </c>
      <c r="J37" s="14">
        <v>2.08</v>
      </c>
      <c r="K37" s="14">
        <v>2.0499999999999998</v>
      </c>
      <c r="L37" s="14">
        <v>1.83</v>
      </c>
      <c r="M37" s="14">
        <v>1.85</v>
      </c>
      <c r="N37" s="14">
        <v>2.41</v>
      </c>
      <c r="O37" s="14">
        <v>1.95</v>
      </c>
      <c r="P37" s="14">
        <v>1.8</v>
      </c>
      <c r="Q37" s="14">
        <v>1.67</v>
      </c>
      <c r="R37" s="14">
        <v>2.16</v>
      </c>
      <c r="S37" s="14">
        <v>1.72</v>
      </c>
      <c r="T37" s="14">
        <v>1.92</v>
      </c>
      <c r="U37" s="14">
        <v>2.2200000000000002</v>
      </c>
      <c r="V37" s="14">
        <v>1.38</v>
      </c>
      <c r="W37" s="14">
        <v>1.89</v>
      </c>
      <c r="X37" s="14">
        <v>2.4900000000000002</v>
      </c>
      <c r="Y37" s="14">
        <v>2.4</v>
      </c>
      <c r="Z37" s="14">
        <v>1.82</v>
      </c>
      <c r="AA37" s="15">
        <v>2.1800000000000002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DY37" s="5" t="s">
        <v>556</v>
      </c>
      <c r="DZ37" s="5" t="s">
        <v>556</v>
      </c>
      <c r="EA37" s="5" t="s">
        <v>556</v>
      </c>
      <c r="EB37" s="5" t="s">
        <v>556</v>
      </c>
      <c r="EC37" s="5" t="s">
        <v>556</v>
      </c>
      <c r="ED37" s="5" t="s">
        <v>556</v>
      </c>
      <c r="EE37" s="5" t="s">
        <v>556</v>
      </c>
      <c r="EF37" s="5" t="s">
        <v>556</v>
      </c>
      <c r="EG37" s="5" t="s">
        <v>556</v>
      </c>
      <c r="EH37" s="5" t="s">
        <v>556</v>
      </c>
      <c r="EI37" s="5" t="s">
        <v>556</v>
      </c>
      <c r="EJ37" s="5" t="s">
        <v>556</v>
      </c>
      <c r="EK37" s="5" t="s">
        <v>556</v>
      </c>
      <c r="EL37" s="5" t="s">
        <v>556</v>
      </c>
      <c r="EM37" s="5" t="s">
        <v>556</v>
      </c>
      <c r="EN37" s="5" t="s">
        <v>556</v>
      </c>
      <c r="EO37" s="5" t="s">
        <v>556</v>
      </c>
      <c r="EP37" s="5" t="s">
        <v>556</v>
      </c>
      <c r="EQ37" s="5" t="s">
        <v>556</v>
      </c>
      <c r="ER37" s="5" t="s">
        <v>556</v>
      </c>
      <c r="ES37" s="5" t="s">
        <v>556</v>
      </c>
      <c r="ET37" s="5" t="s">
        <v>556</v>
      </c>
      <c r="EU37" s="5" t="s">
        <v>556</v>
      </c>
      <c r="EV37" s="5" t="s">
        <v>556</v>
      </c>
      <c r="EW37" s="5" t="s">
        <v>556</v>
      </c>
      <c r="EX37" s="5" t="s">
        <v>556</v>
      </c>
      <c r="EY37" s="5" t="s">
        <v>556</v>
      </c>
      <c r="EZ37" s="5" t="s">
        <v>556</v>
      </c>
      <c r="FA37" s="5" t="s">
        <v>556</v>
      </c>
      <c r="FB37" s="5" t="s">
        <v>556</v>
      </c>
      <c r="FC37" s="5" t="s">
        <v>556</v>
      </c>
      <c r="FD37" s="5" t="s">
        <v>556</v>
      </c>
      <c r="FE37" s="5" t="s">
        <v>556</v>
      </c>
      <c r="FF37" s="5" t="s">
        <v>556</v>
      </c>
      <c r="FG37" s="5" t="s">
        <v>556</v>
      </c>
      <c r="FH37" s="5" t="s">
        <v>556</v>
      </c>
      <c r="FI37" s="5" t="s">
        <v>556</v>
      </c>
      <c r="FJ37" s="5" t="s">
        <v>556</v>
      </c>
      <c r="FK37" s="5" t="s">
        <v>556</v>
      </c>
      <c r="FL37" s="5" t="s">
        <v>556</v>
      </c>
      <c r="FM37" s="5" t="s">
        <v>556</v>
      </c>
      <c r="FN37" s="5" t="s">
        <v>556</v>
      </c>
      <c r="FO37" s="5" t="s">
        <v>556</v>
      </c>
      <c r="FP37" s="5" t="s">
        <v>556</v>
      </c>
      <c r="FQ37" s="5" t="s">
        <v>556</v>
      </c>
      <c r="FR37" s="5" t="s">
        <v>556</v>
      </c>
      <c r="FS37" s="5" t="s">
        <v>556</v>
      </c>
      <c r="FT37" s="5" t="s">
        <v>556</v>
      </c>
      <c r="FU37" s="5" t="s">
        <v>556</v>
      </c>
      <c r="FV37" s="5" t="s">
        <v>556</v>
      </c>
      <c r="FW37" s="5" t="s">
        <v>556</v>
      </c>
      <c r="FX37" s="5" t="s">
        <v>556</v>
      </c>
      <c r="FY37" s="5" t="s">
        <v>556</v>
      </c>
      <c r="FZ37" s="5" t="s">
        <v>556</v>
      </c>
      <c r="GA37" s="5" t="s">
        <v>556</v>
      </c>
      <c r="GB37" s="5" t="s">
        <v>556</v>
      </c>
      <c r="GC37" s="5" t="s">
        <v>556</v>
      </c>
      <c r="GD37" s="5" t="s">
        <v>556</v>
      </c>
      <c r="GE37" s="5" t="s">
        <v>556</v>
      </c>
      <c r="GF37" s="5" t="s">
        <v>556</v>
      </c>
      <c r="GG37" s="5" t="s">
        <v>556</v>
      </c>
      <c r="GH37" s="5" t="s">
        <v>556</v>
      </c>
      <c r="GI37" s="5" t="s">
        <v>556</v>
      </c>
      <c r="GJ37" s="5" t="s">
        <v>556</v>
      </c>
      <c r="GK37" s="5" t="s">
        <v>556</v>
      </c>
      <c r="GL37" s="5" t="s">
        <v>556</v>
      </c>
      <c r="GM37" s="5" t="s">
        <v>556</v>
      </c>
      <c r="GN37" s="5" t="s">
        <v>556</v>
      </c>
      <c r="GO37" s="5" t="s">
        <v>556</v>
      </c>
      <c r="GP37" s="5" t="s">
        <v>556</v>
      </c>
      <c r="GQ37" s="5" t="s">
        <v>556</v>
      </c>
      <c r="GR37" s="5" t="s">
        <v>556</v>
      </c>
      <c r="GS37" s="5" t="s">
        <v>556</v>
      </c>
      <c r="GT37" s="5" t="s">
        <v>556</v>
      </c>
      <c r="GU37" s="5" t="s">
        <v>556</v>
      </c>
      <c r="GV37" s="5" t="s">
        <v>556</v>
      </c>
      <c r="GW37" s="5" t="s">
        <v>556</v>
      </c>
      <c r="GX37" s="5" t="s">
        <v>556</v>
      </c>
      <c r="GY37" s="5" t="s">
        <v>556</v>
      </c>
      <c r="GZ37" s="5" t="s">
        <v>556</v>
      </c>
      <c r="HA37" s="5" t="s">
        <v>556</v>
      </c>
      <c r="HB37" s="5" t="s">
        <v>556</v>
      </c>
      <c r="HC37" s="5" t="s">
        <v>556</v>
      </c>
      <c r="HD37" s="5" t="s">
        <v>556</v>
      </c>
      <c r="HE37" s="5" t="s">
        <v>556</v>
      </c>
      <c r="HF37" s="5" t="s">
        <v>556</v>
      </c>
      <c r="HG37" s="5" t="s">
        <v>556</v>
      </c>
      <c r="HH37" s="5" t="s">
        <v>556</v>
      </c>
      <c r="HI37" s="5" t="s">
        <v>556</v>
      </c>
      <c r="HJ37" s="5" t="s">
        <v>556</v>
      </c>
      <c r="HK37" s="5" t="s">
        <v>556</v>
      </c>
      <c r="HL37" s="5" t="s">
        <v>556</v>
      </c>
      <c r="HM37" s="5" t="s">
        <v>556</v>
      </c>
      <c r="HN37" s="5" t="s">
        <v>556</v>
      </c>
      <c r="HO37" s="5" t="s">
        <v>556</v>
      </c>
      <c r="HP37" s="5" t="s">
        <v>556</v>
      </c>
      <c r="HQ37" s="5" t="s">
        <v>556</v>
      </c>
      <c r="HR37" s="5" t="s">
        <v>556</v>
      </c>
      <c r="HS37" s="5" t="s">
        <v>556</v>
      </c>
      <c r="HT37" s="5" t="s">
        <v>556</v>
      </c>
      <c r="HW37" s="5" t="s">
        <v>556</v>
      </c>
      <c r="HX37" s="5" t="s">
        <v>556</v>
      </c>
      <c r="HY37" s="5" t="s">
        <v>556</v>
      </c>
      <c r="HZ37" s="5" t="s">
        <v>556</v>
      </c>
      <c r="IA37" s="5" t="s">
        <v>556</v>
      </c>
      <c r="IB37" s="5" t="s">
        <v>556</v>
      </c>
      <c r="IC37" s="5" t="s">
        <v>556</v>
      </c>
      <c r="ID37" s="5" t="s">
        <v>556</v>
      </c>
      <c r="IE37" s="5" t="s">
        <v>556</v>
      </c>
      <c r="IF37" s="5" t="s">
        <v>556</v>
      </c>
      <c r="IG37" s="5" t="s">
        <v>556</v>
      </c>
      <c r="IH37" s="5" t="s">
        <v>556</v>
      </c>
      <c r="II37" s="5" t="s">
        <v>556</v>
      </c>
      <c r="IJ37" s="5" t="s">
        <v>556</v>
      </c>
      <c r="IK37" s="5" t="s">
        <v>556</v>
      </c>
      <c r="IL37" s="5" t="s">
        <v>556</v>
      </c>
      <c r="IM37" s="5" t="s">
        <v>556</v>
      </c>
      <c r="IN37" s="5" t="s">
        <v>556</v>
      </c>
      <c r="IO37" s="5" t="s">
        <v>556</v>
      </c>
      <c r="IP37" s="5" t="s">
        <v>556</v>
      </c>
      <c r="IQ37" s="5">
        <v>0</v>
      </c>
      <c r="IS37" s="5" t="s">
        <v>557</v>
      </c>
      <c r="IT37" s="5" t="s">
        <v>557</v>
      </c>
      <c r="IU37" s="5" t="s">
        <v>557</v>
      </c>
      <c r="IV37" s="5" t="s">
        <v>557</v>
      </c>
      <c r="IW37" s="5" t="s">
        <v>557</v>
      </c>
      <c r="IX37" s="5" t="s">
        <v>557</v>
      </c>
      <c r="IY37" s="5">
        <v>0</v>
      </c>
    </row>
    <row r="38" spans="1:259" s="2" customFormat="1" x14ac:dyDescent="0.25">
      <c r="E38" s="198" t="s">
        <v>148</v>
      </c>
      <c r="F38" s="207"/>
      <c r="G38" s="18"/>
      <c r="H38" s="19"/>
      <c r="I38" s="180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2"/>
    </row>
    <row r="39" spans="1:259" x14ac:dyDescent="0.25">
      <c r="A39" s="5" t="s">
        <v>671</v>
      </c>
      <c r="C39" s="5" t="s">
        <v>672</v>
      </c>
      <c r="E39" s="13" t="s">
        <v>673</v>
      </c>
      <c r="F39" s="14" t="s">
        <v>674</v>
      </c>
      <c r="G39" s="15" t="s">
        <v>555</v>
      </c>
      <c r="H39" s="16">
        <v>9.66</v>
      </c>
      <c r="I39" s="13">
        <v>4.71</v>
      </c>
      <c r="J39" s="14">
        <v>25.51</v>
      </c>
      <c r="K39" s="14">
        <v>10.1</v>
      </c>
      <c r="L39" s="14">
        <v>14.05</v>
      </c>
      <c r="M39" s="14">
        <v>13.91</v>
      </c>
      <c r="N39" s="14">
        <v>21</v>
      </c>
      <c r="O39" s="14">
        <v>6.6</v>
      </c>
      <c r="P39" s="14">
        <v>29.59</v>
      </c>
      <c r="Q39" s="14">
        <v>4.68</v>
      </c>
      <c r="R39" s="14">
        <v>12</v>
      </c>
      <c r="S39" s="14"/>
      <c r="T39" s="14">
        <v>5.28</v>
      </c>
      <c r="U39" s="14">
        <v>17.649999999999999</v>
      </c>
      <c r="V39" s="14">
        <v>10.51</v>
      </c>
      <c r="W39" s="14">
        <v>21.53</v>
      </c>
      <c r="X39" s="14">
        <v>10.4</v>
      </c>
      <c r="Y39" s="14">
        <v>21</v>
      </c>
      <c r="Z39" s="14">
        <v>19.899999999999999</v>
      </c>
      <c r="AA39" s="15"/>
      <c r="DY39" s="5" t="s">
        <v>556</v>
      </c>
      <c r="DZ39" s="5" t="s">
        <v>556</v>
      </c>
      <c r="EA39" s="5" t="s">
        <v>556</v>
      </c>
      <c r="EB39" s="5" t="s">
        <v>556</v>
      </c>
      <c r="EC39" s="5" t="s">
        <v>556</v>
      </c>
      <c r="ED39" s="5" t="s">
        <v>556</v>
      </c>
      <c r="EE39" s="5" t="s">
        <v>556</v>
      </c>
      <c r="EF39" s="5" t="s">
        <v>556</v>
      </c>
      <c r="EG39" s="5" t="s">
        <v>556</v>
      </c>
      <c r="EH39" s="5" t="s">
        <v>556</v>
      </c>
      <c r="EI39" s="5" t="s">
        <v>556</v>
      </c>
      <c r="EJ39" s="5" t="s">
        <v>556</v>
      </c>
      <c r="EK39" s="5" t="s">
        <v>556</v>
      </c>
      <c r="EL39" s="5" t="s">
        <v>556</v>
      </c>
      <c r="EM39" s="5" t="s">
        <v>556</v>
      </c>
      <c r="EN39" s="5" t="s">
        <v>556</v>
      </c>
      <c r="EO39" s="5" t="s">
        <v>556</v>
      </c>
      <c r="EP39" s="5" t="s">
        <v>556</v>
      </c>
      <c r="EQ39" s="5" t="s">
        <v>556</v>
      </c>
      <c r="ER39" s="5" t="s">
        <v>556</v>
      </c>
      <c r="ES39" s="5" t="s">
        <v>556</v>
      </c>
      <c r="ET39" s="5" t="s">
        <v>556</v>
      </c>
      <c r="EU39" s="5" t="s">
        <v>556</v>
      </c>
      <c r="EV39" s="5" t="s">
        <v>556</v>
      </c>
      <c r="EW39" s="5" t="s">
        <v>556</v>
      </c>
      <c r="EX39" s="5" t="s">
        <v>556</v>
      </c>
      <c r="EY39" s="5" t="s">
        <v>556</v>
      </c>
      <c r="EZ39" s="5" t="s">
        <v>556</v>
      </c>
      <c r="FA39" s="5" t="s">
        <v>556</v>
      </c>
      <c r="FB39" s="5" t="s">
        <v>556</v>
      </c>
      <c r="FC39" s="5" t="s">
        <v>556</v>
      </c>
      <c r="FD39" s="5" t="s">
        <v>556</v>
      </c>
      <c r="FE39" s="5" t="s">
        <v>556</v>
      </c>
      <c r="FF39" s="5" t="s">
        <v>556</v>
      </c>
      <c r="FG39" s="5" t="s">
        <v>556</v>
      </c>
      <c r="FH39" s="5" t="s">
        <v>556</v>
      </c>
      <c r="FI39" s="5" t="s">
        <v>556</v>
      </c>
      <c r="FJ39" s="5" t="s">
        <v>556</v>
      </c>
      <c r="FK39" s="5" t="s">
        <v>556</v>
      </c>
      <c r="FL39" s="5" t="s">
        <v>556</v>
      </c>
      <c r="FM39" s="5" t="s">
        <v>556</v>
      </c>
      <c r="FN39" s="5" t="s">
        <v>556</v>
      </c>
      <c r="FO39" s="5" t="s">
        <v>556</v>
      </c>
      <c r="FP39" s="5" t="s">
        <v>556</v>
      </c>
      <c r="FQ39" s="5" t="s">
        <v>556</v>
      </c>
      <c r="FR39" s="5" t="s">
        <v>556</v>
      </c>
      <c r="FS39" s="5" t="s">
        <v>556</v>
      </c>
      <c r="FT39" s="5" t="s">
        <v>556</v>
      </c>
      <c r="FU39" s="5" t="s">
        <v>556</v>
      </c>
      <c r="FV39" s="5" t="s">
        <v>556</v>
      </c>
      <c r="FW39" s="5" t="s">
        <v>556</v>
      </c>
      <c r="FX39" s="5" t="s">
        <v>556</v>
      </c>
      <c r="FY39" s="5" t="s">
        <v>556</v>
      </c>
      <c r="FZ39" s="5" t="s">
        <v>556</v>
      </c>
      <c r="GA39" s="5" t="s">
        <v>556</v>
      </c>
      <c r="GB39" s="5" t="s">
        <v>556</v>
      </c>
      <c r="GC39" s="5" t="s">
        <v>556</v>
      </c>
      <c r="GD39" s="5" t="s">
        <v>556</v>
      </c>
      <c r="GE39" s="5" t="s">
        <v>556</v>
      </c>
      <c r="GF39" s="5" t="s">
        <v>556</v>
      </c>
      <c r="GG39" s="5" t="s">
        <v>556</v>
      </c>
      <c r="GH39" s="5" t="s">
        <v>556</v>
      </c>
      <c r="GI39" s="5" t="s">
        <v>556</v>
      </c>
      <c r="GJ39" s="5" t="s">
        <v>556</v>
      </c>
      <c r="GK39" s="5" t="s">
        <v>556</v>
      </c>
      <c r="GL39" s="5" t="s">
        <v>556</v>
      </c>
      <c r="GM39" s="5" t="s">
        <v>556</v>
      </c>
      <c r="GN39" s="5" t="s">
        <v>556</v>
      </c>
      <c r="GO39" s="5" t="s">
        <v>556</v>
      </c>
      <c r="GP39" s="5" t="s">
        <v>556</v>
      </c>
      <c r="GQ39" s="5" t="s">
        <v>556</v>
      </c>
      <c r="GR39" s="5" t="s">
        <v>556</v>
      </c>
      <c r="GS39" s="5" t="s">
        <v>556</v>
      </c>
      <c r="GT39" s="5" t="s">
        <v>556</v>
      </c>
      <c r="GU39" s="5" t="s">
        <v>556</v>
      </c>
      <c r="GV39" s="5" t="s">
        <v>556</v>
      </c>
      <c r="GW39" s="5" t="s">
        <v>556</v>
      </c>
      <c r="GX39" s="5" t="s">
        <v>556</v>
      </c>
      <c r="GY39" s="5" t="s">
        <v>556</v>
      </c>
      <c r="GZ39" s="5" t="s">
        <v>556</v>
      </c>
      <c r="HA39" s="5" t="s">
        <v>556</v>
      </c>
      <c r="HB39" s="5" t="s">
        <v>556</v>
      </c>
      <c r="HC39" s="5" t="s">
        <v>556</v>
      </c>
      <c r="HD39" s="5" t="s">
        <v>556</v>
      </c>
      <c r="HE39" s="5" t="s">
        <v>556</v>
      </c>
      <c r="HF39" s="5" t="s">
        <v>556</v>
      </c>
      <c r="HG39" s="5" t="s">
        <v>556</v>
      </c>
      <c r="HH39" s="5" t="s">
        <v>556</v>
      </c>
      <c r="HI39" s="5" t="s">
        <v>556</v>
      </c>
      <c r="HJ39" s="5" t="s">
        <v>556</v>
      </c>
      <c r="HK39" s="5" t="s">
        <v>556</v>
      </c>
      <c r="HL39" s="5" t="s">
        <v>556</v>
      </c>
      <c r="HM39" s="5" t="s">
        <v>556</v>
      </c>
      <c r="HN39" s="5" t="s">
        <v>556</v>
      </c>
      <c r="HO39" s="5" t="s">
        <v>556</v>
      </c>
      <c r="HP39" s="5" t="s">
        <v>556</v>
      </c>
      <c r="HQ39" s="5" t="s">
        <v>556</v>
      </c>
      <c r="HR39" s="5" t="s">
        <v>556</v>
      </c>
      <c r="HS39" s="5" t="s">
        <v>556</v>
      </c>
      <c r="HT39" s="5" t="s">
        <v>556</v>
      </c>
      <c r="HW39" s="5" t="s">
        <v>556</v>
      </c>
      <c r="HX39" s="5" t="s">
        <v>556</v>
      </c>
      <c r="HY39" s="5" t="s">
        <v>556</v>
      </c>
      <c r="HZ39" s="5" t="s">
        <v>556</v>
      </c>
      <c r="IA39" s="5" t="s">
        <v>556</v>
      </c>
      <c r="IB39" s="5" t="s">
        <v>556</v>
      </c>
      <c r="IC39" s="5" t="s">
        <v>556</v>
      </c>
      <c r="ID39" s="5" t="s">
        <v>556</v>
      </c>
      <c r="IE39" s="5" t="s">
        <v>556</v>
      </c>
      <c r="IF39" s="5" t="s">
        <v>556</v>
      </c>
      <c r="IG39" s="5" t="s">
        <v>556</v>
      </c>
      <c r="IH39" s="5" t="s">
        <v>556</v>
      </c>
      <c r="II39" s="5" t="s">
        <v>556</v>
      </c>
      <c r="IJ39" s="5" t="s">
        <v>556</v>
      </c>
      <c r="IK39" s="5" t="s">
        <v>556</v>
      </c>
      <c r="IL39" s="5" t="s">
        <v>556</v>
      </c>
      <c r="IM39" s="5" t="s">
        <v>556</v>
      </c>
      <c r="IN39" s="5" t="s">
        <v>556</v>
      </c>
      <c r="IO39" s="5" t="s">
        <v>556</v>
      </c>
      <c r="IP39" s="5" t="s">
        <v>556</v>
      </c>
      <c r="IQ39" s="5">
        <v>0</v>
      </c>
      <c r="IS39" s="5" t="s">
        <v>557</v>
      </c>
      <c r="IT39" s="5" t="s">
        <v>557</v>
      </c>
      <c r="IU39" s="5" t="s">
        <v>557</v>
      </c>
      <c r="IV39" s="5" t="s">
        <v>557</v>
      </c>
      <c r="IW39" s="5" t="s">
        <v>557</v>
      </c>
      <c r="IX39" s="5" t="s">
        <v>557</v>
      </c>
      <c r="IY39" s="5">
        <v>0</v>
      </c>
    </row>
    <row r="40" spans="1:259" x14ac:dyDescent="0.25">
      <c r="A40" s="5" t="s">
        <v>675</v>
      </c>
      <c r="C40" s="5" t="s">
        <v>676</v>
      </c>
      <c r="E40" s="13" t="s">
        <v>677</v>
      </c>
      <c r="F40" s="14" t="s">
        <v>678</v>
      </c>
      <c r="G40" s="15" t="s">
        <v>555</v>
      </c>
      <c r="H40" s="16">
        <v>10.11</v>
      </c>
      <c r="I40" s="13"/>
      <c r="J40" s="14">
        <v>4</v>
      </c>
      <c r="K40" s="14">
        <v>20.82</v>
      </c>
      <c r="L40" s="14"/>
      <c r="M40" s="14">
        <v>9</v>
      </c>
      <c r="N40" s="14"/>
      <c r="O40" s="14">
        <v>5</v>
      </c>
      <c r="P40" s="14">
        <v>15.76</v>
      </c>
      <c r="Q40" s="14"/>
      <c r="R40" s="14"/>
      <c r="S40" s="14"/>
      <c r="T40" s="14">
        <v>14.35</v>
      </c>
      <c r="U40" s="14"/>
      <c r="V40" s="14">
        <v>7.12</v>
      </c>
      <c r="W40" s="14">
        <v>8.6</v>
      </c>
      <c r="X40" s="14"/>
      <c r="Y40" s="14"/>
      <c r="Z40" s="14"/>
      <c r="AA40" s="15"/>
      <c r="DY40" s="5" t="s">
        <v>556</v>
      </c>
      <c r="DZ40" s="5" t="s">
        <v>556</v>
      </c>
      <c r="EA40" s="5" t="s">
        <v>556</v>
      </c>
      <c r="EB40" s="5" t="s">
        <v>556</v>
      </c>
      <c r="EC40" s="5" t="s">
        <v>556</v>
      </c>
      <c r="ED40" s="5" t="s">
        <v>556</v>
      </c>
      <c r="EE40" s="5" t="s">
        <v>556</v>
      </c>
      <c r="EF40" s="5" t="s">
        <v>556</v>
      </c>
      <c r="EG40" s="5" t="s">
        <v>556</v>
      </c>
      <c r="EH40" s="5" t="s">
        <v>556</v>
      </c>
      <c r="EI40" s="5" t="s">
        <v>556</v>
      </c>
      <c r="EJ40" s="5" t="s">
        <v>556</v>
      </c>
      <c r="EK40" s="5" t="s">
        <v>556</v>
      </c>
      <c r="EL40" s="5" t="s">
        <v>556</v>
      </c>
      <c r="EM40" s="5" t="s">
        <v>556</v>
      </c>
      <c r="EN40" s="5" t="s">
        <v>556</v>
      </c>
      <c r="EO40" s="5" t="s">
        <v>556</v>
      </c>
      <c r="EP40" s="5" t="s">
        <v>556</v>
      </c>
      <c r="EQ40" s="5" t="s">
        <v>556</v>
      </c>
      <c r="ER40" s="5" t="s">
        <v>556</v>
      </c>
      <c r="ES40" s="5" t="s">
        <v>556</v>
      </c>
      <c r="ET40" s="5" t="s">
        <v>556</v>
      </c>
      <c r="EU40" s="5" t="s">
        <v>556</v>
      </c>
      <c r="EV40" s="5" t="s">
        <v>556</v>
      </c>
      <c r="EW40" s="5" t="s">
        <v>556</v>
      </c>
      <c r="EX40" s="5" t="s">
        <v>556</v>
      </c>
      <c r="EY40" s="5" t="s">
        <v>556</v>
      </c>
      <c r="EZ40" s="5" t="s">
        <v>556</v>
      </c>
      <c r="FA40" s="5" t="s">
        <v>556</v>
      </c>
      <c r="FB40" s="5" t="s">
        <v>556</v>
      </c>
      <c r="FC40" s="5" t="s">
        <v>556</v>
      </c>
      <c r="FD40" s="5" t="s">
        <v>556</v>
      </c>
      <c r="FE40" s="5" t="s">
        <v>556</v>
      </c>
      <c r="FF40" s="5" t="s">
        <v>556</v>
      </c>
      <c r="FG40" s="5" t="s">
        <v>556</v>
      </c>
      <c r="FH40" s="5" t="s">
        <v>556</v>
      </c>
      <c r="FI40" s="5" t="s">
        <v>556</v>
      </c>
      <c r="FJ40" s="5" t="s">
        <v>556</v>
      </c>
      <c r="FK40" s="5" t="s">
        <v>556</v>
      </c>
      <c r="FL40" s="5" t="s">
        <v>556</v>
      </c>
      <c r="FM40" s="5" t="s">
        <v>556</v>
      </c>
      <c r="FN40" s="5" t="s">
        <v>556</v>
      </c>
      <c r="FO40" s="5" t="s">
        <v>556</v>
      </c>
      <c r="FP40" s="5" t="s">
        <v>556</v>
      </c>
      <c r="FQ40" s="5" t="s">
        <v>556</v>
      </c>
      <c r="FR40" s="5" t="s">
        <v>556</v>
      </c>
      <c r="FS40" s="5" t="s">
        <v>556</v>
      </c>
      <c r="FT40" s="5" t="s">
        <v>556</v>
      </c>
      <c r="FU40" s="5" t="s">
        <v>556</v>
      </c>
      <c r="FV40" s="5" t="s">
        <v>556</v>
      </c>
      <c r="FW40" s="5" t="s">
        <v>556</v>
      </c>
      <c r="FX40" s="5" t="s">
        <v>556</v>
      </c>
      <c r="FY40" s="5" t="s">
        <v>556</v>
      </c>
      <c r="FZ40" s="5" t="s">
        <v>556</v>
      </c>
      <c r="GA40" s="5" t="s">
        <v>556</v>
      </c>
      <c r="GB40" s="5" t="s">
        <v>556</v>
      </c>
      <c r="GC40" s="5" t="s">
        <v>556</v>
      </c>
      <c r="GD40" s="5" t="s">
        <v>556</v>
      </c>
      <c r="GE40" s="5" t="s">
        <v>556</v>
      </c>
      <c r="GF40" s="5" t="s">
        <v>556</v>
      </c>
      <c r="GG40" s="5" t="s">
        <v>556</v>
      </c>
      <c r="GH40" s="5" t="s">
        <v>556</v>
      </c>
      <c r="GI40" s="5" t="s">
        <v>556</v>
      </c>
      <c r="GJ40" s="5" t="s">
        <v>556</v>
      </c>
      <c r="GK40" s="5" t="s">
        <v>556</v>
      </c>
      <c r="GL40" s="5" t="s">
        <v>556</v>
      </c>
      <c r="GM40" s="5" t="s">
        <v>556</v>
      </c>
      <c r="GN40" s="5" t="s">
        <v>556</v>
      </c>
      <c r="GO40" s="5" t="s">
        <v>556</v>
      </c>
      <c r="GP40" s="5" t="s">
        <v>556</v>
      </c>
      <c r="GQ40" s="5" t="s">
        <v>556</v>
      </c>
      <c r="GR40" s="5" t="s">
        <v>556</v>
      </c>
      <c r="GS40" s="5" t="s">
        <v>556</v>
      </c>
      <c r="GT40" s="5" t="s">
        <v>556</v>
      </c>
      <c r="GU40" s="5" t="s">
        <v>556</v>
      </c>
      <c r="GV40" s="5" t="s">
        <v>556</v>
      </c>
      <c r="GW40" s="5" t="s">
        <v>556</v>
      </c>
      <c r="GX40" s="5" t="s">
        <v>556</v>
      </c>
      <c r="GY40" s="5" t="s">
        <v>556</v>
      </c>
      <c r="GZ40" s="5" t="s">
        <v>556</v>
      </c>
      <c r="HA40" s="5" t="s">
        <v>556</v>
      </c>
      <c r="HB40" s="5" t="s">
        <v>556</v>
      </c>
      <c r="HC40" s="5" t="s">
        <v>556</v>
      </c>
      <c r="HD40" s="5" t="s">
        <v>556</v>
      </c>
      <c r="HE40" s="5" t="s">
        <v>556</v>
      </c>
      <c r="HF40" s="5" t="s">
        <v>556</v>
      </c>
      <c r="HG40" s="5" t="s">
        <v>556</v>
      </c>
      <c r="HH40" s="5" t="s">
        <v>556</v>
      </c>
      <c r="HI40" s="5" t="s">
        <v>556</v>
      </c>
      <c r="HJ40" s="5" t="s">
        <v>556</v>
      </c>
      <c r="HK40" s="5" t="s">
        <v>556</v>
      </c>
      <c r="HL40" s="5" t="s">
        <v>556</v>
      </c>
      <c r="HM40" s="5" t="s">
        <v>556</v>
      </c>
      <c r="HN40" s="5" t="s">
        <v>556</v>
      </c>
      <c r="HO40" s="5" t="s">
        <v>556</v>
      </c>
      <c r="HP40" s="5" t="s">
        <v>556</v>
      </c>
      <c r="HQ40" s="5" t="s">
        <v>556</v>
      </c>
      <c r="HR40" s="5" t="s">
        <v>556</v>
      </c>
      <c r="HS40" s="5" t="s">
        <v>556</v>
      </c>
      <c r="HT40" s="5" t="s">
        <v>556</v>
      </c>
      <c r="HW40" s="5" t="s">
        <v>556</v>
      </c>
      <c r="HX40" s="5" t="s">
        <v>556</v>
      </c>
      <c r="HY40" s="5" t="s">
        <v>556</v>
      </c>
      <c r="HZ40" s="5" t="s">
        <v>556</v>
      </c>
      <c r="IA40" s="5" t="s">
        <v>556</v>
      </c>
      <c r="IB40" s="5" t="s">
        <v>556</v>
      </c>
      <c r="IC40" s="5" t="s">
        <v>556</v>
      </c>
      <c r="ID40" s="5" t="s">
        <v>556</v>
      </c>
      <c r="IE40" s="5" t="s">
        <v>556</v>
      </c>
      <c r="IF40" s="5" t="s">
        <v>556</v>
      </c>
      <c r="IG40" s="5" t="s">
        <v>556</v>
      </c>
      <c r="IH40" s="5" t="s">
        <v>556</v>
      </c>
      <c r="II40" s="5" t="s">
        <v>556</v>
      </c>
      <c r="IJ40" s="5" t="s">
        <v>556</v>
      </c>
      <c r="IK40" s="5" t="s">
        <v>556</v>
      </c>
      <c r="IL40" s="5" t="s">
        <v>556</v>
      </c>
      <c r="IM40" s="5" t="s">
        <v>556</v>
      </c>
      <c r="IN40" s="5" t="s">
        <v>556</v>
      </c>
      <c r="IO40" s="5" t="s">
        <v>556</v>
      </c>
      <c r="IP40" s="5" t="s">
        <v>556</v>
      </c>
      <c r="IQ40" s="5">
        <v>0</v>
      </c>
      <c r="IS40" s="5" t="s">
        <v>557</v>
      </c>
      <c r="IT40" s="5" t="s">
        <v>557</v>
      </c>
      <c r="IU40" s="5" t="s">
        <v>557</v>
      </c>
      <c r="IV40" s="5" t="s">
        <v>557</v>
      </c>
      <c r="IW40" s="5" t="s">
        <v>557</v>
      </c>
      <c r="IX40" s="5" t="s">
        <v>557</v>
      </c>
      <c r="IY40" s="5">
        <v>0</v>
      </c>
    </row>
    <row r="41" spans="1:259" x14ac:dyDescent="0.25">
      <c r="A41" s="5" t="s">
        <v>679</v>
      </c>
      <c r="C41" s="5" t="s">
        <v>680</v>
      </c>
      <c r="E41" s="13" t="s">
        <v>681</v>
      </c>
      <c r="F41" s="14" t="s">
        <v>682</v>
      </c>
      <c r="G41" s="15" t="s">
        <v>555</v>
      </c>
      <c r="H41" s="16">
        <v>21.6</v>
      </c>
      <c r="I41" s="13">
        <v>15.05</v>
      </c>
      <c r="J41" s="14">
        <v>16.760000000000002</v>
      </c>
      <c r="K41" s="14">
        <v>14.75</v>
      </c>
      <c r="L41" s="14">
        <v>22.5</v>
      </c>
      <c r="M41" s="14">
        <v>31.49</v>
      </c>
      <c r="N41" s="14">
        <v>10.58</v>
      </c>
      <c r="O41" s="14">
        <v>30</v>
      </c>
      <c r="P41" s="14">
        <v>28.26</v>
      </c>
      <c r="Q41" s="14">
        <v>25</v>
      </c>
      <c r="R41" s="14">
        <v>22.5</v>
      </c>
      <c r="S41" s="14">
        <v>7.16</v>
      </c>
      <c r="T41" s="14">
        <v>23.33</v>
      </c>
      <c r="U41" s="14">
        <v>20</v>
      </c>
      <c r="V41" s="14">
        <v>17.86</v>
      </c>
      <c r="W41" s="14">
        <v>25.04</v>
      </c>
      <c r="X41" s="14">
        <v>15.7</v>
      </c>
      <c r="Y41" s="14">
        <v>18.25</v>
      </c>
      <c r="Z41" s="14">
        <v>11.67</v>
      </c>
      <c r="AA41" s="15">
        <v>16.79</v>
      </c>
      <c r="DY41" s="5" t="s">
        <v>556</v>
      </c>
      <c r="DZ41" s="5" t="s">
        <v>556</v>
      </c>
      <c r="EA41" s="5" t="s">
        <v>556</v>
      </c>
      <c r="EB41" s="5" t="s">
        <v>556</v>
      </c>
      <c r="EC41" s="5" t="s">
        <v>556</v>
      </c>
      <c r="ED41" s="5" t="s">
        <v>556</v>
      </c>
      <c r="EE41" s="5" t="s">
        <v>556</v>
      </c>
      <c r="EF41" s="5" t="s">
        <v>556</v>
      </c>
      <c r="EG41" s="5" t="s">
        <v>556</v>
      </c>
      <c r="EH41" s="5" t="s">
        <v>556</v>
      </c>
      <c r="EI41" s="5" t="s">
        <v>556</v>
      </c>
      <c r="EJ41" s="5" t="s">
        <v>556</v>
      </c>
      <c r="EK41" s="5" t="s">
        <v>556</v>
      </c>
      <c r="EL41" s="5" t="s">
        <v>556</v>
      </c>
      <c r="EM41" s="5" t="s">
        <v>556</v>
      </c>
      <c r="EN41" s="5" t="s">
        <v>556</v>
      </c>
      <c r="EO41" s="5" t="s">
        <v>556</v>
      </c>
      <c r="EP41" s="5" t="s">
        <v>556</v>
      </c>
      <c r="EQ41" s="5" t="s">
        <v>556</v>
      </c>
      <c r="ER41" s="5" t="s">
        <v>556</v>
      </c>
      <c r="ES41" s="5" t="s">
        <v>556</v>
      </c>
      <c r="ET41" s="5" t="s">
        <v>556</v>
      </c>
      <c r="EU41" s="5" t="s">
        <v>556</v>
      </c>
      <c r="EV41" s="5" t="s">
        <v>556</v>
      </c>
      <c r="EW41" s="5" t="s">
        <v>556</v>
      </c>
      <c r="EX41" s="5" t="s">
        <v>556</v>
      </c>
      <c r="EY41" s="5" t="s">
        <v>556</v>
      </c>
      <c r="EZ41" s="5" t="s">
        <v>556</v>
      </c>
      <c r="FA41" s="5" t="s">
        <v>556</v>
      </c>
      <c r="FB41" s="5" t="s">
        <v>556</v>
      </c>
      <c r="FC41" s="5" t="s">
        <v>556</v>
      </c>
      <c r="FD41" s="5" t="s">
        <v>556</v>
      </c>
      <c r="FE41" s="5" t="s">
        <v>556</v>
      </c>
      <c r="FF41" s="5" t="s">
        <v>556</v>
      </c>
      <c r="FG41" s="5" t="s">
        <v>556</v>
      </c>
      <c r="FH41" s="5" t="s">
        <v>556</v>
      </c>
      <c r="FI41" s="5" t="s">
        <v>556</v>
      </c>
      <c r="FJ41" s="5" t="s">
        <v>556</v>
      </c>
      <c r="FK41" s="5" t="s">
        <v>556</v>
      </c>
      <c r="FL41" s="5" t="s">
        <v>556</v>
      </c>
      <c r="FM41" s="5" t="s">
        <v>556</v>
      </c>
      <c r="FN41" s="5" t="s">
        <v>556</v>
      </c>
      <c r="FO41" s="5" t="s">
        <v>556</v>
      </c>
      <c r="FP41" s="5" t="s">
        <v>556</v>
      </c>
      <c r="FQ41" s="5" t="s">
        <v>556</v>
      </c>
      <c r="FR41" s="5" t="s">
        <v>556</v>
      </c>
      <c r="FS41" s="5" t="s">
        <v>556</v>
      </c>
      <c r="FT41" s="5" t="s">
        <v>556</v>
      </c>
      <c r="FU41" s="5" t="s">
        <v>556</v>
      </c>
      <c r="FV41" s="5" t="s">
        <v>556</v>
      </c>
      <c r="FW41" s="5" t="s">
        <v>556</v>
      </c>
      <c r="FX41" s="5" t="s">
        <v>556</v>
      </c>
      <c r="FY41" s="5" t="s">
        <v>556</v>
      </c>
      <c r="FZ41" s="5" t="s">
        <v>556</v>
      </c>
      <c r="GA41" s="5" t="s">
        <v>556</v>
      </c>
      <c r="GB41" s="5" t="s">
        <v>556</v>
      </c>
      <c r="GC41" s="5" t="s">
        <v>556</v>
      </c>
      <c r="GD41" s="5" t="s">
        <v>556</v>
      </c>
      <c r="GE41" s="5" t="s">
        <v>556</v>
      </c>
      <c r="GF41" s="5" t="s">
        <v>556</v>
      </c>
      <c r="GG41" s="5" t="s">
        <v>556</v>
      </c>
      <c r="GH41" s="5" t="s">
        <v>556</v>
      </c>
      <c r="GI41" s="5" t="s">
        <v>556</v>
      </c>
      <c r="GJ41" s="5" t="s">
        <v>556</v>
      </c>
      <c r="GK41" s="5" t="s">
        <v>556</v>
      </c>
      <c r="GL41" s="5" t="s">
        <v>556</v>
      </c>
      <c r="GM41" s="5" t="s">
        <v>556</v>
      </c>
      <c r="GN41" s="5" t="s">
        <v>556</v>
      </c>
      <c r="GO41" s="5" t="s">
        <v>556</v>
      </c>
      <c r="GP41" s="5" t="s">
        <v>556</v>
      </c>
      <c r="GQ41" s="5" t="s">
        <v>556</v>
      </c>
      <c r="GR41" s="5" t="s">
        <v>556</v>
      </c>
      <c r="GS41" s="5" t="s">
        <v>556</v>
      </c>
      <c r="GT41" s="5" t="s">
        <v>556</v>
      </c>
      <c r="GU41" s="5" t="s">
        <v>556</v>
      </c>
      <c r="GV41" s="5" t="s">
        <v>556</v>
      </c>
      <c r="GW41" s="5" t="s">
        <v>556</v>
      </c>
      <c r="GX41" s="5" t="s">
        <v>556</v>
      </c>
      <c r="GY41" s="5" t="s">
        <v>556</v>
      </c>
      <c r="GZ41" s="5" t="s">
        <v>556</v>
      </c>
      <c r="HA41" s="5" t="s">
        <v>556</v>
      </c>
      <c r="HB41" s="5" t="s">
        <v>556</v>
      </c>
      <c r="HC41" s="5" t="s">
        <v>556</v>
      </c>
      <c r="HD41" s="5" t="s">
        <v>556</v>
      </c>
      <c r="HE41" s="5" t="s">
        <v>556</v>
      </c>
      <c r="HF41" s="5" t="s">
        <v>556</v>
      </c>
      <c r="HG41" s="5" t="s">
        <v>556</v>
      </c>
      <c r="HH41" s="5" t="s">
        <v>556</v>
      </c>
      <c r="HI41" s="5" t="s">
        <v>556</v>
      </c>
      <c r="HJ41" s="5" t="s">
        <v>556</v>
      </c>
      <c r="HK41" s="5" t="s">
        <v>556</v>
      </c>
      <c r="HL41" s="5" t="s">
        <v>556</v>
      </c>
      <c r="HM41" s="5" t="s">
        <v>556</v>
      </c>
      <c r="HN41" s="5" t="s">
        <v>556</v>
      </c>
      <c r="HO41" s="5" t="s">
        <v>556</v>
      </c>
      <c r="HP41" s="5" t="s">
        <v>556</v>
      </c>
      <c r="HQ41" s="5" t="s">
        <v>556</v>
      </c>
      <c r="HR41" s="5" t="s">
        <v>556</v>
      </c>
      <c r="HS41" s="5" t="s">
        <v>556</v>
      </c>
      <c r="HT41" s="5" t="s">
        <v>556</v>
      </c>
      <c r="HW41" s="5" t="s">
        <v>556</v>
      </c>
      <c r="HX41" s="5" t="s">
        <v>556</v>
      </c>
      <c r="HY41" s="5" t="s">
        <v>556</v>
      </c>
      <c r="HZ41" s="5" t="s">
        <v>556</v>
      </c>
      <c r="IA41" s="5" t="s">
        <v>556</v>
      </c>
      <c r="IB41" s="5" t="s">
        <v>556</v>
      </c>
      <c r="IC41" s="5" t="s">
        <v>556</v>
      </c>
      <c r="ID41" s="5" t="s">
        <v>556</v>
      </c>
      <c r="IE41" s="5" t="s">
        <v>556</v>
      </c>
      <c r="IF41" s="5" t="s">
        <v>556</v>
      </c>
      <c r="IG41" s="5" t="s">
        <v>556</v>
      </c>
      <c r="IH41" s="5" t="s">
        <v>556</v>
      </c>
      <c r="II41" s="5" t="s">
        <v>556</v>
      </c>
      <c r="IJ41" s="5" t="s">
        <v>556</v>
      </c>
      <c r="IK41" s="5" t="s">
        <v>556</v>
      </c>
      <c r="IL41" s="5" t="s">
        <v>556</v>
      </c>
      <c r="IM41" s="5" t="s">
        <v>556</v>
      </c>
      <c r="IN41" s="5" t="s">
        <v>556</v>
      </c>
      <c r="IO41" s="5" t="s">
        <v>556</v>
      </c>
      <c r="IP41" s="5" t="s">
        <v>556</v>
      </c>
      <c r="IQ41" s="5">
        <v>0</v>
      </c>
      <c r="IS41" s="5" t="s">
        <v>557</v>
      </c>
      <c r="IT41" s="5" t="s">
        <v>557</v>
      </c>
      <c r="IU41" s="5" t="s">
        <v>557</v>
      </c>
      <c r="IV41" s="5" t="s">
        <v>557</v>
      </c>
      <c r="IW41" s="5" t="s">
        <v>557</v>
      </c>
      <c r="IX41" s="5" t="s">
        <v>557</v>
      </c>
      <c r="IY41" s="5">
        <v>0</v>
      </c>
    </row>
    <row r="42" spans="1:259" x14ac:dyDescent="0.25">
      <c r="A42" s="5" t="s">
        <v>683</v>
      </c>
      <c r="C42" s="5" t="s">
        <v>684</v>
      </c>
      <c r="E42" s="13" t="s">
        <v>685</v>
      </c>
      <c r="F42" s="14" t="s">
        <v>686</v>
      </c>
      <c r="G42" s="15" t="s">
        <v>555</v>
      </c>
      <c r="H42" s="16">
        <v>18.899999999999999</v>
      </c>
      <c r="I42" s="13">
        <v>13.33</v>
      </c>
      <c r="J42" s="14">
        <v>15</v>
      </c>
      <c r="K42" s="14">
        <v>14.38</v>
      </c>
      <c r="L42" s="14">
        <v>2.3199999999999998</v>
      </c>
      <c r="M42" s="14">
        <v>20.09</v>
      </c>
      <c r="N42" s="14"/>
      <c r="O42" s="14">
        <v>15</v>
      </c>
      <c r="P42" s="14">
        <v>16.920000000000002</v>
      </c>
      <c r="Q42" s="14"/>
      <c r="R42" s="14">
        <v>13.5</v>
      </c>
      <c r="S42" s="14">
        <v>5.3</v>
      </c>
      <c r="T42" s="14">
        <v>16.07</v>
      </c>
      <c r="U42" s="14">
        <v>13.33</v>
      </c>
      <c r="V42" s="14">
        <v>7.02</v>
      </c>
      <c r="W42" s="14">
        <v>9.85</v>
      </c>
      <c r="X42" s="14">
        <v>8.3000000000000007</v>
      </c>
      <c r="Y42" s="14"/>
      <c r="Z42" s="14">
        <v>7.4</v>
      </c>
      <c r="AA42" s="15"/>
      <c r="DY42" s="5" t="s">
        <v>556</v>
      </c>
      <c r="DZ42" s="5" t="s">
        <v>556</v>
      </c>
      <c r="EA42" s="5" t="s">
        <v>556</v>
      </c>
      <c r="EB42" s="5" t="s">
        <v>556</v>
      </c>
      <c r="EC42" s="5" t="s">
        <v>556</v>
      </c>
      <c r="ED42" s="5" t="s">
        <v>556</v>
      </c>
      <c r="EE42" s="5" t="s">
        <v>556</v>
      </c>
      <c r="EF42" s="5" t="s">
        <v>556</v>
      </c>
      <c r="EG42" s="5" t="s">
        <v>556</v>
      </c>
      <c r="EH42" s="5" t="s">
        <v>556</v>
      </c>
      <c r="EI42" s="5" t="s">
        <v>556</v>
      </c>
      <c r="EJ42" s="5" t="s">
        <v>556</v>
      </c>
      <c r="EK42" s="5" t="s">
        <v>556</v>
      </c>
      <c r="EL42" s="5" t="s">
        <v>556</v>
      </c>
      <c r="EM42" s="5" t="s">
        <v>556</v>
      </c>
      <c r="EN42" s="5" t="s">
        <v>556</v>
      </c>
      <c r="EO42" s="5" t="s">
        <v>556</v>
      </c>
      <c r="EP42" s="5" t="s">
        <v>556</v>
      </c>
      <c r="EQ42" s="5" t="s">
        <v>556</v>
      </c>
      <c r="ER42" s="5" t="s">
        <v>556</v>
      </c>
      <c r="ES42" s="5" t="s">
        <v>556</v>
      </c>
      <c r="ET42" s="5" t="s">
        <v>556</v>
      </c>
      <c r="EU42" s="5" t="s">
        <v>556</v>
      </c>
      <c r="EV42" s="5" t="s">
        <v>556</v>
      </c>
      <c r="EW42" s="5" t="s">
        <v>556</v>
      </c>
      <c r="EX42" s="5" t="s">
        <v>556</v>
      </c>
      <c r="EY42" s="5" t="s">
        <v>556</v>
      </c>
      <c r="EZ42" s="5" t="s">
        <v>556</v>
      </c>
      <c r="FA42" s="5" t="s">
        <v>556</v>
      </c>
      <c r="FB42" s="5" t="s">
        <v>556</v>
      </c>
      <c r="FC42" s="5" t="s">
        <v>556</v>
      </c>
      <c r="FD42" s="5" t="s">
        <v>556</v>
      </c>
      <c r="FE42" s="5" t="s">
        <v>556</v>
      </c>
      <c r="FF42" s="5" t="s">
        <v>556</v>
      </c>
      <c r="FG42" s="5" t="s">
        <v>556</v>
      </c>
      <c r="FH42" s="5" t="s">
        <v>556</v>
      </c>
      <c r="FI42" s="5" t="s">
        <v>556</v>
      </c>
      <c r="FJ42" s="5" t="s">
        <v>556</v>
      </c>
      <c r="FK42" s="5" t="s">
        <v>556</v>
      </c>
      <c r="FL42" s="5" t="s">
        <v>556</v>
      </c>
      <c r="FM42" s="5" t="s">
        <v>556</v>
      </c>
      <c r="FN42" s="5" t="s">
        <v>556</v>
      </c>
      <c r="FO42" s="5" t="s">
        <v>556</v>
      </c>
      <c r="FP42" s="5" t="s">
        <v>556</v>
      </c>
      <c r="FQ42" s="5" t="s">
        <v>556</v>
      </c>
      <c r="FR42" s="5" t="s">
        <v>556</v>
      </c>
      <c r="FS42" s="5" t="s">
        <v>556</v>
      </c>
      <c r="FT42" s="5" t="s">
        <v>556</v>
      </c>
      <c r="FU42" s="5" t="s">
        <v>556</v>
      </c>
      <c r="FV42" s="5" t="s">
        <v>556</v>
      </c>
      <c r="FW42" s="5" t="s">
        <v>556</v>
      </c>
      <c r="FX42" s="5" t="s">
        <v>556</v>
      </c>
      <c r="FY42" s="5" t="s">
        <v>556</v>
      </c>
      <c r="FZ42" s="5" t="s">
        <v>556</v>
      </c>
      <c r="GA42" s="5" t="s">
        <v>556</v>
      </c>
      <c r="GB42" s="5" t="s">
        <v>556</v>
      </c>
      <c r="GC42" s="5" t="s">
        <v>556</v>
      </c>
      <c r="GD42" s="5" t="s">
        <v>556</v>
      </c>
      <c r="GE42" s="5" t="s">
        <v>556</v>
      </c>
      <c r="GF42" s="5" t="s">
        <v>556</v>
      </c>
      <c r="GG42" s="5" t="s">
        <v>556</v>
      </c>
      <c r="GH42" s="5" t="s">
        <v>556</v>
      </c>
      <c r="GI42" s="5" t="s">
        <v>556</v>
      </c>
      <c r="GJ42" s="5" t="s">
        <v>556</v>
      </c>
      <c r="GK42" s="5" t="s">
        <v>556</v>
      </c>
      <c r="GL42" s="5" t="s">
        <v>556</v>
      </c>
      <c r="GM42" s="5" t="s">
        <v>556</v>
      </c>
      <c r="GN42" s="5" t="s">
        <v>556</v>
      </c>
      <c r="GO42" s="5" t="s">
        <v>556</v>
      </c>
      <c r="GP42" s="5" t="s">
        <v>556</v>
      </c>
      <c r="GQ42" s="5" t="s">
        <v>556</v>
      </c>
      <c r="GR42" s="5" t="s">
        <v>556</v>
      </c>
      <c r="GS42" s="5" t="s">
        <v>556</v>
      </c>
      <c r="GT42" s="5" t="s">
        <v>556</v>
      </c>
      <c r="GU42" s="5" t="s">
        <v>556</v>
      </c>
      <c r="GV42" s="5" t="s">
        <v>556</v>
      </c>
      <c r="GW42" s="5" t="s">
        <v>556</v>
      </c>
      <c r="GX42" s="5" t="s">
        <v>556</v>
      </c>
      <c r="GY42" s="5" t="s">
        <v>556</v>
      </c>
      <c r="GZ42" s="5" t="s">
        <v>556</v>
      </c>
      <c r="HA42" s="5" t="s">
        <v>556</v>
      </c>
      <c r="HB42" s="5" t="s">
        <v>556</v>
      </c>
      <c r="HC42" s="5" t="s">
        <v>556</v>
      </c>
      <c r="HD42" s="5" t="s">
        <v>556</v>
      </c>
      <c r="HE42" s="5" t="s">
        <v>556</v>
      </c>
      <c r="HF42" s="5" t="s">
        <v>556</v>
      </c>
      <c r="HG42" s="5" t="s">
        <v>556</v>
      </c>
      <c r="HH42" s="5" t="s">
        <v>556</v>
      </c>
      <c r="HI42" s="5" t="s">
        <v>556</v>
      </c>
      <c r="HJ42" s="5" t="s">
        <v>556</v>
      </c>
      <c r="HK42" s="5" t="s">
        <v>556</v>
      </c>
      <c r="HL42" s="5" t="s">
        <v>556</v>
      </c>
      <c r="HM42" s="5" t="s">
        <v>556</v>
      </c>
      <c r="HN42" s="5" t="s">
        <v>556</v>
      </c>
      <c r="HO42" s="5" t="s">
        <v>556</v>
      </c>
      <c r="HP42" s="5" t="s">
        <v>556</v>
      </c>
      <c r="HQ42" s="5" t="s">
        <v>556</v>
      </c>
      <c r="HR42" s="5" t="s">
        <v>556</v>
      </c>
      <c r="HS42" s="5" t="s">
        <v>556</v>
      </c>
      <c r="HT42" s="5" t="s">
        <v>556</v>
      </c>
      <c r="HW42" s="5" t="s">
        <v>556</v>
      </c>
      <c r="HX42" s="5" t="s">
        <v>556</v>
      </c>
      <c r="HY42" s="5" t="s">
        <v>556</v>
      </c>
      <c r="HZ42" s="5" t="s">
        <v>556</v>
      </c>
      <c r="IA42" s="5" t="s">
        <v>556</v>
      </c>
      <c r="IB42" s="5" t="s">
        <v>556</v>
      </c>
      <c r="IC42" s="5" t="s">
        <v>556</v>
      </c>
      <c r="ID42" s="5" t="s">
        <v>556</v>
      </c>
      <c r="IE42" s="5" t="s">
        <v>556</v>
      </c>
      <c r="IF42" s="5" t="s">
        <v>556</v>
      </c>
      <c r="IG42" s="5" t="s">
        <v>556</v>
      </c>
      <c r="IH42" s="5" t="s">
        <v>556</v>
      </c>
      <c r="II42" s="5" t="s">
        <v>556</v>
      </c>
      <c r="IJ42" s="5" t="s">
        <v>556</v>
      </c>
      <c r="IK42" s="5" t="s">
        <v>556</v>
      </c>
      <c r="IL42" s="5" t="s">
        <v>556</v>
      </c>
      <c r="IM42" s="5" t="s">
        <v>556</v>
      </c>
      <c r="IN42" s="5" t="s">
        <v>556</v>
      </c>
      <c r="IO42" s="5" t="s">
        <v>556</v>
      </c>
      <c r="IP42" s="5" t="s">
        <v>556</v>
      </c>
      <c r="IQ42" s="5">
        <v>0</v>
      </c>
      <c r="IS42" s="5" t="s">
        <v>557</v>
      </c>
      <c r="IT42" s="5" t="s">
        <v>557</v>
      </c>
      <c r="IU42" s="5" t="s">
        <v>557</v>
      </c>
      <c r="IV42" s="5" t="s">
        <v>557</v>
      </c>
      <c r="IW42" s="5" t="s">
        <v>557</v>
      </c>
      <c r="IX42" s="5" t="s">
        <v>557</v>
      </c>
      <c r="IY42" s="5">
        <v>0</v>
      </c>
    </row>
    <row r="43" spans="1:259" x14ac:dyDescent="0.25">
      <c r="A43" s="5" t="s">
        <v>687</v>
      </c>
      <c r="B43" s="5" t="s">
        <v>688</v>
      </c>
      <c r="C43" s="5" t="s">
        <v>689</v>
      </c>
      <c r="D43" s="5" t="s">
        <v>689</v>
      </c>
      <c r="E43" s="13" t="s">
        <v>690</v>
      </c>
      <c r="F43" s="14" t="s">
        <v>689</v>
      </c>
      <c r="G43" s="15" t="s">
        <v>555</v>
      </c>
      <c r="H43" s="16">
        <v>18.52</v>
      </c>
      <c r="I43" s="13">
        <v>16.600000000000001</v>
      </c>
      <c r="J43" s="14">
        <v>26.76</v>
      </c>
      <c r="K43" s="14">
        <v>12.86</v>
      </c>
      <c r="L43" s="14">
        <v>11.06</v>
      </c>
      <c r="M43" s="14">
        <v>11</v>
      </c>
      <c r="N43" s="14"/>
      <c r="O43" s="14">
        <v>31.46</v>
      </c>
      <c r="P43" s="14">
        <v>19.16</v>
      </c>
      <c r="Q43" s="14">
        <v>19</v>
      </c>
      <c r="R43" s="14">
        <v>24.3</v>
      </c>
      <c r="S43" s="14">
        <v>9.5</v>
      </c>
      <c r="T43" s="14">
        <v>18.54</v>
      </c>
      <c r="U43" s="14">
        <v>17.12</v>
      </c>
      <c r="V43" s="14">
        <v>15.54</v>
      </c>
      <c r="W43" s="14">
        <v>22.43</v>
      </c>
      <c r="X43" s="14">
        <v>25.65</v>
      </c>
      <c r="Y43" s="14">
        <v>19.7</v>
      </c>
      <c r="Z43" s="14">
        <v>8</v>
      </c>
      <c r="AA43" s="15">
        <v>9.4499999999999993</v>
      </c>
      <c r="DY43" s="5" t="s">
        <v>556</v>
      </c>
      <c r="DZ43" s="5" t="s">
        <v>556</v>
      </c>
      <c r="EA43" s="5" t="s">
        <v>556</v>
      </c>
      <c r="EB43" s="5" t="s">
        <v>556</v>
      </c>
      <c r="EC43" s="5" t="s">
        <v>556</v>
      </c>
      <c r="ED43" s="5" t="s">
        <v>556</v>
      </c>
      <c r="EE43" s="5" t="s">
        <v>556</v>
      </c>
      <c r="EF43" s="5" t="s">
        <v>556</v>
      </c>
      <c r="EG43" s="5" t="s">
        <v>556</v>
      </c>
      <c r="EH43" s="5" t="s">
        <v>556</v>
      </c>
      <c r="EI43" s="5" t="s">
        <v>556</v>
      </c>
      <c r="EJ43" s="5" t="s">
        <v>556</v>
      </c>
      <c r="EK43" s="5" t="s">
        <v>556</v>
      </c>
      <c r="EL43" s="5" t="s">
        <v>556</v>
      </c>
      <c r="EM43" s="5" t="s">
        <v>556</v>
      </c>
      <c r="EN43" s="5" t="s">
        <v>556</v>
      </c>
      <c r="EO43" s="5" t="s">
        <v>556</v>
      </c>
      <c r="EP43" s="5" t="s">
        <v>556</v>
      </c>
      <c r="EQ43" s="5" t="s">
        <v>556</v>
      </c>
      <c r="ER43" s="5" t="s">
        <v>556</v>
      </c>
      <c r="ES43" s="5" t="s">
        <v>556</v>
      </c>
      <c r="ET43" s="5" t="s">
        <v>556</v>
      </c>
      <c r="EU43" s="5" t="s">
        <v>556</v>
      </c>
      <c r="EV43" s="5" t="s">
        <v>556</v>
      </c>
      <c r="EW43" s="5" t="s">
        <v>556</v>
      </c>
      <c r="EX43" s="5" t="s">
        <v>556</v>
      </c>
      <c r="EY43" s="5" t="s">
        <v>556</v>
      </c>
      <c r="EZ43" s="5" t="s">
        <v>556</v>
      </c>
      <c r="FA43" s="5" t="s">
        <v>556</v>
      </c>
      <c r="FB43" s="5" t="s">
        <v>556</v>
      </c>
      <c r="FC43" s="5" t="s">
        <v>556</v>
      </c>
      <c r="FD43" s="5" t="s">
        <v>556</v>
      </c>
      <c r="FE43" s="5" t="s">
        <v>556</v>
      </c>
      <c r="FF43" s="5" t="s">
        <v>556</v>
      </c>
      <c r="FG43" s="5" t="s">
        <v>556</v>
      </c>
      <c r="FH43" s="5" t="s">
        <v>556</v>
      </c>
      <c r="FI43" s="5" t="s">
        <v>556</v>
      </c>
      <c r="FJ43" s="5" t="s">
        <v>556</v>
      </c>
      <c r="FK43" s="5" t="s">
        <v>556</v>
      </c>
      <c r="FL43" s="5" t="s">
        <v>556</v>
      </c>
      <c r="FM43" s="5" t="s">
        <v>556</v>
      </c>
      <c r="FN43" s="5" t="s">
        <v>556</v>
      </c>
      <c r="FO43" s="5" t="s">
        <v>556</v>
      </c>
      <c r="FP43" s="5" t="s">
        <v>556</v>
      </c>
      <c r="FQ43" s="5" t="s">
        <v>556</v>
      </c>
      <c r="FR43" s="5" t="s">
        <v>556</v>
      </c>
      <c r="FS43" s="5" t="s">
        <v>556</v>
      </c>
      <c r="FT43" s="5" t="s">
        <v>556</v>
      </c>
      <c r="FU43" s="5" t="s">
        <v>556</v>
      </c>
      <c r="FV43" s="5" t="s">
        <v>556</v>
      </c>
      <c r="FW43" s="5" t="s">
        <v>556</v>
      </c>
      <c r="FX43" s="5" t="s">
        <v>556</v>
      </c>
      <c r="FY43" s="5" t="s">
        <v>556</v>
      </c>
      <c r="FZ43" s="5" t="s">
        <v>556</v>
      </c>
      <c r="GA43" s="5" t="s">
        <v>556</v>
      </c>
      <c r="GB43" s="5" t="s">
        <v>556</v>
      </c>
      <c r="GC43" s="5" t="s">
        <v>556</v>
      </c>
      <c r="GD43" s="5" t="s">
        <v>556</v>
      </c>
      <c r="GE43" s="5" t="s">
        <v>556</v>
      </c>
      <c r="GF43" s="5" t="s">
        <v>556</v>
      </c>
      <c r="GG43" s="5" t="s">
        <v>556</v>
      </c>
      <c r="GH43" s="5" t="s">
        <v>556</v>
      </c>
      <c r="GI43" s="5" t="s">
        <v>556</v>
      </c>
      <c r="GJ43" s="5" t="s">
        <v>556</v>
      </c>
      <c r="GK43" s="5" t="s">
        <v>556</v>
      </c>
      <c r="GL43" s="5" t="s">
        <v>556</v>
      </c>
      <c r="GM43" s="5" t="s">
        <v>556</v>
      </c>
      <c r="GN43" s="5" t="s">
        <v>556</v>
      </c>
      <c r="GO43" s="5" t="s">
        <v>556</v>
      </c>
      <c r="GP43" s="5" t="s">
        <v>556</v>
      </c>
      <c r="GQ43" s="5" t="s">
        <v>556</v>
      </c>
      <c r="GR43" s="5" t="s">
        <v>556</v>
      </c>
      <c r="GS43" s="5" t="s">
        <v>556</v>
      </c>
      <c r="GT43" s="5" t="s">
        <v>556</v>
      </c>
      <c r="GU43" s="5" t="s">
        <v>556</v>
      </c>
      <c r="GV43" s="5" t="s">
        <v>556</v>
      </c>
      <c r="GW43" s="5" t="s">
        <v>556</v>
      </c>
      <c r="GX43" s="5" t="s">
        <v>556</v>
      </c>
      <c r="GY43" s="5" t="s">
        <v>556</v>
      </c>
      <c r="GZ43" s="5" t="s">
        <v>556</v>
      </c>
      <c r="HA43" s="5" t="s">
        <v>556</v>
      </c>
      <c r="HB43" s="5" t="s">
        <v>556</v>
      </c>
      <c r="HC43" s="5" t="s">
        <v>556</v>
      </c>
      <c r="HD43" s="5" t="s">
        <v>556</v>
      </c>
      <c r="HE43" s="5" t="s">
        <v>556</v>
      </c>
      <c r="HF43" s="5" t="s">
        <v>556</v>
      </c>
      <c r="HG43" s="5" t="s">
        <v>556</v>
      </c>
      <c r="HH43" s="5" t="s">
        <v>556</v>
      </c>
      <c r="HI43" s="5" t="s">
        <v>556</v>
      </c>
      <c r="HJ43" s="5" t="s">
        <v>556</v>
      </c>
      <c r="HK43" s="5" t="s">
        <v>556</v>
      </c>
      <c r="HL43" s="5" t="s">
        <v>556</v>
      </c>
      <c r="HM43" s="5" t="s">
        <v>556</v>
      </c>
      <c r="HN43" s="5" t="s">
        <v>556</v>
      </c>
      <c r="HO43" s="5" t="s">
        <v>556</v>
      </c>
      <c r="HP43" s="5" t="s">
        <v>556</v>
      </c>
      <c r="HQ43" s="5" t="s">
        <v>556</v>
      </c>
      <c r="HR43" s="5" t="s">
        <v>556</v>
      </c>
      <c r="HS43" s="5" t="s">
        <v>556</v>
      </c>
      <c r="HT43" s="5" t="s">
        <v>556</v>
      </c>
      <c r="HW43" s="5" t="s">
        <v>556</v>
      </c>
      <c r="HX43" s="5" t="s">
        <v>556</v>
      </c>
      <c r="HY43" s="5" t="s">
        <v>556</v>
      </c>
      <c r="HZ43" s="5" t="s">
        <v>556</v>
      </c>
      <c r="IA43" s="5" t="s">
        <v>556</v>
      </c>
      <c r="IB43" s="5" t="s">
        <v>556</v>
      </c>
      <c r="IC43" s="5" t="s">
        <v>556</v>
      </c>
      <c r="ID43" s="5" t="s">
        <v>556</v>
      </c>
      <c r="IE43" s="5" t="s">
        <v>556</v>
      </c>
      <c r="IF43" s="5" t="s">
        <v>556</v>
      </c>
      <c r="IG43" s="5" t="s">
        <v>556</v>
      </c>
      <c r="IH43" s="5" t="s">
        <v>556</v>
      </c>
      <c r="II43" s="5" t="s">
        <v>556</v>
      </c>
      <c r="IJ43" s="5" t="s">
        <v>556</v>
      </c>
      <c r="IK43" s="5" t="s">
        <v>556</v>
      </c>
      <c r="IL43" s="5" t="s">
        <v>556</v>
      </c>
      <c r="IM43" s="5" t="s">
        <v>556</v>
      </c>
      <c r="IN43" s="5" t="s">
        <v>556</v>
      </c>
      <c r="IO43" s="5" t="s">
        <v>556</v>
      </c>
      <c r="IP43" s="5" t="s">
        <v>556</v>
      </c>
      <c r="IQ43" s="5">
        <v>0</v>
      </c>
      <c r="IS43" s="5" t="s">
        <v>557</v>
      </c>
      <c r="IT43" s="5" t="s">
        <v>557</v>
      </c>
      <c r="IU43" s="5" t="s">
        <v>557</v>
      </c>
      <c r="IV43" s="5" t="s">
        <v>557</v>
      </c>
      <c r="IW43" s="5" t="s">
        <v>557</v>
      </c>
      <c r="IX43" s="5" t="s">
        <v>557</v>
      </c>
      <c r="IY43" s="5">
        <v>0</v>
      </c>
    </row>
    <row r="44" spans="1:259" x14ac:dyDescent="0.25">
      <c r="A44" s="5" t="s">
        <v>691</v>
      </c>
      <c r="C44" s="5" t="s">
        <v>692</v>
      </c>
      <c r="E44" s="13" t="s">
        <v>693</v>
      </c>
      <c r="F44" s="14" t="s">
        <v>694</v>
      </c>
      <c r="G44" s="15" t="s">
        <v>555</v>
      </c>
      <c r="H44" s="16">
        <v>5.04</v>
      </c>
      <c r="I44" s="13">
        <v>0.03</v>
      </c>
      <c r="J44" s="14">
        <v>6</v>
      </c>
      <c r="K44" s="14">
        <v>3.86</v>
      </c>
      <c r="L44" s="14"/>
      <c r="M44" s="14">
        <v>4.1100000000000003</v>
      </c>
      <c r="N44" s="14"/>
      <c r="O44" s="14"/>
      <c r="P44" s="14">
        <v>4.4000000000000004</v>
      </c>
      <c r="Q44" s="14"/>
      <c r="R44" s="14"/>
      <c r="S44" s="14"/>
      <c r="T44" s="14">
        <v>3.06</v>
      </c>
      <c r="U44" s="14"/>
      <c r="V44" s="14">
        <v>6.33</v>
      </c>
      <c r="W44" s="14">
        <v>1.54</v>
      </c>
      <c r="X44" s="14">
        <v>1.56</v>
      </c>
      <c r="Y44" s="14"/>
      <c r="Z44" s="14"/>
      <c r="AA44" s="15"/>
      <c r="DY44" s="5" t="s">
        <v>556</v>
      </c>
      <c r="DZ44" s="5" t="s">
        <v>556</v>
      </c>
      <c r="EA44" s="5" t="s">
        <v>556</v>
      </c>
      <c r="EB44" s="5" t="s">
        <v>556</v>
      </c>
      <c r="EC44" s="5" t="s">
        <v>556</v>
      </c>
      <c r="ED44" s="5">
        <v>1</v>
      </c>
      <c r="EE44" s="5" t="s">
        <v>556</v>
      </c>
      <c r="EF44" s="5" t="s">
        <v>556</v>
      </c>
      <c r="EG44" s="5" t="s">
        <v>556</v>
      </c>
      <c r="EH44" s="5" t="s">
        <v>556</v>
      </c>
      <c r="EI44" s="5" t="s">
        <v>556</v>
      </c>
      <c r="EJ44" s="5" t="s">
        <v>556</v>
      </c>
      <c r="EK44" s="5" t="s">
        <v>556</v>
      </c>
      <c r="EL44" s="5" t="s">
        <v>556</v>
      </c>
      <c r="EM44" s="5" t="s">
        <v>556</v>
      </c>
      <c r="EN44" s="5" t="s">
        <v>556</v>
      </c>
      <c r="EO44" s="5" t="s">
        <v>556</v>
      </c>
      <c r="EP44" s="5" t="s">
        <v>556</v>
      </c>
      <c r="EQ44" s="5" t="s">
        <v>556</v>
      </c>
      <c r="ER44" s="5" t="s">
        <v>556</v>
      </c>
      <c r="ES44" s="5" t="s">
        <v>556</v>
      </c>
      <c r="ET44" s="5" t="s">
        <v>556</v>
      </c>
      <c r="EU44" s="5" t="s">
        <v>556</v>
      </c>
      <c r="EV44" s="5" t="s">
        <v>556</v>
      </c>
      <c r="EW44" s="5" t="s">
        <v>556</v>
      </c>
      <c r="EX44" s="5">
        <v>1</v>
      </c>
      <c r="EY44" s="5" t="s">
        <v>556</v>
      </c>
      <c r="EZ44" s="5" t="s">
        <v>556</v>
      </c>
      <c r="FA44" s="5" t="s">
        <v>556</v>
      </c>
      <c r="FB44" s="5" t="s">
        <v>556</v>
      </c>
      <c r="FC44" s="5" t="s">
        <v>556</v>
      </c>
      <c r="FD44" s="5" t="s">
        <v>556</v>
      </c>
      <c r="FE44" s="5" t="s">
        <v>556</v>
      </c>
      <c r="FF44" s="5" t="s">
        <v>556</v>
      </c>
      <c r="FG44" s="5" t="s">
        <v>556</v>
      </c>
      <c r="FH44" s="5" t="s">
        <v>556</v>
      </c>
      <c r="FI44" s="5" t="s">
        <v>556</v>
      </c>
      <c r="FJ44" s="5" t="s">
        <v>556</v>
      </c>
      <c r="FK44" s="5" t="s">
        <v>556</v>
      </c>
      <c r="FL44" s="5" t="s">
        <v>556</v>
      </c>
      <c r="FM44" s="5" t="s">
        <v>556</v>
      </c>
      <c r="FN44" s="5" t="s">
        <v>556</v>
      </c>
      <c r="FO44" s="5" t="s">
        <v>556</v>
      </c>
      <c r="FP44" s="5">
        <v>1</v>
      </c>
      <c r="FQ44" s="5" t="s">
        <v>556</v>
      </c>
      <c r="FR44" s="5">
        <v>1</v>
      </c>
      <c r="FS44" s="5" t="s">
        <v>556</v>
      </c>
      <c r="FT44" s="5" t="s">
        <v>556</v>
      </c>
      <c r="FU44" s="5" t="s">
        <v>556</v>
      </c>
      <c r="FV44" s="5" t="s">
        <v>556</v>
      </c>
      <c r="FW44" s="5" t="s">
        <v>556</v>
      </c>
      <c r="FX44" s="5" t="s">
        <v>556</v>
      </c>
      <c r="FY44" s="5" t="s">
        <v>556</v>
      </c>
      <c r="FZ44" s="5" t="s">
        <v>556</v>
      </c>
      <c r="GA44" s="5" t="s">
        <v>556</v>
      </c>
      <c r="GB44" s="5" t="s">
        <v>556</v>
      </c>
      <c r="GC44" s="5" t="s">
        <v>556</v>
      </c>
      <c r="GD44" s="5" t="s">
        <v>556</v>
      </c>
      <c r="GE44" s="5" t="s">
        <v>556</v>
      </c>
      <c r="GF44" s="5" t="s">
        <v>556</v>
      </c>
      <c r="GG44" s="5" t="s">
        <v>556</v>
      </c>
      <c r="GH44" s="5" t="s">
        <v>556</v>
      </c>
      <c r="GI44" s="5" t="s">
        <v>556</v>
      </c>
      <c r="GJ44" s="5">
        <v>1</v>
      </c>
      <c r="GK44" s="5" t="s">
        <v>556</v>
      </c>
      <c r="GL44" s="5">
        <v>1</v>
      </c>
      <c r="GM44" s="5" t="s">
        <v>556</v>
      </c>
      <c r="GN44" s="5" t="s">
        <v>556</v>
      </c>
      <c r="GO44" s="5" t="s">
        <v>556</v>
      </c>
      <c r="GP44" s="5" t="s">
        <v>556</v>
      </c>
      <c r="GQ44" s="5" t="s">
        <v>556</v>
      </c>
      <c r="GR44" s="5" t="s">
        <v>556</v>
      </c>
      <c r="GS44" s="5" t="s">
        <v>556</v>
      </c>
      <c r="GT44" s="5" t="s">
        <v>556</v>
      </c>
      <c r="GU44" s="5" t="s">
        <v>556</v>
      </c>
      <c r="GV44" s="5" t="s">
        <v>556</v>
      </c>
      <c r="GW44" s="5" t="s">
        <v>556</v>
      </c>
      <c r="GX44" s="5" t="s">
        <v>556</v>
      </c>
      <c r="GY44" s="5" t="s">
        <v>556</v>
      </c>
      <c r="GZ44" s="5" t="s">
        <v>556</v>
      </c>
      <c r="HA44" s="5" t="s">
        <v>556</v>
      </c>
      <c r="HB44" s="5" t="s">
        <v>556</v>
      </c>
      <c r="HC44" s="5" t="s">
        <v>556</v>
      </c>
      <c r="HD44" s="5">
        <v>1</v>
      </c>
      <c r="HE44" s="5" t="s">
        <v>556</v>
      </c>
      <c r="HF44" s="5">
        <v>1</v>
      </c>
      <c r="HG44" s="5" t="s">
        <v>556</v>
      </c>
      <c r="HH44" s="5" t="s">
        <v>556</v>
      </c>
      <c r="HI44" s="5" t="s">
        <v>556</v>
      </c>
      <c r="HJ44" s="5" t="s">
        <v>556</v>
      </c>
      <c r="HK44" s="5" t="s">
        <v>556</v>
      </c>
      <c r="HL44" s="5" t="s">
        <v>556</v>
      </c>
      <c r="HM44" s="5" t="s">
        <v>556</v>
      </c>
      <c r="HN44" s="5" t="s">
        <v>556</v>
      </c>
      <c r="HO44" s="5" t="s">
        <v>556</v>
      </c>
      <c r="HP44" s="5" t="s">
        <v>556</v>
      </c>
      <c r="HQ44" s="5" t="s">
        <v>556</v>
      </c>
      <c r="HR44" s="5" t="s">
        <v>556</v>
      </c>
      <c r="HS44" s="5" t="s">
        <v>556</v>
      </c>
      <c r="HT44" s="5" t="s">
        <v>556</v>
      </c>
      <c r="HW44" s="5" t="s">
        <v>556</v>
      </c>
      <c r="HX44" s="5" t="s">
        <v>556</v>
      </c>
      <c r="HY44" s="5" t="s">
        <v>556</v>
      </c>
      <c r="HZ44" s="5" t="s">
        <v>556</v>
      </c>
      <c r="IA44" s="5" t="s">
        <v>556</v>
      </c>
      <c r="IB44" s="5" t="s">
        <v>556</v>
      </c>
      <c r="IC44" s="5" t="s">
        <v>556</v>
      </c>
      <c r="ID44" s="5" t="s">
        <v>556</v>
      </c>
      <c r="IE44" s="5" t="s">
        <v>556</v>
      </c>
      <c r="IF44" s="5" t="s">
        <v>556</v>
      </c>
      <c r="IG44" s="5" t="s">
        <v>556</v>
      </c>
      <c r="IH44" s="5" t="s">
        <v>556</v>
      </c>
      <c r="II44" s="5" t="s">
        <v>556</v>
      </c>
      <c r="IJ44" s="5" t="s">
        <v>556</v>
      </c>
      <c r="IK44" s="5" t="s">
        <v>556</v>
      </c>
      <c r="IL44" s="5" t="s">
        <v>556</v>
      </c>
      <c r="IM44" s="5" t="s">
        <v>556</v>
      </c>
      <c r="IN44" s="5" t="s">
        <v>556</v>
      </c>
      <c r="IO44" s="5" t="s">
        <v>556</v>
      </c>
      <c r="IP44" s="5" t="s">
        <v>556</v>
      </c>
      <c r="IQ44" s="5">
        <v>0</v>
      </c>
      <c r="IS44" s="5" t="s">
        <v>557</v>
      </c>
      <c r="IT44" s="5" t="s">
        <v>557</v>
      </c>
      <c r="IU44" s="5" t="s">
        <v>557</v>
      </c>
      <c r="IV44" s="5" t="s">
        <v>557</v>
      </c>
      <c r="IW44" s="5" t="s">
        <v>557</v>
      </c>
      <c r="IX44" s="5" t="s">
        <v>557</v>
      </c>
      <c r="IY44" s="5">
        <v>0</v>
      </c>
    </row>
    <row r="45" spans="1:259" x14ac:dyDescent="0.25">
      <c r="A45" s="5" t="s">
        <v>695</v>
      </c>
      <c r="C45" s="5" t="s">
        <v>696</v>
      </c>
      <c r="E45" s="13" t="s">
        <v>697</v>
      </c>
      <c r="F45" s="14" t="s">
        <v>698</v>
      </c>
      <c r="G45" s="15" t="s">
        <v>555</v>
      </c>
      <c r="H45" s="16">
        <v>45.17</v>
      </c>
      <c r="I45" s="13">
        <v>26.67</v>
      </c>
      <c r="J45" s="14"/>
      <c r="K45" s="14">
        <v>57.5</v>
      </c>
      <c r="L45" s="14">
        <v>6.67</v>
      </c>
      <c r="M45" s="14">
        <v>90.31</v>
      </c>
      <c r="N45" s="14">
        <v>8</v>
      </c>
      <c r="O45" s="14">
        <v>32</v>
      </c>
      <c r="P45" s="14">
        <v>52.72</v>
      </c>
      <c r="Q45" s="14">
        <v>24.25</v>
      </c>
      <c r="R45" s="14">
        <v>13.4</v>
      </c>
      <c r="S45" s="14">
        <v>11.37</v>
      </c>
      <c r="T45" s="14">
        <v>23.53</v>
      </c>
      <c r="U45" s="14">
        <v>8.6</v>
      </c>
      <c r="V45" s="14">
        <v>23.62</v>
      </c>
      <c r="W45" s="14">
        <v>59.21</v>
      </c>
      <c r="X45" s="14">
        <v>18.8</v>
      </c>
      <c r="Y45" s="14">
        <v>25</v>
      </c>
      <c r="Z45" s="14"/>
      <c r="AA45" s="15">
        <v>15.1</v>
      </c>
      <c r="DY45" s="5" t="s">
        <v>556</v>
      </c>
      <c r="DZ45" s="5" t="s">
        <v>556</v>
      </c>
      <c r="EA45" s="5" t="s">
        <v>556</v>
      </c>
      <c r="EB45" s="5" t="s">
        <v>556</v>
      </c>
      <c r="EC45" s="5" t="s">
        <v>556</v>
      </c>
      <c r="ED45" s="5" t="s">
        <v>556</v>
      </c>
      <c r="EE45" s="5" t="s">
        <v>556</v>
      </c>
      <c r="EF45" s="5" t="s">
        <v>556</v>
      </c>
      <c r="EG45" s="5" t="s">
        <v>556</v>
      </c>
      <c r="EH45" s="5" t="s">
        <v>556</v>
      </c>
      <c r="EI45" s="5" t="s">
        <v>556</v>
      </c>
      <c r="EJ45" s="5" t="s">
        <v>556</v>
      </c>
      <c r="EK45" s="5" t="s">
        <v>556</v>
      </c>
      <c r="EL45" s="5" t="s">
        <v>556</v>
      </c>
      <c r="EM45" s="5" t="s">
        <v>556</v>
      </c>
      <c r="EN45" s="5" t="s">
        <v>556</v>
      </c>
      <c r="EO45" s="5" t="s">
        <v>556</v>
      </c>
      <c r="EP45" s="5" t="s">
        <v>556</v>
      </c>
      <c r="EQ45" s="5" t="s">
        <v>556</v>
      </c>
      <c r="ER45" s="5" t="s">
        <v>556</v>
      </c>
      <c r="ES45" s="5" t="s">
        <v>556</v>
      </c>
      <c r="ET45" s="5" t="s">
        <v>556</v>
      </c>
      <c r="EU45" s="5" t="s">
        <v>556</v>
      </c>
      <c r="EV45" s="5" t="s">
        <v>556</v>
      </c>
      <c r="EW45" s="5" t="s">
        <v>556</v>
      </c>
      <c r="EX45" s="5" t="s">
        <v>556</v>
      </c>
      <c r="EY45" s="5" t="s">
        <v>556</v>
      </c>
      <c r="EZ45" s="5" t="s">
        <v>556</v>
      </c>
      <c r="FA45" s="5" t="s">
        <v>556</v>
      </c>
      <c r="FB45" s="5" t="s">
        <v>556</v>
      </c>
      <c r="FC45" s="5" t="s">
        <v>556</v>
      </c>
      <c r="FD45" s="5" t="s">
        <v>556</v>
      </c>
      <c r="FE45" s="5" t="s">
        <v>556</v>
      </c>
      <c r="FF45" s="5" t="s">
        <v>556</v>
      </c>
      <c r="FG45" s="5" t="s">
        <v>556</v>
      </c>
      <c r="FH45" s="5" t="s">
        <v>556</v>
      </c>
      <c r="FI45" s="5" t="s">
        <v>556</v>
      </c>
      <c r="FJ45" s="5" t="s">
        <v>556</v>
      </c>
      <c r="FK45" s="5" t="s">
        <v>556</v>
      </c>
      <c r="FL45" s="5" t="s">
        <v>556</v>
      </c>
      <c r="FM45" s="5" t="s">
        <v>556</v>
      </c>
      <c r="FN45" s="5" t="s">
        <v>556</v>
      </c>
      <c r="FO45" s="5" t="s">
        <v>556</v>
      </c>
      <c r="FP45" s="5" t="s">
        <v>556</v>
      </c>
      <c r="FQ45" s="5" t="s">
        <v>556</v>
      </c>
      <c r="FR45" s="5" t="s">
        <v>556</v>
      </c>
      <c r="FS45" s="5" t="s">
        <v>556</v>
      </c>
      <c r="FT45" s="5" t="s">
        <v>556</v>
      </c>
      <c r="FU45" s="5" t="s">
        <v>556</v>
      </c>
      <c r="FV45" s="5" t="s">
        <v>556</v>
      </c>
      <c r="FW45" s="5" t="s">
        <v>556</v>
      </c>
      <c r="FX45" s="5" t="s">
        <v>556</v>
      </c>
      <c r="FY45" s="5" t="s">
        <v>556</v>
      </c>
      <c r="FZ45" s="5" t="s">
        <v>556</v>
      </c>
      <c r="GA45" s="5" t="s">
        <v>556</v>
      </c>
      <c r="GB45" s="5" t="s">
        <v>556</v>
      </c>
      <c r="GC45" s="5" t="s">
        <v>556</v>
      </c>
      <c r="GD45" s="5" t="s">
        <v>556</v>
      </c>
      <c r="GE45" s="5" t="s">
        <v>556</v>
      </c>
      <c r="GF45" s="5" t="s">
        <v>556</v>
      </c>
      <c r="GG45" s="5" t="s">
        <v>556</v>
      </c>
      <c r="GH45" s="5" t="s">
        <v>556</v>
      </c>
      <c r="GI45" s="5" t="s">
        <v>556</v>
      </c>
      <c r="GJ45" s="5" t="s">
        <v>556</v>
      </c>
      <c r="GK45" s="5" t="s">
        <v>556</v>
      </c>
      <c r="GL45" s="5" t="s">
        <v>556</v>
      </c>
      <c r="GM45" s="5" t="s">
        <v>556</v>
      </c>
      <c r="GN45" s="5" t="s">
        <v>556</v>
      </c>
      <c r="GO45" s="5" t="s">
        <v>556</v>
      </c>
      <c r="GP45" s="5" t="s">
        <v>556</v>
      </c>
      <c r="GQ45" s="5" t="s">
        <v>556</v>
      </c>
      <c r="GR45" s="5" t="s">
        <v>556</v>
      </c>
      <c r="GS45" s="5" t="s">
        <v>556</v>
      </c>
      <c r="GT45" s="5" t="s">
        <v>556</v>
      </c>
      <c r="GU45" s="5" t="s">
        <v>556</v>
      </c>
      <c r="GV45" s="5" t="s">
        <v>556</v>
      </c>
      <c r="GW45" s="5" t="s">
        <v>556</v>
      </c>
      <c r="GX45" s="5" t="s">
        <v>556</v>
      </c>
      <c r="GY45" s="5" t="s">
        <v>556</v>
      </c>
      <c r="GZ45" s="5" t="s">
        <v>556</v>
      </c>
      <c r="HA45" s="5" t="s">
        <v>556</v>
      </c>
      <c r="HB45" s="5" t="s">
        <v>556</v>
      </c>
      <c r="HC45" s="5" t="s">
        <v>556</v>
      </c>
      <c r="HD45" s="5" t="s">
        <v>556</v>
      </c>
      <c r="HE45" s="5" t="s">
        <v>556</v>
      </c>
      <c r="HF45" s="5" t="s">
        <v>556</v>
      </c>
      <c r="HG45" s="5" t="s">
        <v>556</v>
      </c>
      <c r="HH45" s="5" t="s">
        <v>556</v>
      </c>
      <c r="HI45" s="5" t="s">
        <v>556</v>
      </c>
      <c r="HJ45" s="5" t="s">
        <v>556</v>
      </c>
      <c r="HK45" s="5" t="s">
        <v>556</v>
      </c>
      <c r="HL45" s="5" t="s">
        <v>556</v>
      </c>
      <c r="HM45" s="5" t="s">
        <v>556</v>
      </c>
      <c r="HN45" s="5" t="s">
        <v>556</v>
      </c>
      <c r="HO45" s="5" t="s">
        <v>556</v>
      </c>
      <c r="HP45" s="5" t="s">
        <v>556</v>
      </c>
      <c r="HQ45" s="5" t="s">
        <v>556</v>
      </c>
      <c r="HR45" s="5" t="s">
        <v>556</v>
      </c>
      <c r="HS45" s="5" t="s">
        <v>556</v>
      </c>
      <c r="HT45" s="5" t="s">
        <v>556</v>
      </c>
      <c r="HW45" s="5" t="s">
        <v>556</v>
      </c>
      <c r="HX45" s="5" t="s">
        <v>556</v>
      </c>
      <c r="HY45" s="5" t="s">
        <v>556</v>
      </c>
      <c r="HZ45" s="5" t="s">
        <v>556</v>
      </c>
      <c r="IA45" s="5" t="s">
        <v>556</v>
      </c>
      <c r="IB45" s="5" t="s">
        <v>556</v>
      </c>
      <c r="IC45" s="5" t="s">
        <v>556</v>
      </c>
      <c r="ID45" s="5" t="s">
        <v>556</v>
      </c>
      <c r="IE45" s="5" t="s">
        <v>556</v>
      </c>
      <c r="IF45" s="5" t="s">
        <v>556</v>
      </c>
      <c r="IG45" s="5" t="s">
        <v>556</v>
      </c>
      <c r="IH45" s="5" t="s">
        <v>556</v>
      </c>
      <c r="II45" s="5" t="s">
        <v>556</v>
      </c>
      <c r="IJ45" s="5" t="s">
        <v>556</v>
      </c>
      <c r="IK45" s="5" t="s">
        <v>556</v>
      </c>
      <c r="IL45" s="5" t="s">
        <v>556</v>
      </c>
      <c r="IM45" s="5" t="s">
        <v>556</v>
      </c>
      <c r="IN45" s="5" t="s">
        <v>556</v>
      </c>
      <c r="IO45" s="5" t="s">
        <v>556</v>
      </c>
      <c r="IP45" s="5" t="s">
        <v>556</v>
      </c>
      <c r="IQ45" s="5">
        <v>0</v>
      </c>
      <c r="IS45" s="5" t="s">
        <v>557</v>
      </c>
      <c r="IT45" s="5" t="s">
        <v>557</v>
      </c>
      <c r="IU45" s="5" t="s">
        <v>557</v>
      </c>
      <c r="IV45" s="5" t="s">
        <v>557</v>
      </c>
      <c r="IW45" s="5" t="s">
        <v>557</v>
      </c>
      <c r="IX45" s="5" t="s">
        <v>557</v>
      </c>
      <c r="IY45" s="5">
        <v>0</v>
      </c>
    </row>
    <row r="46" spans="1:259" x14ac:dyDescent="0.25">
      <c r="A46" s="5" t="s">
        <v>699</v>
      </c>
      <c r="C46" s="5" t="s">
        <v>700</v>
      </c>
      <c r="E46" s="13" t="s">
        <v>701</v>
      </c>
      <c r="F46" s="14" t="s">
        <v>702</v>
      </c>
      <c r="G46" s="15" t="s">
        <v>555</v>
      </c>
      <c r="H46" s="16">
        <v>24.61</v>
      </c>
      <c r="I46" s="13">
        <v>6</v>
      </c>
      <c r="J46" s="14">
        <v>21.26</v>
      </c>
      <c r="K46" s="14">
        <v>22.63</v>
      </c>
      <c r="L46" s="14">
        <v>4.4400000000000004</v>
      </c>
      <c r="M46" s="14">
        <v>59.93</v>
      </c>
      <c r="N46" s="14"/>
      <c r="O46" s="14">
        <v>27.27</v>
      </c>
      <c r="P46" s="14">
        <v>41.05</v>
      </c>
      <c r="Q46" s="14">
        <v>45.21</v>
      </c>
      <c r="R46" s="14">
        <v>31.5</v>
      </c>
      <c r="S46" s="14">
        <v>12.07</v>
      </c>
      <c r="T46" s="14">
        <v>15.33</v>
      </c>
      <c r="U46" s="14">
        <v>13.14</v>
      </c>
      <c r="V46" s="14">
        <v>22.67</v>
      </c>
      <c r="W46" s="14">
        <v>34.07</v>
      </c>
      <c r="X46" s="14">
        <v>7.4</v>
      </c>
      <c r="Y46" s="14">
        <v>9.5500000000000007</v>
      </c>
      <c r="Z46" s="14"/>
      <c r="AA46" s="15">
        <v>20.3</v>
      </c>
      <c r="DY46" s="5" t="s">
        <v>556</v>
      </c>
      <c r="DZ46" s="5" t="s">
        <v>556</v>
      </c>
      <c r="EA46" s="5" t="s">
        <v>556</v>
      </c>
      <c r="EB46" s="5" t="s">
        <v>556</v>
      </c>
      <c r="EC46" s="5" t="s">
        <v>556</v>
      </c>
      <c r="ED46" s="5" t="s">
        <v>556</v>
      </c>
      <c r="EE46" s="5" t="s">
        <v>556</v>
      </c>
      <c r="EF46" s="5" t="s">
        <v>556</v>
      </c>
      <c r="EG46" s="5" t="s">
        <v>556</v>
      </c>
      <c r="EH46" s="5" t="s">
        <v>556</v>
      </c>
      <c r="EI46" s="5" t="s">
        <v>556</v>
      </c>
      <c r="EJ46" s="5" t="s">
        <v>556</v>
      </c>
      <c r="EK46" s="5" t="s">
        <v>556</v>
      </c>
      <c r="EL46" s="5" t="s">
        <v>556</v>
      </c>
      <c r="EM46" s="5" t="s">
        <v>556</v>
      </c>
      <c r="EN46" s="5" t="s">
        <v>556</v>
      </c>
      <c r="EO46" s="5" t="s">
        <v>556</v>
      </c>
      <c r="EP46" s="5" t="s">
        <v>556</v>
      </c>
      <c r="EQ46" s="5" t="s">
        <v>556</v>
      </c>
      <c r="ER46" s="5" t="s">
        <v>556</v>
      </c>
      <c r="ES46" s="5" t="s">
        <v>556</v>
      </c>
      <c r="ET46" s="5" t="s">
        <v>556</v>
      </c>
      <c r="EU46" s="5" t="s">
        <v>556</v>
      </c>
      <c r="EV46" s="5" t="s">
        <v>556</v>
      </c>
      <c r="EW46" s="5" t="s">
        <v>556</v>
      </c>
      <c r="EX46" s="5" t="s">
        <v>556</v>
      </c>
      <c r="EY46" s="5" t="s">
        <v>556</v>
      </c>
      <c r="EZ46" s="5" t="s">
        <v>556</v>
      </c>
      <c r="FA46" s="5" t="s">
        <v>556</v>
      </c>
      <c r="FB46" s="5" t="s">
        <v>556</v>
      </c>
      <c r="FC46" s="5" t="s">
        <v>556</v>
      </c>
      <c r="FD46" s="5" t="s">
        <v>556</v>
      </c>
      <c r="FE46" s="5" t="s">
        <v>556</v>
      </c>
      <c r="FF46" s="5" t="s">
        <v>556</v>
      </c>
      <c r="FG46" s="5" t="s">
        <v>556</v>
      </c>
      <c r="FH46" s="5" t="s">
        <v>556</v>
      </c>
      <c r="FI46" s="5" t="s">
        <v>556</v>
      </c>
      <c r="FJ46" s="5" t="s">
        <v>556</v>
      </c>
      <c r="FK46" s="5" t="s">
        <v>556</v>
      </c>
      <c r="FL46" s="5" t="s">
        <v>556</v>
      </c>
      <c r="FM46" s="5" t="s">
        <v>556</v>
      </c>
      <c r="FN46" s="5" t="s">
        <v>556</v>
      </c>
      <c r="FO46" s="5" t="s">
        <v>556</v>
      </c>
      <c r="FP46" s="5" t="s">
        <v>556</v>
      </c>
      <c r="FQ46" s="5" t="s">
        <v>556</v>
      </c>
      <c r="FR46" s="5" t="s">
        <v>556</v>
      </c>
      <c r="FS46" s="5" t="s">
        <v>556</v>
      </c>
      <c r="FT46" s="5" t="s">
        <v>556</v>
      </c>
      <c r="FU46" s="5" t="s">
        <v>556</v>
      </c>
      <c r="FV46" s="5" t="s">
        <v>556</v>
      </c>
      <c r="FW46" s="5" t="s">
        <v>556</v>
      </c>
      <c r="FX46" s="5" t="s">
        <v>556</v>
      </c>
      <c r="FY46" s="5" t="s">
        <v>556</v>
      </c>
      <c r="FZ46" s="5" t="s">
        <v>556</v>
      </c>
      <c r="GA46" s="5" t="s">
        <v>556</v>
      </c>
      <c r="GB46" s="5" t="s">
        <v>556</v>
      </c>
      <c r="GC46" s="5" t="s">
        <v>556</v>
      </c>
      <c r="GD46" s="5" t="s">
        <v>556</v>
      </c>
      <c r="GE46" s="5" t="s">
        <v>556</v>
      </c>
      <c r="GF46" s="5" t="s">
        <v>556</v>
      </c>
      <c r="GG46" s="5" t="s">
        <v>556</v>
      </c>
      <c r="GH46" s="5" t="s">
        <v>556</v>
      </c>
      <c r="GI46" s="5" t="s">
        <v>556</v>
      </c>
      <c r="GJ46" s="5" t="s">
        <v>556</v>
      </c>
      <c r="GK46" s="5" t="s">
        <v>556</v>
      </c>
      <c r="GL46" s="5" t="s">
        <v>556</v>
      </c>
      <c r="GM46" s="5" t="s">
        <v>556</v>
      </c>
      <c r="GN46" s="5" t="s">
        <v>556</v>
      </c>
      <c r="GO46" s="5" t="s">
        <v>556</v>
      </c>
      <c r="GP46" s="5" t="s">
        <v>556</v>
      </c>
      <c r="GQ46" s="5" t="s">
        <v>556</v>
      </c>
      <c r="GR46" s="5" t="s">
        <v>556</v>
      </c>
      <c r="GS46" s="5" t="s">
        <v>556</v>
      </c>
      <c r="GT46" s="5" t="s">
        <v>556</v>
      </c>
      <c r="GU46" s="5" t="s">
        <v>556</v>
      </c>
      <c r="GV46" s="5" t="s">
        <v>556</v>
      </c>
      <c r="GW46" s="5" t="s">
        <v>556</v>
      </c>
      <c r="GX46" s="5" t="s">
        <v>556</v>
      </c>
      <c r="GY46" s="5" t="s">
        <v>556</v>
      </c>
      <c r="GZ46" s="5" t="s">
        <v>556</v>
      </c>
      <c r="HA46" s="5" t="s">
        <v>556</v>
      </c>
      <c r="HB46" s="5" t="s">
        <v>556</v>
      </c>
      <c r="HC46" s="5" t="s">
        <v>556</v>
      </c>
      <c r="HD46" s="5" t="s">
        <v>556</v>
      </c>
      <c r="HE46" s="5" t="s">
        <v>556</v>
      </c>
      <c r="HF46" s="5" t="s">
        <v>556</v>
      </c>
      <c r="HG46" s="5" t="s">
        <v>556</v>
      </c>
      <c r="HH46" s="5" t="s">
        <v>556</v>
      </c>
      <c r="HI46" s="5" t="s">
        <v>556</v>
      </c>
      <c r="HJ46" s="5" t="s">
        <v>556</v>
      </c>
      <c r="HK46" s="5" t="s">
        <v>556</v>
      </c>
      <c r="HL46" s="5" t="s">
        <v>556</v>
      </c>
      <c r="HM46" s="5" t="s">
        <v>556</v>
      </c>
      <c r="HN46" s="5" t="s">
        <v>556</v>
      </c>
      <c r="HO46" s="5" t="s">
        <v>556</v>
      </c>
      <c r="HP46" s="5" t="s">
        <v>556</v>
      </c>
      <c r="HQ46" s="5" t="s">
        <v>556</v>
      </c>
      <c r="HR46" s="5" t="s">
        <v>556</v>
      </c>
      <c r="HS46" s="5" t="s">
        <v>556</v>
      </c>
      <c r="HT46" s="5" t="s">
        <v>556</v>
      </c>
      <c r="HW46" s="5" t="s">
        <v>556</v>
      </c>
      <c r="HX46" s="5" t="s">
        <v>556</v>
      </c>
      <c r="HY46" s="5" t="s">
        <v>556</v>
      </c>
      <c r="HZ46" s="5" t="s">
        <v>556</v>
      </c>
      <c r="IA46" s="5" t="s">
        <v>556</v>
      </c>
      <c r="IB46" s="5" t="s">
        <v>556</v>
      </c>
      <c r="IC46" s="5" t="s">
        <v>556</v>
      </c>
      <c r="ID46" s="5" t="s">
        <v>556</v>
      </c>
      <c r="IE46" s="5" t="s">
        <v>556</v>
      </c>
      <c r="IF46" s="5" t="s">
        <v>556</v>
      </c>
      <c r="IG46" s="5" t="s">
        <v>556</v>
      </c>
      <c r="IH46" s="5" t="s">
        <v>556</v>
      </c>
      <c r="II46" s="5" t="s">
        <v>556</v>
      </c>
      <c r="IJ46" s="5" t="s">
        <v>556</v>
      </c>
      <c r="IK46" s="5" t="s">
        <v>556</v>
      </c>
      <c r="IL46" s="5" t="s">
        <v>556</v>
      </c>
      <c r="IM46" s="5" t="s">
        <v>556</v>
      </c>
      <c r="IN46" s="5" t="s">
        <v>556</v>
      </c>
      <c r="IO46" s="5" t="s">
        <v>556</v>
      </c>
      <c r="IP46" s="5" t="s">
        <v>556</v>
      </c>
      <c r="IQ46" s="5">
        <v>0</v>
      </c>
      <c r="IS46" s="5" t="s">
        <v>557</v>
      </c>
      <c r="IT46" s="5" t="s">
        <v>557</v>
      </c>
      <c r="IU46" s="5" t="s">
        <v>557</v>
      </c>
      <c r="IV46" s="5" t="s">
        <v>557</v>
      </c>
      <c r="IW46" s="5" t="s">
        <v>557</v>
      </c>
      <c r="IX46" s="5" t="s">
        <v>557</v>
      </c>
      <c r="IY46" s="5">
        <v>0</v>
      </c>
    </row>
    <row r="47" spans="1:259" x14ac:dyDescent="0.25">
      <c r="A47" s="5" t="s">
        <v>703</v>
      </c>
      <c r="B47" s="5" t="s">
        <v>704</v>
      </c>
      <c r="C47" s="5" t="s">
        <v>705</v>
      </c>
      <c r="D47" s="5" t="s">
        <v>706</v>
      </c>
      <c r="E47" s="13" t="s">
        <v>707</v>
      </c>
      <c r="F47" s="14" t="s">
        <v>706</v>
      </c>
      <c r="G47" s="15" t="s">
        <v>555</v>
      </c>
      <c r="H47" s="16">
        <v>14.12</v>
      </c>
      <c r="I47" s="13">
        <v>10.71</v>
      </c>
      <c r="J47" s="14">
        <v>16.48</v>
      </c>
      <c r="K47" s="14">
        <v>30.89</v>
      </c>
      <c r="L47" s="14"/>
      <c r="M47" s="14">
        <v>22</v>
      </c>
      <c r="N47" s="14"/>
      <c r="O47" s="14">
        <v>10.17</v>
      </c>
      <c r="P47" s="14">
        <v>21.8</v>
      </c>
      <c r="Q47" s="14">
        <v>9.7100000000000009</v>
      </c>
      <c r="R47" s="14">
        <v>14.67</v>
      </c>
      <c r="S47" s="14"/>
      <c r="T47" s="14">
        <v>4.96</v>
      </c>
      <c r="U47" s="14"/>
      <c r="V47" s="14">
        <v>14.23</v>
      </c>
      <c r="W47" s="14">
        <v>21.73</v>
      </c>
      <c r="X47" s="14">
        <v>4.13</v>
      </c>
      <c r="Y47" s="14"/>
      <c r="Z47" s="14"/>
      <c r="AA47" s="15">
        <v>5.3</v>
      </c>
      <c r="DY47" s="5" t="s">
        <v>556</v>
      </c>
      <c r="DZ47" s="5" t="s">
        <v>556</v>
      </c>
      <c r="EA47" s="5" t="s">
        <v>556</v>
      </c>
      <c r="EB47" s="5" t="s">
        <v>556</v>
      </c>
      <c r="EC47" s="5" t="s">
        <v>556</v>
      </c>
      <c r="ED47" s="5" t="s">
        <v>556</v>
      </c>
      <c r="EE47" s="5" t="s">
        <v>556</v>
      </c>
      <c r="EF47" s="5" t="s">
        <v>556</v>
      </c>
      <c r="EG47" s="5" t="s">
        <v>556</v>
      </c>
      <c r="EH47" s="5" t="s">
        <v>556</v>
      </c>
      <c r="EI47" s="5" t="s">
        <v>556</v>
      </c>
      <c r="EJ47" s="5" t="s">
        <v>556</v>
      </c>
      <c r="EK47" s="5" t="s">
        <v>556</v>
      </c>
      <c r="EL47" s="5" t="s">
        <v>556</v>
      </c>
      <c r="EM47" s="5" t="s">
        <v>556</v>
      </c>
      <c r="EN47" s="5" t="s">
        <v>556</v>
      </c>
      <c r="EO47" s="5" t="s">
        <v>556</v>
      </c>
      <c r="EP47" s="5" t="s">
        <v>556</v>
      </c>
      <c r="EQ47" s="5" t="s">
        <v>556</v>
      </c>
      <c r="ER47" s="5" t="s">
        <v>556</v>
      </c>
      <c r="ES47" s="5" t="s">
        <v>556</v>
      </c>
      <c r="ET47" s="5" t="s">
        <v>556</v>
      </c>
      <c r="EU47" s="5" t="s">
        <v>556</v>
      </c>
      <c r="EV47" s="5" t="s">
        <v>556</v>
      </c>
      <c r="EW47" s="5" t="s">
        <v>556</v>
      </c>
      <c r="EX47" s="5" t="s">
        <v>556</v>
      </c>
      <c r="EY47" s="5" t="s">
        <v>556</v>
      </c>
      <c r="EZ47" s="5" t="s">
        <v>556</v>
      </c>
      <c r="FA47" s="5" t="s">
        <v>556</v>
      </c>
      <c r="FB47" s="5" t="s">
        <v>556</v>
      </c>
      <c r="FC47" s="5" t="s">
        <v>556</v>
      </c>
      <c r="FD47" s="5" t="s">
        <v>556</v>
      </c>
      <c r="FE47" s="5" t="s">
        <v>556</v>
      </c>
      <c r="FF47" s="5" t="s">
        <v>556</v>
      </c>
      <c r="FG47" s="5" t="s">
        <v>556</v>
      </c>
      <c r="FH47" s="5" t="s">
        <v>556</v>
      </c>
      <c r="FI47" s="5" t="s">
        <v>556</v>
      </c>
      <c r="FJ47" s="5" t="s">
        <v>556</v>
      </c>
      <c r="FK47" s="5" t="s">
        <v>556</v>
      </c>
      <c r="FL47" s="5" t="s">
        <v>556</v>
      </c>
      <c r="FM47" s="5" t="s">
        <v>556</v>
      </c>
      <c r="FN47" s="5" t="s">
        <v>556</v>
      </c>
      <c r="FO47" s="5" t="s">
        <v>556</v>
      </c>
      <c r="FP47" s="5" t="s">
        <v>556</v>
      </c>
      <c r="FQ47" s="5" t="s">
        <v>556</v>
      </c>
      <c r="FR47" s="5" t="s">
        <v>556</v>
      </c>
      <c r="FS47" s="5" t="s">
        <v>556</v>
      </c>
      <c r="FT47" s="5" t="s">
        <v>556</v>
      </c>
      <c r="FU47" s="5" t="s">
        <v>556</v>
      </c>
      <c r="FV47" s="5" t="s">
        <v>556</v>
      </c>
      <c r="FW47" s="5" t="s">
        <v>556</v>
      </c>
      <c r="FX47" s="5" t="s">
        <v>556</v>
      </c>
      <c r="FY47" s="5" t="s">
        <v>556</v>
      </c>
      <c r="FZ47" s="5" t="s">
        <v>556</v>
      </c>
      <c r="GA47" s="5" t="s">
        <v>556</v>
      </c>
      <c r="GB47" s="5" t="s">
        <v>556</v>
      </c>
      <c r="GC47" s="5" t="s">
        <v>556</v>
      </c>
      <c r="GD47" s="5" t="s">
        <v>556</v>
      </c>
      <c r="GE47" s="5" t="s">
        <v>556</v>
      </c>
      <c r="GF47" s="5" t="s">
        <v>556</v>
      </c>
      <c r="GG47" s="5" t="s">
        <v>556</v>
      </c>
      <c r="GH47" s="5" t="s">
        <v>556</v>
      </c>
      <c r="GI47" s="5" t="s">
        <v>556</v>
      </c>
      <c r="GJ47" s="5" t="s">
        <v>556</v>
      </c>
      <c r="GK47" s="5" t="s">
        <v>556</v>
      </c>
      <c r="GL47" s="5" t="s">
        <v>556</v>
      </c>
      <c r="GM47" s="5" t="s">
        <v>556</v>
      </c>
      <c r="GN47" s="5" t="s">
        <v>556</v>
      </c>
      <c r="GO47" s="5" t="s">
        <v>556</v>
      </c>
      <c r="GP47" s="5" t="s">
        <v>556</v>
      </c>
      <c r="GQ47" s="5" t="s">
        <v>556</v>
      </c>
      <c r="GR47" s="5" t="s">
        <v>556</v>
      </c>
      <c r="GS47" s="5" t="s">
        <v>556</v>
      </c>
      <c r="GT47" s="5" t="s">
        <v>556</v>
      </c>
      <c r="GU47" s="5" t="s">
        <v>556</v>
      </c>
      <c r="GV47" s="5" t="s">
        <v>556</v>
      </c>
      <c r="GW47" s="5" t="s">
        <v>556</v>
      </c>
      <c r="GX47" s="5" t="s">
        <v>556</v>
      </c>
      <c r="GY47" s="5" t="s">
        <v>556</v>
      </c>
      <c r="GZ47" s="5" t="s">
        <v>556</v>
      </c>
      <c r="HA47" s="5" t="s">
        <v>556</v>
      </c>
      <c r="HB47" s="5" t="s">
        <v>556</v>
      </c>
      <c r="HC47" s="5" t="s">
        <v>556</v>
      </c>
      <c r="HD47" s="5" t="s">
        <v>556</v>
      </c>
      <c r="HE47" s="5" t="s">
        <v>556</v>
      </c>
      <c r="HF47" s="5" t="s">
        <v>556</v>
      </c>
      <c r="HG47" s="5" t="s">
        <v>556</v>
      </c>
      <c r="HH47" s="5" t="s">
        <v>556</v>
      </c>
      <c r="HI47" s="5" t="s">
        <v>556</v>
      </c>
      <c r="HJ47" s="5" t="s">
        <v>556</v>
      </c>
      <c r="HK47" s="5" t="s">
        <v>556</v>
      </c>
      <c r="HL47" s="5" t="s">
        <v>556</v>
      </c>
      <c r="HM47" s="5" t="s">
        <v>556</v>
      </c>
      <c r="HN47" s="5" t="s">
        <v>556</v>
      </c>
      <c r="HO47" s="5" t="s">
        <v>556</v>
      </c>
      <c r="HP47" s="5" t="s">
        <v>556</v>
      </c>
      <c r="HQ47" s="5" t="s">
        <v>556</v>
      </c>
      <c r="HR47" s="5" t="s">
        <v>556</v>
      </c>
      <c r="HS47" s="5" t="s">
        <v>556</v>
      </c>
      <c r="HT47" s="5" t="s">
        <v>556</v>
      </c>
      <c r="HW47" s="5" t="s">
        <v>556</v>
      </c>
      <c r="HX47" s="5" t="s">
        <v>556</v>
      </c>
      <c r="HY47" s="5" t="s">
        <v>556</v>
      </c>
      <c r="HZ47" s="5" t="s">
        <v>556</v>
      </c>
      <c r="IA47" s="5" t="s">
        <v>556</v>
      </c>
      <c r="IB47" s="5" t="s">
        <v>556</v>
      </c>
      <c r="IC47" s="5" t="s">
        <v>556</v>
      </c>
      <c r="ID47" s="5" t="s">
        <v>556</v>
      </c>
      <c r="IE47" s="5" t="s">
        <v>556</v>
      </c>
      <c r="IF47" s="5" t="s">
        <v>556</v>
      </c>
      <c r="IG47" s="5" t="s">
        <v>556</v>
      </c>
      <c r="IH47" s="5" t="s">
        <v>556</v>
      </c>
      <c r="II47" s="5" t="s">
        <v>556</v>
      </c>
      <c r="IJ47" s="5" t="s">
        <v>556</v>
      </c>
      <c r="IK47" s="5" t="s">
        <v>556</v>
      </c>
      <c r="IL47" s="5" t="s">
        <v>556</v>
      </c>
      <c r="IM47" s="5" t="s">
        <v>556</v>
      </c>
      <c r="IN47" s="5" t="s">
        <v>556</v>
      </c>
      <c r="IO47" s="5" t="s">
        <v>556</v>
      </c>
      <c r="IP47" s="5" t="s">
        <v>556</v>
      </c>
      <c r="IQ47" s="5">
        <v>0</v>
      </c>
      <c r="IS47" s="5" t="s">
        <v>557</v>
      </c>
      <c r="IT47" s="5" t="s">
        <v>557</v>
      </c>
      <c r="IU47" s="5" t="s">
        <v>557</v>
      </c>
      <c r="IV47" s="5" t="s">
        <v>557</v>
      </c>
      <c r="IW47" s="5" t="s">
        <v>557</v>
      </c>
      <c r="IX47" s="5" t="s">
        <v>557</v>
      </c>
      <c r="IY47" s="5">
        <v>0</v>
      </c>
    </row>
    <row r="48" spans="1:259" x14ac:dyDescent="0.25">
      <c r="A48" s="5" t="s">
        <v>703</v>
      </c>
      <c r="B48" s="5" t="s">
        <v>708</v>
      </c>
      <c r="C48" s="5" t="s">
        <v>705</v>
      </c>
      <c r="D48" s="5" t="s">
        <v>709</v>
      </c>
      <c r="E48" s="13" t="s">
        <v>710</v>
      </c>
      <c r="F48" s="14" t="s">
        <v>709</v>
      </c>
      <c r="G48" s="15" t="s">
        <v>555</v>
      </c>
      <c r="H48" s="16">
        <v>11.34</v>
      </c>
      <c r="I48" s="13">
        <v>3.23</v>
      </c>
      <c r="J48" s="14">
        <v>13.82</v>
      </c>
      <c r="K48" s="14">
        <v>8.92</v>
      </c>
      <c r="L48" s="14">
        <v>9.1</v>
      </c>
      <c r="M48" s="14">
        <v>5.77</v>
      </c>
      <c r="N48" s="14">
        <v>10.17</v>
      </c>
      <c r="O48" s="14">
        <v>6.17</v>
      </c>
      <c r="P48" s="14">
        <v>19.79</v>
      </c>
      <c r="Q48" s="14">
        <v>7.88</v>
      </c>
      <c r="R48" s="14">
        <v>12</v>
      </c>
      <c r="S48" s="14">
        <v>7.97</v>
      </c>
      <c r="T48" s="14">
        <v>8.43</v>
      </c>
      <c r="U48" s="14">
        <v>4.55</v>
      </c>
      <c r="V48" s="14">
        <v>13.99</v>
      </c>
      <c r="W48" s="14">
        <v>12.65</v>
      </c>
      <c r="X48" s="14">
        <v>36.020000000000003</v>
      </c>
      <c r="Y48" s="14"/>
      <c r="Z48" s="14"/>
      <c r="AA48" s="15"/>
      <c r="DY48" s="5" t="s">
        <v>556</v>
      </c>
      <c r="DZ48" s="5" t="s">
        <v>556</v>
      </c>
      <c r="EA48" s="5" t="s">
        <v>556</v>
      </c>
      <c r="EB48" s="5" t="s">
        <v>556</v>
      </c>
      <c r="EC48" s="5" t="s">
        <v>556</v>
      </c>
      <c r="ED48" s="5" t="s">
        <v>556</v>
      </c>
      <c r="EE48" s="5" t="s">
        <v>556</v>
      </c>
      <c r="EF48" s="5" t="s">
        <v>556</v>
      </c>
      <c r="EG48" s="5" t="s">
        <v>556</v>
      </c>
      <c r="EH48" s="5" t="s">
        <v>556</v>
      </c>
      <c r="EI48" s="5" t="s">
        <v>556</v>
      </c>
      <c r="EJ48" s="5" t="s">
        <v>556</v>
      </c>
      <c r="EK48" s="5" t="s">
        <v>556</v>
      </c>
      <c r="EL48" s="5" t="s">
        <v>556</v>
      </c>
      <c r="EM48" s="5" t="s">
        <v>556</v>
      </c>
      <c r="EN48" s="5" t="s">
        <v>556</v>
      </c>
      <c r="EO48" s="5" t="s">
        <v>556</v>
      </c>
      <c r="EP48" s="5" t="s">
        <v>556</v>
      </c>
      <c r="EQ48" s="5" t="s">
        <v>556</v>
      </c>
      <c r="ER48" s="5" t="s">
        <v>556</v>
      </c>
      <c r="ES48" s="5" t="s">
        <v>556</v>
      </c>
      <c r="ET48" s="5" t="s">
        <v>556</v>
      </c>
      <c r="EU48" s="5" t="s">
        <v>556</v>
      </c>
      <c r="EV48" s="5" t="s">
        <v>556</v>
      </c>
      <c r="EW48" s="5" t="s">
        <v>556</v>
      </c>
      <c r="EX48" s="5" t="s">
        <v>556</v>
      </c>
      <c r="EY48" s="5" t="s">
        <v>556</v>
      </c>
      <c r="EZ48" s="5" t="s">
        <v>556</v>
      </c>
      <c r="FA48" s="5" t="s">
        <v>556</v>
      </c>
      <c r="FB48" s="5" t="s">
        <v>556</v>
      </c>
      <c r="FC48" s="5" t="s">
        <v>556</v>
      </c>
      <c r="FD48" s="5" t="s">
        <v>556</v>
      </c>
      <c r="FE48" s="5" t="s">
        <v>556</v>
      </c>
      <c r="FF48" s="5" t="s">
        <v>556</v>
      </c>
      <c r="FG48" s="5" t="s">
        <v>556</v>
      </c>
      <c r="FH48" s="5" t="s">
        <v>556</v>
      </c>
      <c r="FI48" s="5" t="s">
        <v>556</v>
      </c>
      <c r="FJ48" s="5" t="s">
        <v>556</v>
      </c>
      <c r="FK48" s="5" t="s">
        <v>556</v>
      </c>
      <c r="FL48" s="5" t="s">
        <v>556</v>
      </c>
      <c r="FM48" s="5" t="s">
        <v>556</v>
      </c>
      <c r="FN48" s="5" t="s">
        <v>556</v>
      </c>
      <c r="FO48" s="5" t="s">
        <v>556</v>
      </c>
      <c r="FP48" s="5" t="s">
        <v>556</v>
      </c>
      <c r="FQ48" s="5" t="s">
        <v>556</v>
      </c>
      <c r="FR48" s="5" t="s">
        <v>556</v>
      </c>
      <c r="FS48" s="5" t="s">
        <v>556</v>
      </c>
      <c r="FT48" s="5" t="s">
        <v>556</v>
      </c>
      <c r="FU48" s="5" t="s">
        <v>556</v>
      </c>
      <c r="FV48" s="5" t="s">
        <v>556</v>
      </c>
      <c r="FW48" s="5" t="s">
        <v>556</v>
      </c>
      <c r="FX48" s="5" t="s">
        <v>556</v>
      </c>
      <c r="FY48" s="5" t="s">
        <v>556</v>
      </c>
      <c r="FZ48" s="5" t="s">
        <v>556</v>
      </c>
      <c r="GA48" s="5" t="s">
        <v>556</v>
      </c>
      <c r="GB48" s="5" t="s">
        <v>556</v>
      </c>
      <c r="GC48" s="5" t="s">
        <v>556</v>
      </c>
      <c r="GD48" s="5" t="s">
        <v>556</v>
      </c>
      <c r="GE48" s="5" t="s">
        <v>556</v>
      </c>
      <c r="GF48" s="5" t="s">
        <v>556</v>
      </c>
      <c r="GG48" s="5" t="s">
        <v>556</v>
      </c>
      <c r="GH48" s="5" t="s">
        <v>556</v>
      </c>
      <c r="GI48" s="5" t="s">
        <v>556</v>
      </c>
      <c r="GJ48" s="5" t="s">
        <v>556</v>
      </c>
      <c r="GK48" s="5" t="s">
        <v>556</v>
      </c>
      <c r="GL48" s="5" t="s">
        <v>556</v>
      </c>
      <c r="GM48" s="5" t="s">
        <v>556</v>
      </c>
      <c r="GN48" s="5" t="s">
        <v>556</v>
      </c>
      <c r="GO48" s="5" t="s">
        <v>556</v>
      </c>
      <c r="GP48" s="5" t="s">
        <v>556</v>
      </c>
      <c r="GQ48" s="5" t="s">
        <v>556</v>
      </c>
      <c r="GR48" s="5" t="s">
        <v>556</v>
      </c>
      <c r="GS48" s="5" t="s">
        <v>556</v>
      </c>
      <c r="GT48" s="5" t="s">
        <v>556</v>
      </c>
      <c r="GU48" s="5" t="s">
        <v>556</v>
      </c>
      <c r="GV48" s="5" t="s">
        <v>556</v>
      </c>
      <c r="GW48" s="5" t="s">
        <v>556</v>
      </c>
      <c r="GX48" s="5" t="s">
        <v>556</v>
      </c>
      <c r="GY48" s="5" t="s">
        <v>556</v>
      </c>
      <c r="GZ48" s="5" t="s">
        <v>556</v>
      </c>
      <c r="HA48" s="5" t="s">
        <v>556</v>
      </c>
      <c r="HB48" s="5" t="s">
        <v>556</v>
      </c>
      <c r="HC48" s="5" t="s">
        <v>556</v>
      </c>
      <c r="HD48" s="5" t="s">
        <v>556</v>
      </c>
      <c r="HE48" s="5" t="s">
        <v>556</v>
      </c>
      <c r="HF48" s="5" t="s">
        <v>556</v>
      </c>
      <c r="HG48" s="5" t="s">
        <v>556</v>
      </c>
      <c r="HH48" s="5" t="s">
        <v>556</v>
      </c>
      <c r="HI48" s="5" t="s">
        <v>556</v>
      </c>
      <c r="HJ48" s="5" t="s">
        <v>556</v>
      </c>
      <c r="HK48" s="5" t="s">
        <v>556</v>
      </c>
      <c r="HL48" s="5" t="s">
        <v>556</v>
      </c>
      <c r="HM48" s="5" t="s">
        <v>556</v>
      </c>
      <c r="HN48" s="5" t="s">
        <v>556</v>
      </c>
      <c r="HO48" s="5" t="s">
        <v>556</v>
      </c>
      <c r="HP48" s="5" t="s">
        <v>556</v>
      </c>
      <c r="HQ48" s="5" t="s">
        <v>556</v>
      </c>
      <c r="HR48" s="5" t="s">
        <v>556</v>
      </c>
      <c r="HS48" s="5" t="s">
        <v>556</v>
      </c>
      <c r="HT48" s="5" t="s">
        <v>556</v>
      </c>
      <c r="HW48" s="5" t="s">
        <v>556</v>
      </c>
      <c r="HX48" s="5" t="s">
        <v>556</v>
      </c>
      <c r="HY48" s="5" t="s">
        <v>556</v>
      </c>
      <c r="HZ48" s="5" t="s">
        <v>556</v>
      </c>
      <c r="IA48" s="5" t="s">
        <v>556</v>
      </c>
      <c r="IB48" s="5" t="s">
        <v>556</v>
      </c>
      <c r="IC48" s="5" t="s">
        <v>556</v>
      </c>
      <c r="ID48" s="5" t="s">
        <v>556</v>
      </c>
      <c r="IE48" s="5" t="s">
        <v>556</v>
      </c>
      <c r="IF48" s="5" t="s">
        <v>556</v>
      </c>
      <c r="IG48" s="5" t="s">
        <v>556</v>
      </c>
      <c r="IH48" s="5" t="s">
        <v>556</v>
      </c>
      <c r="II48" s="5" t="s">
        <v>556</v>
      </c>
      <c r="IJ48" s="5" t="s">
        <v>556</v>
      </c>
      <c r="IK48" s="5" t="s">
        <v>556</v>
      </c>
      <c r="IL48" s="5" t="s">
        <v>556</v>
      </c>
      <c r="IM48" s="5" t="s">
        <v>556</v>
      </c>
      <c r="IN48" s="5" t="s">
        <v>556</v>
      </c>
      <c r="IO48" s="5" t="s">
        <v>556</v>
      </c>
      <c r="IP48" s="5" t="s">
        <v>556</v>
      </c>
      <c r="IQ48" s="5">
        <v>0</v>
      </c>
      <c r="IS48" s="5" t="s">
        <v>557</v>
      </c>
      <c r="IT48" s="5" t="s">
        <v>557</v>
      </c>
      <c r="IU48" s="5" t="s">
        <v>557</v>
      </c>
      <c r="IV48" s="5" t="s">
        <v>557</v>
      </c>
      <c r="IW48" s="5" t="s">
        <v>557</v>
      </c>
      <c r="IX48" s="5" t="s">
        <v>557</v>
      </c>
      <c r="IY48" s="5">
        <v>0</v>
      </c>
    </row>
    <row r="49" spans="1:259" x14ac:dyDescent="0.25">
      <c r="A49" s="5" t="s">
        <v>703</v>
      </c>
      <c r="B49" s="5" t="s">
        <v>711</v>
      </c>
      <c r="C49" s="5" t="s">
        <v>705</v>
      </c>
      <c r="D49" s="5" t="s">
        <v>712</v>
      </c>
      <c r="E49" s="13" t="s">
        <v>713</v>
      </c>
      <c r="F49" s="14" t="s">
        <v>712</v>
      </c>
      <c r="G49" s="15" t="s">
        <v>555</v>
      </c>
      <c r="H49" s="16">
        <v>14.12</v>
      </c>
      <c r="I49" s="13">
        <v>10.71</v>
      </c>
      <c r="J49" s="14">
        <v>16.48</v>
      </c>
      <c r="K49" s="14">
        <v>30.89</v>
      </c>
      <c r="L49" s="14"/>
      <c r="M49" s="14">
        <v>22</v>
      </c>
      <c r="N49" s="14"/>
      <c r="O49" s="14">
        <v>10.17</v>
      </c>
      <c r="P49" s="14">
        <v>21.8</v>
      </c>
      <c r="Q49" s="14">
        <v>9.7100000000000009</v>
      </c>
      <c r="R49" s="14">
        <v>14.67</v>
      </c>
      <c r="S49" s="14"/>
      <c r="T49" s="14">
        <v>4.96</v>
      </c>
      <c r="U49" s="14"/>
      <c r="V49" s="14">
        <v>14.23</v>
      </c>
      <c r="W49" s="14">
        <v>21.73</v>
      </c>
      <c r="X49" s="14">
        <v>4.13</v>
      </c>
      <c r="Y49" s="14"/>
      <c r="Z49" s="14"/>
      <c r="AA49" s="15">
        <v>5.3</v>
      </c>
      <c r="DY49" s="5" t="s">
        <v>556</v>
      </c>
      <c r="DZ49" s="5" t="s">
        <v>556</v>
      </c>
      <c r="EA49" s="5" t="s">
        <v>556</v>
      </c>
      <c r="EB49" s="5" t="s">
        <v>556</v>
      </c>
      <c r="EC49" s="5" t="s">
        <v>556</v>
      </c>
      <c r="ED49" s="5" t="s">
        <v>556</v>
      </c>
      <c r="EE49" s="5" t="s">
        <v>556</v>
      </c>
      <c r="EF49" s="5" t="s">
        <v>556</v>
      </c>
      <c r="EG49" s="5" t="s">
        <v>556</v>
      </c>
      <c r="EH49" s="5" t="s">
        <v>556</v>
      </c>
      <c r="EI49" s="5" t="s">
        <v>556</v>
      </c>
      <c r="EJ49" s="5" t="s">
        <v>556</v>
      </c>
      <c r="EK49" s="5" t="s">
        <v>556</v>
      </c>
      <c r="EL49" s="5" t="s">
        <v>556</v>
      </c>
      <c r="EM49" s="5" t="s">
        <v>556</v>
      </c>
      <c r="EN49" s="5" t="s">
        <v>556</v>
      </c>
      <c r="EO49" s="5" t="s">
        <v>556</v>
      </c>
      <c r="EP49" s="5" t="s">
        <v>556</v>
      </c>
      <c r="EQ49" s="5" t="s">
        <v>556</v>
      </c>
      <c r="ER49" s="5" t="s">
        <v>556</v>
      </c>
      <c r="ES49" s="5" t="s">
        <v>556</v>
      </c>
      <c r="ET49" s="5" t="s">
        <v>556</v>
      </c>
      <c r="EU49" s="5" t="s">
        <v>556</v>
      </c>
      <c r="EV49" s="5" t="s">
        <v>556</v>
      </c>
      <c r="EW49" s="5" t="s">
        <v>556</v>
      </c>
      <c r="EX49" s="5" t="s">
        <v>556</v>
      </c>
      <c r="EY49" s="5" t="s">
        <v>556</v>
      </c>
      <c r="EZ49" s="5" t="s">
        <v>556</v>
      </c>
      <c r="FA49" s="5" t="s">
        <v>556</v>
      </c>
      <c r="FB49" s="5" t="s">
        <v>556</v>
      </c>
      <c r="FC49" s="5" t="s">
        <v>556</v>
      </c>
      <c r="FD49" s="5" t="s">
        <v>556</v>
      </c>
      <c r="FE49" s="5" t="s">
        <v>556</v>
      </c>
      <c r="FF49" s="5" t="s">
        <v>556</v>
      </c>
      <c r="FG49" s="5" t="s">
        <v>556</v>
      </c>
      <c r="FH49" s="5" t="s">
        <v>556</v>
      </c>
      <c r="FI49" s="5" t="s">
        <v>556</v>
      </c>
      <c r="FJ49" s="5" t="s">
        <v>556</v>
      </c>
      <c r="FK49" s="5" t="s">
        <v>556</v>
      </c>
      <c r="FL49" s="5" t="s">
        <v>556</v>
      </c>
      <c r="FM49" s="5" t="s">
        <v>556</v>
      </c>
      <c r="FN49" s="5" t="s">
        <v>556</v>
      </c>
      <c r="FO49" s="5" t="s">
        <v>556</v>
      </c>
      <c r="FP49" s="5" t="s">
        <v>556</v>
      </c>
      <c r="FQ49" s="5" t="s">
        <v>556</v>
      </c>
      <c r="FR49" s="5" t="s">
        <v>556</v>
      </c>
      <c r="FS49" s="5" t="s">
        <v>556</v>
      </c>
      <c r="FT49" s="5" t="s">
        <v>556</v>
      </c>
      <c r="FU49" s="5" t="s">
        <v>556</v>
      </c>
      <c r="FV49" s="5" t="s">
        <v>556</v>
      </c>
      <c r="FW49" s="5" t="s">
        <v>556</v>
      </c>
      <c r="FX49" s="5" t="s">
        <v>556</v>
      </c>
      <c r="FY49" s="5" t="s">
        <v>556</v>
      </c>
      <c r="FZ49" s="5" t="s">
        <v>556</v>
      </c>
      <c r="GA49" s="5" t="s">
        <v>556</v>
      </c>
      <c r="GB49" s="5" t="s">
        <v>556</v>
      </c>
      <c r="GC49" s="5" t="s">
        <v>556</v>
      </c>
      <c r="GD49" s="5" t="s">
        <v>556</v>
      </c>
      <c r="GE49" s="5" t="s">
        <v>556</v>
      </c>
      <c r="GF49" s="5" t="s">
        <v>556</v>
      </c>
      <c r="GG49" s="5" t="s">
        <v>556</v>
      </c>
      <c r="GH49" s="5" t="s">
        <v>556</v>
      </c>
      <c r="GI49" s="5" t="s">
        <v>556</v>
      </c>
      <c r="GJ49" s="5" t="s">
        <v>556</v>
      </c>
      <c r="GK49" s="5" t="s">
        <v>556</v>
      </c>
      <c r="GL49" s="5" t="s">
        <v>556</v>
      </c>
      <c r="GM49" s="5" t="s">
        <v>556</v>
      </c>
      <c r="GN49" s="5" t="s">
        <v>556</v>
      </c>
      <c r="GO49" s="5" t="s">
        <v>556</v>
      </c>
      <c r="GP49" s="5" t="s">
        <v>556</v>
      </c>
      <c r="GQ49" s="5" t="s">
        <v>556</v>
      </c>
      <c r="GR49" s="5" t="s">
        <v>556</v>
      </c>
      <c r="GS49" s="5" t="s">
        <v>556</v>
      </c>
      <c r="GT49" s="5" t="s">
        <v>556</v>
      </c>
      <c r="GU49" s="5" t="s">
        <v>556</v>
      </c>
      <c r="GV49" s="5" t="s">
        <v>556</v>
      </c>
      <c r="GW49" s="5" t="s">
        <v>556</v>
      </c>
      <c r="GX49" s="5" t="s">
        <v>556</v>
      </c>
      <c r="GY49" s="5" t="s">
        <v>556</v>
      </c>
      <c r="GZ49" s="5" t="s">
        <v>556</v>
      </c>
      <c r="HA49" s="5" t="s">
        <v>556</v>
      </c>
      <c r="HB49" s="5" t="s">
        <v>556</v>
      </c>
      <c r="HC49" s="5" t="s">
        <v>556</v>
      </c>
      <c r="HD49" s="5" t="s">
        <v>556</v>
      </c>
      <c r="HE49" s="5" t="s">
        <v>556</v>
      </c>
      <c r="HF49" s="5" t="s">
        <v>556</v>
      </c>
      <c r="HG49" s="5" t="s">
        <v>556</v>
      </c>
      <c r="HH49" s="5" t="s">
        <v>556</v>
      </c>
      <c r="HI49" s="5" t="s">
        <v>556</v>
      </c>
      <c r="HJ49" s="5" t="s">
        <v>556</v>
      </c>
      <c r="HK49" s="5" t="s">
        <v>556</v>
      </c>
      <c r="HL49" s="5" t="s">
        <v>556</v>
      </c>
      <c r="HM49" s="5" t="s">
        <v>556</v>
      </c>
      <c r="HN49" s="5" t="s">
        <v>556</v>
      </c>
      <c r="HO49" s="5" t="s">
        <v>556</v>
      </c>
      <c r="HP49" s="5" t="s">
        <v>556</v>
      </c>
      <c r="HQ49" s="5" t="s">
        <v>556</v>
      </c>
      <c r="HR49" s="5" t="s">
        <v>556</v>
      </c>
      <c r="HS49" s="5" t="s">
        <v>556</v>
      </c>
      <c r="HT49" s="5" t="s">
        <v>556</v>
      </c>
      <c r="HW49" s="5" t="s">
        <v>556</v>
      </c>
      <c r="HX49" s="5" t="s">
        <v>556</v>
      </c>
      <c r="HY49" s="5" t="s">
        <v>556</v>
      </c>
      <c r="HZ49" s="5" t="s">
        <v>556</v>
      </c>
      <c r="IA49" s="5" t="s">
        <v>556</v>
      </c>
      <c r="IB49" s="5" t="s">
        <v>556</v>
      </c>
      <c r="IC49" s="5" t="s">
        <v>556</v>
      </c>
      <c r="ID49" s="5" t="s">
        <v>556</v>
      </c>
      <c r="IE49" s="5" t="s">
        <v>556</v>
      </c>
      <c r="IF49" s="5" t="s">
        <v>556</v>
      </c>
      <c r="IG49" s="5" t="s">
        <v>556</v>
      </c>
      <c r="IH49" s="5" t="s">
        <v>556</v>
      </c>
      <c r="II49" s="5" t="s">
        <v>556</v>
      </c>
      <c r="IJ49" s="5" t="s">
        <v>556</v>
      </c>
      <c r="IK49" s="5" t="s">
        <v>556</v>
      </c>
      <c r="IL49" s="5" t="s">
        <v>556</v>
      </c>
      <c r="IM49" s="5" t="s">
        <v>556</v>
      </c>
      <c r="IN49" s="5" t="s">
        <v>556</v>
      </c>
      <c r="IO49" s="5" t="s">
        <v>556</v>
      </c>
      <c r="IP49" s="5" t="s">
        <v>556</v>
      </c>
      <c r="IQ49" s="5">
        <v>0</v>
      </c>
      <c r="IS49" s="5" t="s">
        <v>557</v>
      </c>
      <c r="IT49" s="5" t="s">
        <v>557</v>
      </c>
      <c r="IU49" s="5" t="s">
        <v>557</v>
      </c>
      <c r="IV49" s="5" t="s">
        <v>557</v>
      </c>
      <c r="IW49" s="5" t="s">
        <v>557</v>
      </c>
      <c r="IX49" s="5" t="s">
        <v>557</v>
      </c>
      <c r="IY49" s="5">
        <v>0</v>
      </c>
    </row>
    <row r="50" spans="1:259" x14ac:dyDescent="0.25">
      <c r="A50" s="5" t="s">
        <v>703</v>
      </c>
      <c r="B50" s="5" t="s">
        <v>714</v>
      </c>
      <c r="C50" s="5" t="s">
        <v>705</v>
      </c>
      <c r="D50" s="5" t="s">
        <v>715</v>
      </c>
      <c r="E50" s="13" t="s">
        <v>207</v>
      </c>
      <c r="F50" s="14" t="s">
        <v>208</v>
      </c>
      <c r="G50" s="15" t="s">
        <v>555</v>
      </c>
      <c r="H50" s="16">
        <v>14.12</v>
      </c>
      <c r="I50" s="13">
        <v>10.71</v>
      </c>
      <c r="J50" s="14">
        <v>16.48</v>
      </c>
      <c r="K50" s="14">
        <v>30.89</v>
      </c>
      <c r="L50" s="14"/>
      <c r="M50" s="14">
        <v>22</v>
      </c>
      <c r="N50" s="14"/>
      <c r="O50" s="14">
        <v>10.17</v>
      </c>
      <c r="P50" s="14">
        <v>21.8</v>
      </c>
      <c r="Q50" s="14">
        <v>9.7100000000000009</v>
      </c>
      <c r="R50" s="14">
        <v>14.67</v>
      </c>
      <c r="S50" s="14"/>
      <c r="T50" s="14">
        <v>4.96</v>
      </c>
      <c r="U50" s="14"/>
      <c r="V50" s="14">
        <v>14.23</v>
      </c>
      <c r="W50" s="14">
        <v>21.73</v>
      </c>
      <c r="X50" s="14">
        <v>4.13</v>
      </c>
      <c r="Y50" s="14"/>
      <c r="Z50" s="14"/>
      <c r="AA50" s="15">
        <v>5.3</v>
      </c>
      <c r="DY50" s="5" t="s">
        <v>556</v>
      </c>
      <c r="DZ50" s="5" t="s">
        <v>556</v>
      </c>
      <c r="EA50" s="5" t="s">
        <v>556</v>
      </c>
      <c r="EB50" s="5" t="s">
        <v>556</v>
      </c>
      <c r="EC50" s="5" t="s">
        <v>556</v>
      </c>
      <c r="ED50" s="5" t="s">
        <v>556</v>
      </c>
      <c r="EE50" s="5" t="s">
        <v>556</v>
      </c>
      <c r="EF50" s="5" t="s">
        <v>556</v>
      </c>
      <c r="EG50" s="5" t="s">
        <v>556</v>
      </c>
      <c r="EH50" s="5" t="s">
        <v>556</v>
      </c>
      <c r="EI50" s="5" t="s">
        <v>556</v>
      </c>
      <c r="EJ50" s="5" t="s">
        <v>556</v>
      </c>
      <c r="EK50" s="5" t="s">
        <v>556</v>
      </c>
      <c r="EL50" s="5" t="s">
        <v>556</v>
      </c>
      <c r="EM50" s="5" t="s">
        <v>556</v>
      </c>
      <c r="EN50" s="5" t="s">
        <v>556</v>
      </c>
      <c r="EO50" s="5" t="s">
        <v>556</v>
      </c>
      <c r="EP50" s="5" t="s">
        <v>556</v>
      </c>
      <c r="EQ50" s="5" t="s">
        <v>556</v>
      </c>
      <c r="ER50" s="5" t="s">
        <v>556</v>
      </c>
      <c r="ES50" s="5" t="s">
        <v>556</v>
      </c>
      <c r="ET50" s="5" t="s">
        <v>556</v>
      </c>
      <c r="EU50" s="5" t="s">
        <v>556</v>
      </c>
      <c r="EV50" s="5" t="s">
        <v>556</v>
      </c>
      <c r="EW50" s="5" t="s">
        <v>556</v>
      </c>
      <c r="EX50" s="5" t="s">
        <v>556</v>
      </c>
      <c r="EY50" s="5" t="s">
        <v>556</v>
      </c>
      <c r="EZ50" s="5" t="s">
        <v>556</v>
      </c>
      <c r="FA50" s="5" t="s">
        <v>556</v>
      </c>
      <c r="FB50" s="5" t="s">
        <v>556</v>
      </c>
      <c r="FC50" s="5" t="s">
        <v>556</v>
      </c>
      <c r="FD50" s="5" t="s">
        <v>556</v>
      </c>
      <c r="FE50" s="5" t="s">
        <v>556</v>
      </c>
      <c r="FF50" s="5" t="s">
        <v>556</v>
      </c>
      <c r="FG50" s="5" t="s">
        <v>556</v>
      </c>
      <c r="FH50" s="5" t="s">
        <v>556</v>
      </c>
      <c r="FI50" s="5" t="s">
        <v>556</v>
      </c>
      <c r="FJ50" s="5" t="s">
        <v>556</v>
      </c>
      <c r="FK50" s="5" t="s">
        <v>556</v>
      </c>
      <c r="FL50" s="5" t="s">
        <v>556</v>
      </c>
      <c r="FM50" s="5" t="s">
        <v>556</v>
      </c>
      <c r="FN50" s="5" t="s">
        <v>556</v>
      </c>
      <c r="FO50" s="5" t="s">
        <v>556</v>
      </c>
      <c r="FP50" s="5" t="s">
        <v>556</v>
      </c>
      <c r="FQ50" s="5" t="s">
        <v>556</v>
      </c>
      <c r="FR50" s="5" t="s">
        <v>556</v>
      </c>
      <c r="FS50" s="5" t="s">
        <v>556</v>
      </c>
      <c r="FT50" s="5" t="s">
        <v>556</v>
      </c>
      <c r="FU50" s="5" t="s">
        <v>556</v>
      </c>
      <c r="FV50" s="5" t="s">
        <v>556</v>
      </c>
      <c r="FW50" s="5" t="s">
        <v>556</v>
      </c>
      <c r="FX50" s="5" t="s">
        <v>556</v>
      </c>
      <c r="FY50" s="5" t="s">
        <v>556</v>
      </c>
      <c r="FZ50" s="5" t="s">
        <v>556</v>
      </c>
      <c r="GA50" s="5" t="s">
        <v>556</v>
      </c>
      <c r="GB50" s="5" t="s">
        <v>556</v>
      </c>
      <c r="GC50" s="5" t="s">
        <v>556</v>
      </c>
      <c r="GD50" s="5" t="s">
        <v>556</v>
      </c>
      <c r="GE50" s="5" t="s">
        <v>556</v>
      </c>
      <c r="GF50" s="5" t="s">
        <v>556</v>
      </c>
      <c r="GG50" s="5" t="s">
        <v>556</v>
      </c>
      <c r="GH50" s="5" t="s">
        <v>556</v>
      </c>
      <c r="GI50" s="5" t="s">
        <v>556</v>
      </c>
      <c r="GJ50" s="5" t="s">
        <v>556</v>
      </c>
      <c r="GK50" s="5" t="s">
        <v>556</v>
      </c>
      <c r="GL50" s="5" t="s">
        <v>556</v>
      </c>
      <c r="GM50" s="5" t="s">
        <v>556</v>
      </c>
      <c r="GN50" s="5" t="s">
        <v>556</v>
      </c>
      <c r="GO50" s="5" t="s">
        <v>556</v>
      </c>
      <c r="GP50" s="5" t="s">
        <v>556</v>
      </c>
      <c r="GQ50" s="5" t="s">
        <v>556</v>
      </c>
      <c r="GR50" s="5" t="s">
        <v>556</v>
      </c>
      <c r="GS50" s="5" t="s">
        <v>556</v>
      </c>
      <c r="GT50" s="5" t="s">
        <v>556</v>
      </c>
      <c r="GU50" s="5" t="s">
        <v>556</v>
      </c>
      <c r="GV50" s="5" t="s">
        <v>556</v>
      </c>
      <c r="GW50" s="5" t="s">
        <v>556</v>
      </c>
      <c r="GX50" s="5" t="s">
        <v>556</v>
      </c>
      <c r="GY50" s="5" t="s">
        <v>556</v>
      </c>
      <c r="GZ50" s="5" t="s">
        <v>556</v>
      </c>
      <c r="HA50" s="5" t="s">
        <v>556</v>
      </c>
      <c r="HB50" s="5" t="s">
        <v>556</v>
      </c>
      <c r="HC50" s="5" t="s">
        <v>556</v>
      </c>
      <c r="HD50" s="5" t="s">
        <v>556</v>
      </c>
      <c r="HE50" s="5" t="s">
        <v>556</v>
      </c>
      <c r="HF50" s="5" t="s">
        <v>556</v>
      </c>
      <c r="HG50" s="5" t="s">
        <v>556</v>
      </c>
      <c r="HH50" s="5" t="s">
        <v>556</v>
      </c>
      <c r="HI50" s="5" t="s">
        <v>556</v>
      </c>
      <c r="HJ50" s="5" t="s">
        <v>556</v>
      </c>
      <c r="HK50" s="5" t="s">
        <v>556</v>
      </c>
      <c r="HL50" s="5" t="s">
        <v>556</v>
      </c>
      <c r="HM50" s="5" t="s">
        <v>556</v>
      </c>
      <c r="HN50" s="5" t="s">
        <v>556</v>
      </c>
      <c r="HO50" s="5" t="s">
        <v>556</v>
      </c>
      <c r="HP50" s="5" t="s">
        <v>556</v>
      </c>
      <c r="HQ50" s="5" t="s">
        <v>556</v>
      </c>
      <c r="HR50" s="5" t="s">
        <v>556</v>
      </c>
      <c r="HS50" s="5" t="s">
        <v>556</v>
      </c>
      <c r="HT50" s="5" t="s">
        <v>556</v>
      </c>
      <c r="HW50" s="5" t="s">
        <v>556</v>
      </c>
      <c r="HX50" s="5" t="s">
        <v>556</v>
      </c>
      <c r="HY50" s="5" t="s">
        <v>556</v>
      </c>
      <c r="HZ50" s="5" t="s">
        <v>556</v>
      </c>
      <c r="IA50" s="5" t="s">
        <v>556</v>
      </c>
      <c r="IB50" s="5" t="s">
        <v>556</v>
      </c>
      <c r="IC50" s="5" t="s">
        <v>556</v>
      </c>
      <c r="ID50" s="5" t="s">
        <v>556</v>
      </c>
      <c r="IE50" s="5" t="s">
        <v>556</v>
      </c>
      <c r="IF50" s="5" t="s">
        <v>556</v>
      </c>
      <c r="IG50" s="5" t="s">
        <v>556</v>
      </c>
      <c r="IH50" s="5" t="s">
        <v>556</v>
      </c>
      <c r="II50" s="5" t="s">
        <v>556</v>
      </c>
      <c r="IJ50" s="5" t="s">
        <v>556</v>
      </c>
      <c r="IK50" s="5" t="s">
        <v>556</v>
      </c>
      <c r="IL50" s="5" t="s">
        <v>556</v>
      </c>
      <c r="IM50" s="5" t="s">
        <v>556</v>
      </c>
      <c r="IN50" s="5" t="s">
        <v>556</v>
      </c>
      <c r="IO50" s="5" t="s">
        <v>556</v>
      </c>
      <c r="IP50" s="5" t="s">
        <v>556</v>
      </c>
      <c r="IQ50" s="5">
        <v>0</v>
      </c>
      <c r="IS50" s="5" t="s">
        <v>557</v>
      </c>
      <c r="IT50" s="5" t="s">
        <v>557</v>
      </c>
      <c r="IU50" s="5" t="s">
        <v>557</v>
      </c>
      <c r="IV50" s="5" t="s">
        <v>557</v>
      </c>
      <c r="IW50" s="5" t="s">
        <v>557</v>
      </c>
      <c r="IX50" s="5" t="s">
        <v>557</v>
      </c>
      <c r="IY50" s="5">
        <v>0</v>
      </c>
    </row>
    <row r="51" spans="1:259" x14ac:dyDescent="0.25">
      <c r="A51" s="5" t="s">
        <v>716</v>
      </c>
      <c r="C51" s="5" t="s">
        <v>717</v>
      </c>
      <c r="E51" s="13" t="s">
        <v>718</v>
      </c>
      <c r="F51" s="14" t="s">
        <v>719</v>
      </c>
      <c r="G51" s="15" t="s">
        <v>555</v>
      </c>
      <c r="H51" s="16">
        <v>19.39</v>
      </c>
      <c r="I51" s="13">
        <v>10</v>
      </c>
      <c r="J51" s="14">
        <v>18.32</v>
      </c>
      <c r="K51" s="14">
        <v>7.88</v>
      </c>
      <c r="L51" s="14"/>
      <c r="M51" s="14">
        <v>21.96</v>
      </c>
      <c r="N51" s="14"/>
      <c r="O51" s="14"/>
      <c r="P51" s="14">
        <v>9.83</v>
      </c>
      <c r="Q51" s="14">
        <v>34.94</v>
      </c>
      <c r="R51" s="14"/>
      <c r="S51" s="14"/>
      <c r="T51" s="14">
        <v>17.78</v>
      </c>
      <c r="U51" s="14"/>
      <c r="V51" s="14">
        <v>21.7</v>
      </c>
      <c r="W51" s="14">
        <v>31</v>
      </c>
      <c r="X51" s="14"/>
      <c r="Y51" s="14"/>
      <c r="Z51" s="14"/>
      <c r="AA51" s="15"/>
      <c r="DY51" s="5" t="s">
        <v>556</v>
      </c>
      <c r="DZ51" s="5" t="s">
        <v>556</v>
      </c>
      <c r="EA51" s="5" t="s">
        <v>556</v>
      </c>
      <c r="EB51" s="5" t="s">
        <v>556</v>
      </c>
      <c r="EC51" s="5" t="s">
        <v>556</v>
      </c>
      <c r="ED51" s="5" t="s">
        <v>556</v>
      </c>
      <c r="EE51" s="5" t="s">
        <v>556</v>
      </c>
      <c r="EF51" s="5" t="s">
        <v>556</v>
      </c>
      <c r="EG51" s="5" t="s">
        <v>556</v>
      </c>
      <c r="EH51" s="5" t="s">
        <v>556</v>
      </c>
      <c r="EI51" s="5" t="s">
        <v>556</v>
      </c>
      <c r="EJ51" s="5" t="s">
        <v>556</v>
      </c>
      <c r="EK51" s="5" t="s">
        <v>556</v>
      </c>
      <c r="EL51" s="5" t="s">
        <v>556</v>
      </c>
      <c r="EM51" s="5" t="s">
        <v>556</v>
      </c>
      <c r="EN51" s="5" t="s">
        <v>556</v>
      </c>
      <c r="EO51" s="5" t="s">
        <v>556</v>
      </c>
      <c r="EP51" s="5" t="s">
        <v>556</v>
      </c>
      <c r="EQ51" s="5" t="s">
        <v>556</v>
      </c>
      <c r="ER51" s="5" t="s">
        <v>556</v>
      </c>
      <c r="ES51" s="5" t="s">
        <v>556</v>
      </c>
      <c r="ET51" s="5" t="s">
        <v>556</v>
      </c>
      <c r="EU51" s="5" t="s">
        <v>556</v>
      </c>
      <c r="EV51" s="5" t="s">
        <v>556</v>
      </c>
      <c r="EW51" s="5" t="s">
        <v>556</v>
      </c>
      <c r="EX51" s="5" t="s">
        <v>556</v>
      </c>
      <c r="EY51" s="5" t="s">
        <v>556</v>
      </c>
      <c r="EZ51" s="5" t="s">
        <v>556</v>
      </c>
      <c r="FA51" s="5" t="s">
        <v>556</v>
      </c>
      <c r="FB51" s="5" t="s">
        <v>556</v>
      </c>
      <c r="FC51" s="5" t="s">
        <v>556</v>
      </c>
      <c r="FD51" s="5" t="s">
        <v>556</v>
      </c>
      <c r="FE51" s="5" t="s">
        <v>556</v>
      </c>
      <c r="FF51" s="5" t="s">
        <v>556</v>
      </c>
      <c r="FG51" s="5" t="s">
        <v>556</v>
      </c>
      <c r="FH51" s="5" t="s">
        <v>556</v>
      </c>
      <c r="FI51" s="5" t="s">
        <v>556</v>
      </c>
      <c r="FJ51" s="5" t="s">
        <v>556</v>
      </c>
      <c r="FK51" s="5" t="s">
        <v>556</v>
      </c>
      <c r="FL51" s="5" t="s">
        <v>556</v>
      </c>
      <c r="FM51" s="5" t="s">
        <v>556</v>
      </c>
      <c r="FN51" s="5" t="s">
        <v>556</v>
      </c>
      <c r="FO51" s="5" t="s">
        <v>556</v>
      </c>
      <c r="FP51" s="5" t="s">
        <v>556</v>
      </c>
      <c r="FQ51" s="5" t="s">
        <v>556</v>
      </c>
      <c r="FR51" s="5" t="s">
        <v>556</v>
      </c>
      <c r="FS51" s="5" t="s">
        <v>556</v>
      </c>
      <c r="FT51" s="5" t="s">
        <v>556</v>
      </c>
      <c r="FU51" s="5" t="s">
        <v>556</v>
      </c>
      <c r="FV51" s="5" t="s">
        <v>556</v>
      </c>
      <c r="FW51" s="5" t="s">
        <v>556</v>
      </c>
      <c r="FX51" s="5" t="s">
        <v>556</v>
      </c>
      <c r="FY51" s="5" t="s">
        <v>556</v>
      </c>
      <c r="FZ51" s="5" t="s">
        <v>556</v>
      </c>
      <c r="GA51" s="5" t="s">
        <v>556</v>
      </c>
      <c r="GB51" s="5" t="s">
        <v>556</v>
      </c>
      <c r="GC51" s="5" t="s">
        <v>556</v>
      </c>
      <c r="GD51" s="5" t="s">
        <v>556</v>
      </c>
      <c r="GE51" s="5" t="s">
        <v>556</v>
      </c>
      <c r="GF51" s="5" t="s">
        <v>556</v>
      </c>
      <c r="GG51" s="5" t="s">
        <v>556</v>
      </c>
      <c r="GH51" s="5" t="s">
        <v>556</v>
      </c>
      <c r="GI51" s="5" t="s">
        <v>556</v>
      </c>
      <c r="GJ51" s="5" t="s">
        <v>556</v>
      </c>
      <c r="GK51" s="5" t="s">
        <v>556</v>
      </c>
      <c r="GL51" s="5" t="s">
        <v>556</v>
      </c>
      <c r="GM51" s="5" t="s">
        <v>556</v>
      </c>
      <c r="GN51" s="5" t="s">
        <v>556</v>
      </c>
      <c r="GO51" s="5" t="s">
        <v>556</v>
      </c>
      <c r="GP51" s="5" t="s">
        <v>556</v>
      </c>
      <c r="GQ51" s="5" t="s">
        <v>556</v>
      </c>
      <c r="GR51" s="5" t="s">
        <v>556</v>
      </c>
      <c r="GS51" s="5" t="s">
        <v>556</v>
      </c>
      <c r="GT51" s="5" t="s">
        <v>556</v>
      </c>
      <c r="GU51" s="5" t="s">
        <v>556</v>
      </c>
      <c r="GV51" s="5" t="s">
        <v>556</v>
      </c>
      <c r="GW51" s="5" t="s">
        <v>556</v>
      </c>
      <c r="GX51" s="5" t="s">
        <v>556</v>
      </c>
      <c r="GY51" s="5" t="s">
        <v>556</v>
      </c>
      <c r="GZ51" s="5" t="s">
        <v>556</v>
      </c>
      <c r="HA51" s="5" t="s">
        <v>556</v>
      </c>
      <c r="HB51" s="5" t="s">
        <v>556</v>
      </c>
      <c r="HC51" s="5" t="s">
        <v>556</v>
      </c>
      <c r="HD51" s="5" t="s">
        <v>556</v>
      </c>
      <c r="HE51" s="5" t="s">
        <v>556</v>
      </c>
      <c r="HF51" s="5" t="s">
        <v>556</v>
      </c>
      <c r="HG51" s="5" t="s">
        <v>556</v>
      </c>
      <c r="HH51" s="5" t="s">
        <v>556</v>
      </c>
      <c r="HI51" s="5" t="s">
        <v>556</v>
      </c>
      <c r="HJ51" s="5" t="s">
        <v>556</v>
      </c>
      <c r="HK51" s="5" t="s">
        <v>556</v>
      </c>
      <c r="HL51" s="5" t="s">
        <v>556</v>
      </c>
      <c r="HM51" s="5" t="s">
        <v>556</v>
      </c>
      <c r="HN51" s="5" t="s">
        <v>556</v>
      </c>
      <c r="HO51" s="5" t="s">
        <v>556</v>
      </c>
      <c r="HP51" s="5" t="s">
        <v>556</v>
      </c>
      <c r="HQ51" s="5" t="s">
        <v>556</v>
      </c>
      <c r="HR51" s="5" t="s">
        <v>556</v>
      </c>
      <c r="HS51" s="5" t="s">
        <v>556</v>
      </c>
      <c r="HT51" s="5" t="s">
        <v>556</v>
      </c>
      <c r="HW51" s="5" t="s">
        <v>556</v>
      </c>
      <c r="HX51" s="5" t="s">
        <v>556</v>
      </c>
      <c r="HY51" s="5" t="s">
        <v>556</v>
      </c>
      <c r="HZ51" s="5" t="s">
        <v>556</v>
      </c>
      <c r="IA51" s="5" t="s">
        <v>556</v>
      </c>
      <c r="IB51" s="5" t="s">
        <v>556</v>
      </c>
      <c r="IC51" s="5" t="s">
        <v>556</v>
      </c>
      <c r="ID51" s="5" t="s">
        <v>556</v>
      </c>
      <c r="IE51" s="5" t="s">
        <v>556</v>
      </c>
      <c r="IF51" s="5" t="s">
        <v>556</v>
      </c>
      <c r="IG51" s="5" t="s">
        <v>556</v>
      </c>
      <c r="IH51" s="5" t="s">
        <v>556</v>
      </c>
      <c r="II51" s="5" t="s">
        <v>556</v>
      </c>
      <c r="IJ51" s="5" t="s">
        <v>556</v>
      </c>
      <c r="IK51" s="5" t="s">
        <v>556</v>
      </c>
      <c r="IL51" s="5" t="s">
        <v>556</v>
      </c>
      <c r="IM51" s="5" t="s">
        <v>556</v>
      </c>
      <c r="IN51" s="5" t="s">
        <v>556</v>
      </c>
      <c r="IO51" s="5" t="s">
        <v>556</v>
      </c>
      <c r="IP51" s="5" t="s">
        <v>556</v>
      </c>
      <c r="IQ51" s="5">
        <v>0</v>
      </c>
      <c r="IS51" s="5" t="s">
        <v>557</v>
      </c>
      <c r="IT51" s="5" t="s">
        <v>557</v>
      </c>
      <c r="IU51" s="5" t="s">
        <v>557</v>
      </c>
      <c r="IV51" s="5" t="s">
        <v>557</v>
      </c>
      <c r="IW51" s="5" t="s">
        <v>557</v>
      </c>
      <c r="IX51" s="5" t="s">
        <v>557</v>
      </c>
      <c r="IY51" s="5">
        <v>0</v>
      </c>
    </row>
    <row r="52" spans="1:259" x14ac:dyDescent="0.25">
      <c r="A52" s="5" t="s">
        <v>720</v>
      </c>
      <c r="C52" s="5" t="s">
        <v>721</v>
      </c>
      <c r="E52" s="13" t="s">
        <v>722</v>
      </c>
      <c r="F52" s="14" t="s">
        <v>723</v>
      </c>
      <c r="G52" s="15" t="s">
        <v>555</v>
      </c>
      <c r="H52" s="16">
        <v>33.86</v>
      </c>
      <c r="I52" s="13">
        <v>15.51</v>
      </c>
      <c r="J52" s="14">
        <v>19.399999999999999</v>
      </c>
      <c r="K52" s="14">
        <v>28.85</v>
      </c>
      <c r="L52" s="14">
        <v>14.68</v>
      </c>
      <c r="M52" s="14">
        <v>64.11</v>
      </c>
      <c r="N52" s="14">
        <v>3.3</v>
      </c>
      <c r="O52" s="14">
        <v>30</v>
      </c>
      <c r="P52" s="14">
        <v>18.04</v>
      </c>
      <c r="Q52" s="14">
        <v>36.799999999999997</v>
      </c>
      <c r="R52" s="14">
        <v>21.6</v>
      </c>
      <c r="S52" s="14">
        <v>55.7</v>
      </c>
      <c r="T52" s="14">
        <v>35.83</v>
      </c>
      <c r="U52" s="14">
        <v>4.42</v>
      </c>
      <c r="V52" s="14">
        <v>18.079999999999998</v>
      </c>
      <c r="W52" s="14">
        <v>40.020000000000003</v>
      </c>
      <c r="X52" s="14">
        <v>10.07</v>
      </c>
      <c r="Y52" s="14">
        <v>36</v>
      </c>
      <c r="Z52" s="14"/>
      <c r="AA52" s="15">
        <v>14.1</v>
      </c>
      <c r="DY52" s="5" t="s">
        <v>556</v>
      </c>
      <c r="DZ52" s="5" t="s">
        <v>556</v>
      </c>
      <c r="EA52" s="5" t="s">
        <v>556</v>
      </c>
      <c r="EB52" s="5" t="s">
        <v>556</v>
      </c>
      <c r="EC52" s="5" t="s">
        <v>556</v>
      </c>
      <c r="ED52" s="5" t="s">
        <v>556</v>
      </c>
      <c r="EE52" s="5" t="s">
        <v>556</v>
      </c>
      <c r="EF52" s="5" t="s">
        <v>556</v>
      </c>
      <c r="EG52" s="5" t="s">
        <v>556</v>
      </c>
      <c r="EH52" s="5" t="s">
        <v>556</v>
      </c>
      <c r="EI52" s="5" t="s">
        <v>556</v>
      </c>
      <c r="EJ52" s="5" t="s">
        <v>556</v>
      </c>
      <c r="EK52" s="5" t="s">
        <v>556</v>
      </c>
      <c r="EL52" s="5" t="s">
        <v>556</v>
      </c>
      <c r="EM52" s="5" t="s">
        <v>556</v>
      </c>
      <c r="EN52" s="5" t="s">
        <v>556</v>
      </c>
      <c r="EO52" s="5" t="s">
        <v>556</v>
      </c>
      <c r="EP52" s="5" t="s">
        <v>556</v>
      </c>
      <c r="EQ52" s="5" t="s">
        <v>556</v>
      </c>
      <c r="ER52" s="5" t="s">
        <v>556</v>
      </c>
      <c r="ES52" s="5" t="s">
        <v>556</v>
      </c>
      <c r="ET52" s="5" t="s">
        <v>556</v>
      </c>
      <c r="EU52" s="5" t="s">
        <v>556</v>
      </c>
      <c r="EV52" s="5" t="s">
        <v>556</v>
      </c>
      <c r="EW52" s="5" t="s">
        <v>556</v>
      </c>
      <c r="EX52" s="5" t="s">
        <v>556</v>
      </c>
      <c r="EY52" s="5" t="s">
        <v>556</v>
      </c>
      <c r="EZ52" s="5" t="s">
        <v>556</v>
      </c>
      <c r="FA52" s="5" t="s">
        <v>556</v>
      </c>
      <c r="FB52" s="5" t="s">
        <v>556</v>
      </c>
      <c r="FC52" s="5" t="s">
        <v>556</v>
      </c>
      <c r="FD52" s="5" t="s">
        <v>556</v>
      </c>
      <c r="FE52" s="5" t="s">
        <v>556</v>
      </c>
      <c r="FF52" s="5" t="s">
        <v>556</v>
      </c>
      <c r="FG52" s="5" t="s">
        <v>556</v>
      </c>
      <c r="FH52" s="5" t="s">
        <v>556</v>
      </c>
      <c r="FI52" s="5" t="s">
        <v>556</v>
      </c>
      <c r="FJ52" s="5" t="s">
        <v>556</v>
      </c>
      <c r="FK52" s="5" t="s">
        <v>556</v>
      </c>
      <c r="FL52" s="5" t="s">
        <v>556</v>
      </c>
      <c r="FM52" s="5" t="s">
        <v>556</v>
      </c>
      <c r="FN52" s="5" t="s">
        <v>556</v>
      </c>
      <c r="FO52" s="5" t="s">
        <v>556</v>
      </c>
      <c r="FP52" s="5" t="s">
        <v>556</v>
      </c>
      <c r="FQ52" s="5" t="s">
        <v>556</v>
      </c>
      <c r="FR52" s="5" t="s">
        <v>556</v>
      </c>
      <c r="FS52" s="5" t="s">
        <v>556</v>
      </c>
      <c r="FT52" s="5" t="s">
        <v>556</v>
      </c>
      <c r="FU52" s="5" t="s">
        <v>556</v>
      </c>
      <c r="FV52" s="5" t="s">
        <v>556</v>
      </c>
      <c r="FW52" s="5" t="s">
        <v>556</v>
      </c>
      <c r="FX52" s="5" t="s">
        <v>556</v>
      </c>
      <c r="FY52" s="5" t="s">
        <v>556</v>
      </c>
      <c r="FZ52" s="5" t="s">
        <v>556</v>
      </c>
      <c r="GA52" s="5" t="s">
        <v>556</v>
      </c>
      <c r="GB52" s="5" t="s">
        <v>556</v>
      </c>
      <c r="GC52" s="5" t="s">
        <v>556</v>
      </c>
      <c r="GD52" s="5" t="s">
        <v>556</v>
      </c>
      <c r="GE52" s="5" t="s">
        <v>556</v>
      </c>
      <c r="GF52" s="5" t="s">
        <v>556</v>
      </c>
      <c r="GG52" s="5" t="s">
        <v>556</v>
      </c>
      <c r="GH52" s="5" t="s">
        <v>556</v>
      </c>
      <c r="GI52" s="5" t="s">
        <v>556</v>
      </c>
      <c r="GJ52" s="5" t="s">
        <v>556</v>
      </c>
      <c r="GK52" s="5" t="s">
        <v>556</v>
      </c>
      <c r="GL52" s="5" t="s">
        <v>556</v>
      </c>
      <c r="GM52" s="5" t="s">
        <v>556</v>
      </c>
      <c r="GN52" s="5" t="s">
        <v>556</v>
      </c>
      <c r="GO52" s="5" t="s">
        <v>556</v>
      </c>
      <c r="GP52" s="5" t="s">
        <v>556</v>
      </c>
      <c r="GQ52" s="5" t="s">
        <v>556</v>
      </c>
      <c r="GR52" s="5" t="s">
        <v>556</v>
      </c>
      <c r="GS52" s="5" t="s">
        <v>556</v>
      </c>
      <c r="GT52" s="5" t="s">
        <v>556</v>
      </c>
      <c r="GU52" s="5" t="s">
        <v>556</v>
      </c>
      <c r="GV52" s="5" t="s">
        <v>556</v>
      </c>
      <c r="GW52" s="5" t="s">
        <v>556</v>
      </c>
      <c r="GX52" s="5" t="s">
        <v>556</v>
      </c>
      <c r="GY52" s="5" t="s">
        <v>556</v>
      </c>
      <c r="GZ52" s="5" t="s">
        <v>556</v>
      </c>
      <c r="HA52" s="5" t="s">
        <v>556</v>
      </c>
      <c r="HB52" s="5" t="s">
        <v>556</v>
      </c>
      <c r="HC52" s="5" t="s">
        <v>556</v>
      </c>
      <c r="HD52" s="5" t="s">
        <v>556</v>
      </c>
      <c r="HE52" s="5" t="s">
        <v>556</v>
      </c>
      <c r="HF52" s="5" t="s">
        <v>556</v>
      </c>
      <c r="HG52" s="5" t="s">
        <v>556</v>
      </c>
      <c r="HH52" s="5" t="s">
        <v>556</v>
      </c>
      <c r="HI52" s="5" t="s">
        <v>556</v>
      </c>
      <c r="HJ52" s="5" t="s">
        <v>556</v>
      </c>
      <c r="HK52" s="5" t="s">
        <v>556</v>
      </c>
      <c r="HL52" s="5" t="s">
        <v>556</v>
      </c>
      <c r="HM52" s="5" t="s">
        <v>556</v>
      </c>
      <c r="HN52" s="5" t="s">
        <v>556</v>
      </c>
      <c r="HO52" s="5" t="s">
        <v>556</v>
      </c>
      <c r="HP52" s="5" t="s">
        <v>556</v>
      </c>
      <c r="HQ52" s="5" t="s">
        <v>556</v>
      </c>
      <c r="HR52" s="5" t="s">
        <v>556</v>
      </c>
      <c r="HS52" s="5" t="s">
        <v>556</v>
      </c>
      <c r="HT52" s="5" t="s">
        <v>556</v>
      </c>
      <c r="HW52" s="5" t="s">
        <v>556</v>
      </c>
      <c r="HX52" s="5" t="s">
        <v>556</v>
      </c>
      <c r="HY52" s="5" t="s">
        <v>556</v>
      </c>
      <c r="HZ52" s="5" t="s">
        <v>556</v>
      </c>
      <c r="IA52" s="5" t="s">
        <v>556</v>
      </c>
      <c r="IB52" s="5" t="s">
        <v>556</v>
      </c>
      <c r="IC52" s="5" t="s">
        <v>556</v>
      </c>
      <c r="ID52" s="5" t="s">
        <v>556</v>
      </c>
      <c r="IE52" s="5" t="s">
        <v>556</v>
      </c>
      <c r="IF52" s="5" t="s">
        <v>556</v>
      </c>
      <c r="IG52" s="5" t="s">
        <v>556</v>
      </c>
      <c r="IH52" s="5" t="s">
        <v>556</v>
      </c>
      <c r="II52" s="5" t="s">
        <v>556</v>
      </c>
      <c r="IJ52" s="5" t="s">
        <v>556</v>
      </c>
      <c r="IK52" s="5" t="s">
        <v>556</v>
      </c>
      <c r="IL52" s="5" t="s">
        <v>556</v>
      </c>
      <c r="IM52" s="5" t="s">
        <v>556</v>
      </c>
      <c r="IN52" s="5" t="s">
        <v>556</v>
      </c>
      <c r="IO52" s="5" t="s">
        <v>556</v>
      </c>
      <c r="IP52" s="5" t="s">
        <v>556</v>
      </c>
      <c r="IQ52" s="5">
        <v>0</v>
      </c>
      <c r="IS52" s="5" t="s">
        <v>557</v>
      </c>
      <c r="IT52" s="5" t="s">
        <v>557</v>
      </c>
      <c r="IU52" s="5" t="s">
        <v>557</v>
      </c>
      <c r="IV52" s="5" t="s">
        <v>557</v>
      </c>
      <c r="IW52" s="5" t="s">
        <v>557</v>
      </c>
      <c r="IX52" s="5" t="s">
        <v>557</v>
      </c>
      <c r="IY52" s="5">
        <v>0</v>
      </c>
    </row>
    <row r="53" spans="1:259" x14ac:dyDescent="0.25">
      <c r="A53" s="5" t="s">
        <v>724</v>
      </c>
      <c r="C53" s="5" t="s">
        <v>725</v>
      </c>
      <c r="E53" s="13" t="s">
        <v>726</v>
      </c>
      <c r="F53" s="14" t="s">
        <v>727</v>
      </c>
      <c r="G53" s="15" t="s">
        <v>555</v>
      </c>
      <c r="H53" s="16">
        <v>8.65</v>
      </c>
      <c r="I53" s="13">
        <v>4</v>
      </c>
      <c r="J53" s="14">
        <v>10.050000000000001</v>
      </c>
      <c r="K53" s="14">
        <v>6.21</v>
      </c>
      <c r="L53" s="14"/>
      <c r="M53" s="14">
        <v>8.7799999999999994</v>
      </c>
      <c r="N53" s="14">
        <v>4.51</v>
      </c>
      <c r="O53" s="14"/>
      <c r="P53" s="14">
        <v>10.86</v>
      </c>
      <c r="Q53" s="14">
        <v>8.1300000000000008</v>
      </c>
      <c r="R53" s="14"/>
      <c r="S53" s="14"/>
      <c r="T53" s="14">
        <v>4.3600000000000003</v>
      </c>
      <c r="U53" s="14"/>
      <c r="V53" s="14">
        <v>4.32</v>
      </c>
      <c r="W53" s="14">
        <v>7.03</v>
      </c>
      <c r="X53" s="14">
        <v>13.5</v>
      </c>
      <c r="Y53" s="14"/>
      <c r="Z53" s="14"/>
      <c r="AA53" s="15"/>
      <c r="DY53" s="5" t="s">
        <v>556</v>
      </c>
      <c r="DZ53" s="5" t="s">
        <v>556</v>
      </c>
      <c r="EA53" s="5" t="s">
        <v>556</v>
      </c>
      <c r="EB53" s="5" t="s">
        <v>556</v>
      </c>
      <c r="EC53" s="5" t="s">
        <v>556</v>
      </c>
      <c r="ED53" s="5" t="s">
        <v>556</v>
      </c>
      <c r="EE53" s="5" t="s">
        <v>556</v>
      </c>
      <c r="EF53" s="5" t="s">
        <v>556</v>
      </c>
      <c r="EG53" s="5" t="s">
        <v>556</v>
      </c>
      <c r="EH53" s="5" t="s">
        <v>556</v>
      </c>
      <c r="EI53" s="5" t="s">
        <v>556</v>
      </c>
      <c r="EJ53" s="5" t="s">
        <v>556</v>
      </c>
      <c r="EK53" s="5" t="s">
        <v>556</v>
      </c>
      <c r="EL53" s="5" t="s">
        <v>556</v>
      </c>
      <c r="EM53" s="5" t="s">
        <v>556</v>
      </c>
      <c r="EN53" s="5" t="s">
        <v>556</v>
      </c>
      <c r="EO53" s="5" t="s">
        <v>556</v>
      </c>
      <c r="EP53" s="5" t="s">
        <v>556</v>
      </c>
      <c r="EQ53" s="5" t="s">
        <v>556</v>
      </c>
      <c r="ER53" s="5" t="s">
        <v>556</v>
      </c>
      <c r="ES53" s="5" t="s">
        <v>556</v>
      </c>
      <c r="ET53" s="5" t="s">
        <v>556</v>
      </c>
      <c r="EU53" s="5" t="s">
        <v>556</v>
      </c>
      <c r="EV53" s="5" t="s">
        <v>556</v>
      </c>
      <c r="EW53" s="5" t="s">
        <v>556</v>
      </c>
      <c r="EX53" s="5" t="s">
        <v>556</v>
      </c>
      <c r="EY53" s="5" t="s">
        <v>556</v>
      </c>
      <c r="EZ53" s="5" t="s">
        <v>556</v>
      </c>
      <c r="FA53" s="5" t="s">
        <v>556</v>
      </c>
      <c r="FB53" s="5" t="s">
        <v>556</v>
      </c>
      <c r="FC53" s="5" t="s">
        <v>556</v>
      </c>
      <c r="FD53" s="5" t="s">
        <v>556</v>
      </c>
      <c r="FE53" s="5" t="s">
        <v>556</v>
      </c>
      <c r="FF53" s="5" t="s">
        <v>556</v>
      </c>
      <c r="FG53" s="5" t="s">
        <v>556</v>
      </c>
      <c r="FH53" s="5" t="s">
        <v>556</v>
      </c>
      <c r="FI53" s="5" t="s">
        <v>556</v>
      </c>
      <c r="FJ53" s="5" t="s">
        <v>556</v>
      </c>
      <c r="FK53" s="5" t="s">
        <v>556</v>
      </c>
      <c r="FL53" s="5" t="s">
        <v>556</v>
      </c>
      <c r="FM53" s="5" t="s">
        <v>556</v>
      </c>
      <c r="FN53" s="5" t="s">
        <v>556</v>
      </c>
      <c r="FO53" s="5" t="s">
        <v>556</v>
      </c>
      <c r="FP53" s="5" t="s">
        <v>556</v>
      </c>
      <c r="FQ53" s="5" t="s">
        <v>556</v>
      </c>
      <c r="FR53" s="5" t="s">
        <v>556</v>
      </c>
      <c r="FS53" s="5" t="s">
        <v>556</v>
      </c>
      <c r="FT53" s="5" t="s">
        <v>556</v>
      </c>
      <c r="FU53" s="5" t="s">
        <v>556</v>
      </c>
      <c r="FV53" s="5" t="s">
        <v>556</v>
      </c>
      <c r="FW53" s="5" t="s">
        <v>556</v>
      </c>
      <c r="FX53" s="5" t="s">
        <v>556</v>
      </c>
      <c r="FY53" s="5" t="s">
        <v>556</v>
      </c>
      <c r="FZ53" s="5" t="s">
        <v>556</v>
      </c>
      <c r="GA53" s="5" t="s">
        <v>556</v>
      </c>
      <c r="GB53" s="5" t="s">
        <v>556</v>
      </c>
      <c r="GC53" s="5" t="s">
        <v>556</v>
      </c>
      <c r="GD53" s="5" t="s">
        <v>556</v>
      </c>
      <c r="GE53" s="5" t="s">
        <v>556</v>
      </c>
      <c r="GF53" s="5" t="s">
        <v>556</v>
      </c>
      <c r="GG53" s="5" t="s">
        <v>556</v>
      </c>
      <c r="GH53" s="5" t="s">
        <v>556</v>
      </c>
      <c r="GI53" s="5" t="s">
        <v>556</v>
      </c>
      <c r="GJ53" s="5" t="s">
        <v>556</v>
      </c>
      <c r="GK53" s="5" t="s">
        <v>556</v>
      </c>
      <c r="GL53" s="5" t="s">
        <v>556</v>
      </c>
      <c r="GM53" s="5" t="s">
        <v>556</v>
      </c>
      <c r="GN53" s="5" t="s">
        <v>556</v>
      </c>
      <c r="GO53" s="5" t="s">
        <v>556</v>
      </c>
      <c r="GP53" s="5" t="s">
        <v>556</v>
      </c>
      <c r="GQ53" s="5" t="s">
        <v>556</v>
      </c>
      <c r="GR53" s="5" t="s">
        <v>556</v>
      </c>
      <c r="GS53" s="5" t="s">
        <v>556</v>
      </c>
      <c r="GT53" s="5" t="s">
        <v>556</v>
      </c>
      <c r="GU53" s="5" t="s">
        <v>556</v>
      </c>
      <c r="GV53" s="5" t="s">
        <v>556</v>
      </c>
      <c r="GW53" s="5" t="s">
        <v>556</v>
      </c>
      <c r="GX53" s="5" t="s">
        <v>556</v>
      </c>
      <c r="GY53" s="5" t="s">
        <v>556</v>
      </c>
      <c r="GZ53" s="5" t="s">
        <v>556</v>
      </c>
      <c r="HA53" s="5" t="s">
        <v>556</v>
      </c>
      <c r="HB53" s="5" t="s">
        <v>556</v>
      </c>
      <c r="HC53" s="5" t="s">
        <v>556</v>
      </c>
      <c r="HD53" s="5" t="s">
        <v>556</v>
      </c>
      <c r="HE53" s="5" t="s">
        <v>556</v>
      </c>
      <c r="HF53" s="5" t="s">
        <v>556</v>
      </c>
      <c r="HG53" s="5" t="s">
        <v>556</v>
      </c>
      <c r="HH53" s="5" t="s">
        <v>556</v>
      </c>
      <c r="HI53" s="5" t="s">
        <v>556</v>
      </c>
      <c r="HJ53" s="5" t="s">
        <v>556</v>
      </c>
      <c r="HK53" s="5" t="s">
        <v>556</v>
      </c>
      <c r="HL53" s="5" t="s">
        <v>556</v>
      </c>
      <c r="HM53" s="5" t="s">
        <v>556</v>
      </c>
      <c r="HN53" s="5" t="s">
        <v>556</v>
      </c>
      <c r="HO53" s="5" t="s">
        <v>556</v>
      </c>
      <c r="HP53" s="5" t="s">
        <v>556</v>
      </c>
      <c r="HQ53" s="5" t="s">
        <v>556</v>
      </c>
      <c r="HR53" s="5" t="s">
        <v>556</v>
      </c>
      <c r="HS53" s="5" t="s">
        <v>556</v>
      </c>
      <c r="HT53" s="5" t="s">
        <v>556</v>
      </c>
      <c r="HW53" s="5" t="s">
        <v>556</v>
      </c>
      <c r="HX53" s="5" t="s">
        <v>556</v>
      </c>
      <c r="HY53" s="5" t="s">
        <v>556</v>
      </c>
      <c r="HZ53" s="5" t="s">
        <v>556</v>
      </c>
      <c r="IA53" s="5" t="s">
        <v>556</v>
      </c>
      <c r="IB53" s="5" t="s">
        <v>556</v>
      </c>
      <c r="IC53" s="5" t="s">
        <v>556</v>
      </c>
      <c r="ID53" s="5" t="s">
        <v>556</v>
      </c>
      <c r="IE53" s="5" t="s">
        <v>556</v>
      </c>
      <c r="IF53" s="5" t="s">
        <v>556</v>
      </c>
      <c r="IG53" s="5" t="s">
        <v>556</v>
      </c>
      <c r="IH53" s="5" t="s">
        <v>556</v>
      </c>
      <c r="II53" s="5" t="s">
        <v>556</v>
      </c>
      <c r="IJ53" s="5" t="s">
        <v>556</v>
      </c>
      <c r="IK53" s="5" t="s">
        <v>556</v>
      </c>
      <c r="IL53" s="5" t="s">
        <v>556</v>
      </c>
      <c r="IM53" s="5" t="s">
        <v>556</v>
      </c>
      <c r="IN53" s="5" t="s">
        <v>556</v>
      </c>
      <c r="IO53" s="5" t="s">
        <v>556</v>
      </c>
      <c r="IP53" s="5" t="s">
        <v>556</v>
      </c>
      <c r="IQ53" s="5">
        <v>0</v>
      </c>
      <c r="IS53" s="5" t="s">
        <v>557</v>
      </c>
      <c r="IT53" s="5" t="s">
        <v>557</v>
      </c>
      <c r="IU53" s="5" t="s">
        <v>557</v>
      </c>
      <c r="IV53" s="5" t="s">
        <v>557</v>
      </c>
      <c r="IW53" s="5" t="s">
        <v>557</v>
      </c>
      <c r="IX53" s="5" t="s">
        <v>557</v>
      </c>
      <c r="IY53" s="5">
        <v>0</v>
      </c>
    </row>
    <row r="54" spans="1:259" ht="15.75" thickBot="1" x14ac:dyDescent="0.3">
      <c r="A54" s="5" t="s">
        <v>728</v>
      </c>
      <c r="C54" s="5" t="s">
        <v>729</v>
      </c>
      <c r="E54" s="13" t="s">
        <v>730</v>
      </c>
      <c r="F54" s="14" t="s">
        <v>731</v>
      </c>
      <c r="G54" s="15" t="s">
        <v>555</v>
      </c>
      <c r="H54" s="16">
        <v>25.13</v>
      </c>
      <c r="I54" s="13">
        <v>6.5</v>
      </c>
      <c r="J54" s="14">
        <v>43.76</v>
      </c>
      <c r="K54" s="14">
        <v>20.79</v>
      </c>
      <c r="L54" s="14">
        <v>2.9</v>
      </c>
      <c r="M54" s="14">
        <v>19.71</v>
      </c>
      <c r="N54" s="14">
        <v>55.73</v>
      </c>
      <c r="O54" s="14">
        <v>30</v>
      </c>
      <c r="P54" s="14">
        <v>21.4</v>
      </c>
      <c r="Q54" s="14">
        <v>17.5</v>
      </c>
      <c r="R54" s="14">
        <v>19.559999999999999</v>
      </c>
      <c r="S54" s="14">
        <v>2.7</v>
      </c>
      <c r="T54" s="14">
        <v>27.58</v>
      </c>
      <c r="U54" s="14">
        <v>5.8</v>
      </c>
      <c r="V54" s="14">
        <v>23.14</v>
      </c>
      <c r="W54" s="14">
        <v>26.61</v>
      </c>
      <c r="X54" s="14">
        <v>1.57</v>
      </c>
      <c r="Y54" s="14">
        <v>6.2</v>
      </c>
      <c r="Z54" s="14">
        <v>22.05</v>
      </c>
      <c r="AA54" s="15">
        <v>11.9</v>
      </c>
      <c r="DY54" s="5" t="s">
        <v>556</v>
      </c>
      <c r="DZ54" s="5" t="s">
        <v>556</v>
      </c>
      <c r="EA54" s="5" t="s">
        <v>556</v>
      </c>
      <c r="EB54" s="5" t="s">
        <v>556</v>
      </c>
      <c r="EC54" s="5" t="s">
        <v>556</v>
      </c>
      <c r="ED54" s="5" t="s">
        <v>556</v>
      </c>
      <c r="EE54" s="5" t="s">
        <v>556</v>
      </c>
      <c r="EF54" s="5" t="s">
        <v>556</v>
      </c>
      <c r="EG54" s="5" t="s">
        <v>556</v>
      </c>
      <c r="EH54" s="5" t="s">
        <v>556</v>
      </c>
      <c r="EI54" s="5" t="s">
        <v>556</v>
      </c>
      <c r="EJ54" s="5" t="s">
        <v>556</v>
      </c>
      <c r="EK54" s="5" t="s">
        <v>556</v>
      </c>
      <c r="EL54" s="5" t="s">
        <v>556</v>
      </c>
      <c r="EM54" s="5" t="s">
        <v>556</v>
      </c>
      <c r="EN54" s="5" t="s">
        <v>556</v>
      </c>
      <c r="EO54" s="5" t="s">
        <v>556</v>
      </c>
      <c r="EP54" s="5" t="s">
        <v>556</v>
      </c>
      <c r="EQ54" s="5" t="s">
        <v>556</v>
      </c>
      <c r="ER54" s="5" t="s">
        <v>556</v>
      </c>
      <c r="ES54" s="5" t="s">
        <v>556</v>
      </c>
      <c r="ET54" s="5" t="s">
        <v>556</v>
      </c>
      <c r="EU54" s="5" t="s">
        <v>556</v>
      </c>
      <c r="EV54" s="5" t="s">
        <v>556</v>
      </c>
      <c r="EW54" s="5" t="s">
        <v>556</v>
      </c>
      <c r="EX54" s="5" t="s">
        <v>556</v>
      </c>
      <c r="EY54" s="5" t="s">
        <v>556</v>
      </c>
      <c r="EZ54" s="5" t="s">
        <v>556</v>
      </c>
      <c r="FA54" s="5" t="s">
        <v>556</v>
      </c>
      <c r="FB54" s="5" t="s">
        <v>556</v>
      </c>
      <c r="FC54" s="5" t="s">
        <v>556</v>
      </c>
      <c r="FD54" s="5" t="s">
        <v>556</v>
      </c>
      <c r="FE54" s="5" t="s">
        <v>556</v>
      </c>
      <c r="FF54" s="5" t="s">
        <v>556</v>
      </c>
      <c r="FG54" s="5" t="s">
        <v>556</v>
      </c>
      <c r="FH54" s="5" t="s">
        <v>556</v>
      </c>
      <c r="FI54" s="5" t="s">
        <v>556</v>
      </c>
      <c r="FJ54" s="5" t="s">
        <v>556</v>
      </c>
      <c r="FK54" s="5" t="s">
        <v>556</v>
      </c>
      <c r="FL54" s="5" t="s">
        <v>556</v>
      </c>
      <c r="FM54" s="5" t="s">
        <v>556</v>
      </c>
      <c r="FN54" s="5" t="s">
        <v>556</v>
      </c>
      <c r="FO54" s="5" t="s">
        <v>556</v>
      </c>
      <c r="FP54" s="5" t="s">
        <v>556</v>
      </c>
      <c r="FQ54" s="5" t="s">
        <v>556</v>
      </c>
      <c r="FR54" s="5" t="s">
        <v>556</v>
      </c>
      <c r="FS54" s="5" t="s">
        <v>556</v>
      </c>
      <c r="FT54" s="5" t="s">
        <v>556</v>
      </c>
      <c r="FU54" s="5" t="s">
        <v>556</v>
      </c>
      <c r="FV54" s="5" t="s">
        <v>556</v>
      </c>
      <c r="FW54" s="5" t="s">
        <v>556</v>
      </c>
      <c r="FX54" s="5" t="s">
        <v>556</v>
      </c>
      <c r="FY54" s="5" t="s">
        <v>556</v>
      </c>
      <c r="FZ54" s="5" t="s">
        <v>556</v>
      </c>
      <c r="GA54" s="5" t="s">
        <v>556</v>
      </c>
      <c r="GB54" s="5" t="s">
        <v>556</v>
      </c>
      <c r="GC54" s="5" t="s">
        <v>556</v>
      </c>
      <c r="GD54" s="5" t="s">
        <v>556</v>
      </c>
      <c r="GE54" s="5" t="s">
        <v>556</v>
      </c>
      <c r="GF54" s="5" t="s">
        <v>556</v>
      </c>
      <c r="GG54" s="5" t="s">
        <v>556</v>
      </c>
      <c r="GH54" s="5" t="s">
        <v>556</v>
      </c>
      <c r="GI54" s="5" t="s">
        <v>556</v>
      </c>
      <c r="GJ54" s="5" t="s">
        <v>556</v>
      </c>
      <c r="GK54" s="5" t="s">
        <v>556</v>
      </c>
      <c r="GL54" s="5" t="s">
        <v>556</v>
      </c>
      <c r="GM54" s="5" t="s">
        <v>556</v>
      </c>
      <c r="GN54" s="5" t="s">
        <v>556</v>
      </c>
      <c r="GO54" s="5" t="s">
        <v>556</v>
      </c>
      <c r="GP54" s="5" t="s">
        <v>556</v>
      </c>
      <c r="GQ54" s="5" t="s">
        <v>556</v>
      </c>
      <c r="GR54" s="5" t="s">
        <v>556</v>
      </c>
      <c r="GS54" s="5" t="s">
        <v>556</v>
      </c>
      <c r="GT54" s="5" t="s">
        <v>556</v>
      </c>
      <c r="GU54" s="5" t="s">
        <v>556</v>
      </c>
      <c r="GV54" s="5" t="s">
        <v>556</v>
      </c>
      <c r="GW54" s="5" t="s">
        <v>556</v>
      </c>
      <c r="GX54" s="5" t="s">
        <v>556</v>
      </c>
      <c r="GY54" s="5" t="s">
        <v>556</v>
      </c>
      <c r="GZ54" s="5" t="s">
        <v>556</v>
      </c>
      <c r="HA54" s="5" t="s">
        <v>556</v>
      </c>
      <c r="HB54" s="5" t="s">
        <v>556</v>
      </c>
      <c r="HC54" s="5" t="s">
        <v>556</v>
      </c>
      <c r="HD54" s="5" t="s">
        <v>556</v>
      </c>
      <c r="HE54" s="5" t="s">
        <v>556</v>
      </c>
      <c r="HF54" s="5" t="s">
        <v>556</v>
      </c>
      <c r="HG54" s="5" t="s">
        <v>556</v>
      </c>
      <c r="HH54" s="5" t="s">
        <v>556</v>
      </c>
      <c r="HI54" s="5" t="s">
        <v>556</v>
      </c>
      <c r="HJ54" s="5" t="s">
        <v>556</v>
      </c>
      <c r="HK54" s="5" t="s">
        <v>556</v>
      </c>
      <c r="HL54" s="5" t="s">
        <v>556</v>
      </c>
      <c r="HM54" s="5" t="s">
        <v>556</v>
      </c>
      <c r="HN54" s="5" t="s">
        <v>556</v>
      </c>
      <c r="HO54" s="5" t="s">
        <v>556</v>
      </c>
      <c r="HP54" s="5" t="s">
        <v>556</v>
      </c>
      <c r="HQ54" s="5" t="s">
        <v>556</v>
      </c>
      <c r="HR54" s="5" t="s">
        <v>556</v>
      </c>
      <c r="HS54" s="5" t="s">
        <v>556</v>
      </c>
      <c r="HT54" s="5" t="s">
        <v>556</v>
      </c>
      <c r="HW54" s="5" t="s">
        <v>556</v>
      </c>
      <c r="HX54" s="5" t="s">
        <v>556</v>
      </c>
      <c r="HY54" s="5" t="s">
        <v>556</v>
      </c>
      <c r="HZ54" s="5" t="s">
        <v>556</v>
      </c>
      <c r="IA54" s="5" t="s">
        <v>556</v>
      </c>
      <c r="IB54" s="5" t="s">
        <v>556</v>
      </c>
      <c r="IC54" s="5" t="s">
        <v>556</v>
      </c>
      <c r="ID54" s="5" t="s">
        <v>556</v>
      </c>
      <c r="IE54" s="5" t="s">
        <v>556</v>
      </c>
      <c r="IF54" s="5" t="s">
        <v>556</v>
      </c>
      <c r="IG54" s="5" t="s">
        <v>556</v>
      </c>
      <c r="IH54" s="5" t="s">
        <v>556</v>
      </c>
      <c r="II54" s="5" t="s">
        <v>556</v>
      </c>
      <c r="IJ54" s="5" t="s">
        <v>556</v>
      </c>
      <c r="IK54" s="5" t="s">
        <v>556</v>
      </c>
      <c r="IL54" s="5" t="s">
        <v>556</v>
      </c>
      <c r="IM54" s="5" t="s">
        <v>556</v>
      </c>
      <c r="IN54" s="5" t="s">
        <v>556</v>
      </c>
      <c r="IO54" s="5" t="s">
        <v>556</v>
      </c>
      <c r="IP54" s="5" t="s">
        <v>556</v>
      </c>
      <c r="IQ54" s="5">
        <v>0</v>
      </c>
      <c r="IS54" s="5" t="s">
        <v>557</v>
      </c>
      <c r="IT54" s="5" t="s">
        <v>557</v>
      </c>
      <c r="IU54" s="5" t="s">
        <v>557</v>
      </c>
      <c r="IV54" s="5" t="s">
        <v>557</v>
      </c>
      <c r="IW54" s="5" t="s">
        <v>557</v>
      </c>
      <c r="IX54" s="5" t="s">
        <v>557</v>
      </c>
      <c r="IY54" s="5">
        <v>0</v>
      </c>
    </row>
    <row r="55" spans="1:259" ht="43.5" thickBot="1" x14ac:dyDescent="0.3">
      <c r="E55" s="166" t="s">
        <v>524</v>
      </c>
      <c r="F55" s="167" t="s">
        <v>525</v>
      </c>
      <c r="G55" s="167" t="s">
        <v>526</v>
      </c>
      <c r="H55" s="167" t="s">
        <v>527</v>
      </c>
      <c r="I55" s="167" t="s">
        <v>528</v>
      </c>
      <c r="J55" s="167" t="s">
        <v>529</v>
      </c>
      <c r="K55" s="167" t="s">
        <v>530</v>
      </c>
      <c r="L55" s="167" t="s">
        <v>531</v>
      </c>
      <c r="M55" s="167" t="s">
        <v>532</v>
      </c>
      <c r="N55" s="167" t="s">
        <v>533</v>
      </c>
      <c r="O55" s="167" t="s">
        <v>534</v>
      </c>
      <c r="P55" s="167" t="s">
        <v>535</v>
      </c>
      <c r="Q55" s="167" t="s">
        <v>536</v>
      </c>
      <c r="R55" s="167" t="s">
        <v>537</v>
      </c>
      <c r="S55" s="167" t="s">
        <v>538</v>
      </c>
      <c r="T55" s="167" t="s">
        <v>539</v>
      </c>
      <c r="U55" s="167" t="s">
        <v>540</v>
      </c>
      <c r="V55" s="167" t="s">
        <v>541</v>
      </c>
      <c r="W55" s="167" t="s">
        <v>542</v>
      </c>
      <c r="X55" s="167" t="s">
        <v>543</v>
      </c>
      <c r="Y55" s="167" t="s">
        <v>544</v>
      </c>
      <c r="Z55" s="167" t="s">
        <v>545</v>
      </c>
      <c r="AA55" s="168" t="s">
        <v>546</v>
      </c>
    </row>
    <row r="56" spans="1:259" s="2" customFormat="1" x14ac:dyDescent="0.25">
      <c r="E56" s="198" t="s">
        <v>223</v>
      </c>
      <c r="F56" s="207"/>
      <c r="G56" s="18"/>
      <c r="H56" s="19"/>
      <c r="I56" s="180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2"/>
    </row>
    <row r="57" spans="1:259" x14ac:dyDescent="0.25">
      <c r="A57" s="20"/>
      <c r="B57" s="20"/>
      <c r="C57" s="20" t="s">
        <v>732</v>
      </c>
      <c r="D57" s="20"/>
      <c r="E57" s="21" t="s">
        <v>733</v>
      </c>
      <c r="F57" s="22" t="s">
        <v>732</v>
      </c>
      <c r="G57" s="15" t="s">
        <v>555</v>
      </c>
      <c r="H57" s="23">
        <v>34.26</v>
      </c>
      <c r="I57" s="21">
        <v>35</v>
      </c>
      <c r="J57" s="22">
        <v>23.936708860759492</v>
      </c>
      <c r="K57" s="22">
        <v>45</v>
      </c>
      <c r="L57" s="22">
        <v>9.193548387096774</v>
      </c>
      <c r="M57" s="22">
        <v>55</v>
      </c>
      <c r="N57" s="22">
        <v>20</v>
      </c>
      <c r="O57" s="22"/>
      <c r="P57" s="22">
        <v>43</v>
      </c>
      <c r="Q57" s="22">
        <v>29.34782608695652</v>
      </c>
      <c r="R57" s="22"/>
      <c r="S57" s="22"/>
      <c r="T57" s="22">
        <v>1.4933333333333332</v>
      </c>
      <c r="U57" s="22">
        <v>40.46875</v>
      </c>
      <c r="V57" s="22">
        <v>17.673197492163009</v>
      </c>
      <c r="W57" s="22">
        <v>33.955223880597011</v>
      </c>
      <c r="X57" s="22">
        <v>25</v>
      </c>
      <c r="Y57" s="22"/>
      <c r="Z57" s="22"/>
      <c r="AA57" s="24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DX57" s="20"/>
      <c r="DY57" s="20" t="s">
        <v>556</v>
      </c>
      <c r="DZ57" s="20" t="s">
        <v>556</v>
      </c>
      <c r="EA57" s="20" t="s">
        <v>556</v>
      </c>
      <c r="EB57" s="20" t="s">
        <v>556</v>
      </c>
      <c r="EC57" s="20" t="s">
        <v>556</v>
      </c>
      <c r="ED57" s="20" t="s">
        <v>556</v>
      </c>
      <c r="EE57" s="20" t="s">
        <v>556</v>
      </c>
      <c r="EF57" s="20" t="s">
        <v>556</v>
      </c>
      <c r="EG57" s="20" t="s">
        <v>556</v>
      </c>
      <c r="EH57" s="20" t="s">
        <v>556</v>
      </c>
      <c r="EI57" s="20" t="s">
        <v>556</v>
      </c>
      <c r="EJ57" s="20" t="s">
        <v>556</v>
      </c>
      <c r="EK57" s="20" t="s">
        <v>556</v>
      </c>
      <c r="EL57" s="20" t="s">
        <v>556</v>
      </c>
      <c r="EM57" s="20" t="s">
        <v>556</v>
      </c>
      <c r="EN57" s="20" t="s">
        <v>556</v>
      </c>
      <c r="EO57" s="20" t="s">
        <v>556</v>
      </c>
      <c r="EP57" s="20" t="s">
        <v>556</v>
      </c>
      <c r="EQ57" s="20" t="s">
        <v>556</v>
      </c>
      <c r="ER57" s="20" t="s">
        <v>556</v>
      </c>
      <c r="ES57" s="20" t="s">
        <v>556</v>
      </c>
      <c r="ET57" s="20" t="s">
        <v>556</v>
      </c>
      <c r="EU57" s="20" t="s">
        <v>556</v>
      </c>
      <c r="EV57" s="20" t="s">
        <v>556</v>
      </c>
      <c r="EW57" s="20" t="s">
        <v>556</v>
      </c>
      <c r="EX57" s="20" t="s">
        <v>556</v>
      </c>
      <c r="EY57" s="20" t="s">
        <v>556</v>
      </c>
      <c r="EZ57" s="20" t="s">
        <v>556</v>
      </c>
      <c r="FA57" s="20" t="s">
        <v>556</v>
      </c>
      <c r="FB57" s="20" t="s">
        <v>556</v>
      </c>
      <c r="FC57" s="20" t="s">
        <v>556</v>
      </c>
      <c r="FD57" s="20" t="s">
        <v>556</v>
      </c>
      <c r="FE57" s="20" t="s">
        <v>556</v>
      </c>
      <c r="FF57" s="20" t="s">
        <v>556</v>
      </c>
      <c r="FG57" s="20" t="s">
        <v>556</v>
      </c>
      <c r="FH57" s="20" t="s">
        <v>556</v>
      </c>
      <c r="FI57" s="20" t="s">
        <v>556</v>
      </c>
      <c r="FJ57" s="20" t="s">
        <v>556</v>
      </c>
      <c r="FK57" s="20" t="s">
        <v>556</v>
      </c>
      <c r="FL57" s="20" t="s">
        <v>556</v>
      </c>
      <c r="FM57" s="20" t="s">
        <v>556</v>
      </c>
      <c r="FN57" s="20" t="s">
        <v>556</v>
      </c>
      <c r="FO57" s="20" t="s">
        <v>556</v>
      </c>
      <c r="FP57" s="20" t="s">
        <v>556</v>
      </c>
      <c r="FQ57" s="20" t="s">
        <v>556</v>
      </c>
      <c r="FR57" s="20" t="s">
        <v>556</v>
      </c>
      <c r="FS57" s="20" t="s">
        <v>556</v>
      </c>
      <c r="FT57" s="20" t="s">
        <v>556</v>
      </c>
      <c r="FU57" s="20" t="s">
        <v>556</v>
      </c>
      <c r="FV57" s="20" t="s">
        <v>556</v>
      </c>
      <c r="FW57" s="20" t="s">
        <v>556</v>
      </c>
      <c r="FX57" s="20" t="s">
        <v>556</v>
      </c>
      <c r="FY57" s="20" t="s">
        <v>556</v>
      </c>
      <c r="FZ57" s="20" t="s">
        <v>556</v>
      </c>
      <c r="GA57" s="20" t="s">
        <v>556</v>
      </c>
      <c r="GB57" s="20" t="s">
        <v>556</v>
      </c>
      <c r="GC57" s="20" t="s">
        <v>556</v>
      </c>
      <c r="GD57" s="20" t="s">
        <v>556</v>
      </c>
      <c r="GE57" s="20" t="s">
        <v>556</v>
      </c>
      <c r="GF57" s="20" t="s">
        <v>556</v>
      </c>
      <c r="GG57" s="20" t="s">
        <v>556</v>
      </c>
      <c r="GH57" s="20" t="s">
        <v>556</v>
      </c>
      <c r="GI57" s="20" t="s">
        <v>556</v>
      </c>
      <c r="GJ57" s="20" t="s">
        <v>556</v>
      </c>
      <c r="GK57" s="20" t="s">
        <v>556</v>
      </c>
      <c r="GL57" s="20" t="s">
        <v>556</v>
      </c>
      <c r="GM57" s="20" t="s">
        <v>556</v>
      </c>
      <c r="GN57" s="20" t="s">
        <v>556</v>
      </c>
      <c r="GO57" s="20" t="s">
        <v>556</v>
      </c>
      <c r="GP57" s="20" t="s">
        <v>556</v>
      </c>
      <c r="GQ57" s="20" t="s">
        <v>556</v>
      </c>
      <c r="GR57" s="20" t="s">
        <v>556</v>
      </c>
      <c r="GS57" s="20" t="s">
        <v>556</v>
      </c>
      <c r="GT57" s="20" t="s">
        <v>556</v>
      </c>
      <c r="GU57" s="20" t="s">
        <v>556</v>
      </c>
      <c r="GV57" s="20" t="s">
        <v>556</v>
      </c>
      <c r="GW57" s="20" t="s">
        <v>556</v>
      </c>
      <c r="GX57" s="20" t="s">
        <v>556</v>
      </c>
      <c r="GY57" s="20" t="s">
        <v>556</v>
      </c>
      <c r="GZ57" s="20" t="s">
        <v>556</v>
      </c>
      <c r="HA57" s="20" t="s">
        <v>556</v>
      </c>
      <c r="HB57" s="20" t="s">
        <v>556</v>
      </c>
      <c r="HC57" s="20" t="s">
        <v>556</v>
      </c>
      <c r="HD57" s="20" t="s">
        <v>556</v>
      </c>
      <c r="HE57" s="20" t="s">
        <v>556</v>
      </c>
      <c r="HF57" s="20" t="s">
        <v>556</v>
      </c>
      <c r="HG57" s="20" t="s">
        <v>556</v>
      </c>
      <c r="HH57" s="20" t="s">
        <v>556</v>
      </c>
      <c r="HI57" s="20" t="s">
        <v>556</v>
      </c>
      <c r="HJ57" s="20" t="s">
        <v>556</v>
      </c>
      <c r="HK57" s="20" t="s">
        <v>556</v>
      </c>
      <c r="HL57" s="20" t="s">
        <v>556</v>
      </c>
      <c r="HM57" s="20" t="s">
        <v>556</v>
      </c>
      <c r="HN57" s="20" t="s">
        <v>556</v>
      </c>
      <c r="HO57" s="20" t="s">
        <v>556</v>
      </c>
      <c r="HP57" s="20" t="s">
        <v>556</v>
      </c>
      <c r="HQ57" s="20" t="s">
        <v>556</v>
      </c>
      <c r="HR57" s="20" t="s">
        <v>556</v>
      </c>
      <c r="HS57" s="20" t="s">
        <v>556</v>
      </c>
      <c r="HT57" s="20" t="s">
        <v>556</v>
      </c>
      <c r="HW57" s="5" t="s">
        <v>556</v>
      </c>
      <c r="HX57" s="5" t="s">
        <v>556</v>
      </c>
      <c r="HY57" s="5" t="s">
        <v>556</v>
      </c>
      <c r="HZ57" s="5" t="s">
        <v>556</v>
      </c>
      <c r="IA57" s="5" t="s">
        <v>556</v>
      </c>
      <c r="IB57" s="5" t="s">
        <v>556</v>
      </c>
      <c r="IC57" s="5" t="s">
        <v>556</v>
      </c>
      <c r="ID57" s="5" t="s">
        <v>556</v>
      </c>
      <c r="IE57" s="5" t="s">
        <v>556</v>
      </c>
      <c r="IF57" s="5" t="s">
        <v>556</v>
      </c>
      <c r="IG57" s="5" t="s">
        <v>556</v>
      </c>
      <c r="IH57" s="5" t="s">
        <v>556</v>
      </c>
      <c r="II57" s="5" t="s">
        <v>556</v>
      </c>
      <c r="IJ57" s="5" t="s">
        <v>556</v>
      </c>
      <c r="IK57" s="5" t="s">
        <v>556</v>
      </c>
      <c r="IL57" s="5" t="s">
        <v>556</v>
      </c>
      <c r="IM57" s="5" t="s">
        <v>556</v>
      </c>
      <c r="IN57" s="5" t="s">
        <v>556</v>
      </c>
      <c r="IO57" s="5" t="s">
        <v>556</v>
      </c>
      <c r="IP57" s="5" t="s">
        <v>556</v>
      </c>
      <c r="IQ57" s="5">
        <v>0</v>
      </c>
      <c r="IS57" s="5" t="s">
        <v>557</v>
      </c>
      <c r="IT57" s="5" t="s">
        <v>557</v>
      </c>
      <c r="IU57" s="5" t="s">
        <v>557</v>
      </c>
      <c r="IV57" s="5" t="s">
        <v>557</v>
      </c>
      <c r="IW57" s="5" t="s">
        <v>557</v>
      </c>
      <c r="IX57" s="5" t="s">
        <v>557</v>
      </c>
      <c r="IY57" s="5">
        <v>0</v>
      </c>
    </row>
    <row r="58" spans="1:259" x14ac:dyDescent="0.25">
      <c r="A58" s="5" t="s">
        <v>734</v>
      </c>
      <c r="C58" s="5" t="s">
        <v>735</v>
      </c>
      <c r="E58" s="13" t="s">
        <v>736</v>
      </c>
      <c r="F58" s="14" t="s">
        <v>735</v>
      </c>
      <c r="G58" s="15" t="s">
        <v>555</v>
      </c>
      <c r="H58" s="16">
        <v>11.64</v>
      </c>
      <c r="I58" s="13">
        <v>12</v>
      </c>
      <c r="J58" s="14">
        <v>23.47</v>
      </c>
      <c r="K58" s="14">
        <v>9.27</v>
      </c>
      <c r="L58" s="14">
        <v>8.3000000000000007</v>
      </c>
      <c r="M58" s="14">
        <v>10.62</v>
      </c>
      <c r="N58" s="14"/>
      <c r="O58" s="14"/>
      <c r="P58" s="14">
        <v>12.83</v>
      </c>
      <c r="Q58" s="14">
        <v>9.44</v>
      </c>
      <c r="R58" s="14">
        <v>11.64</v>
      </c>
      <c r="S58" s="14">
        <v>3</v>
      </c>
      <c r="T58" s="14">
        <v>12.41</v>
      </c>
      <c r="U58" s="14"/>
      <c r="V58" s="14">
        <v>17.600000000000001</v>
      </c>
      <c r="W58" s="14">
        <v>8.4600000000000009</v>
      </c>
      <c r="X58" s="14">
        <v>9.7799999999999994</v>
      </c>
      <c r="Y58" s="14"/>
      <c r="Z58" s="14"/>
      <c r="AA58" s="15"/>
      <c r="DY58" s="5" t="s">
        <v>556</v>
      </c>
      <c r="DZ58" s="5" t="s">
        <v>556</v>
      </c>
      <c r="EA58" s="5" t="s">
        <v>556</v>
      </c>
      <c r="EB58" s="5" t="s">
        <v>556</v>
      </c>
      <c r="EC58" s="5" t="s">
        <v>556</v>
      </c>
      <c r="ED58" s="5" t="s">
        <v>556</v>
      </c>
      <c r="EE58" s="5" t="s">
        <v>556</v>
      </c>
      <c r="EF58" s="5" t="s">
        <v>556</v>
      </c>
      <c r="EG58" s="5" t="s">
        <v>556</v>
      </c>
      <c r="EH58" s="5" t="s">
        <v>556</v>
      </c>
      <c r="EI58" s="5" t="s">
        <v>556</v>
      </c>
      <c r="EJ58" s="5" t="s">
        <v>556</v>
      </c>
      <c r="EK58" s="5" t="s">
        <v>556</v>
      </c>
      <c r="EL58" s="5" t="s">
        <v>556</v>
      </c>
      <c r="EM58" s="5" t="s">
        <v>556</v>
      </c>
      <c r="EN58" s="5" t="s">
        <v>556</v>
      </c>
      <c r="EO58" s="5" t="s">
        <v>556</v>
      </c>
      <c r="EP58" s="5" t="s">
        <v>556</v>
      </c>
      <c r="EQ58" s="5" t="s">
        <v>556</v>
      </c>
      <c r="ER58" s="5" t="s">
        <v>556</v>
      </c>
      <c r="ES58" s="5" t="s">
        <v>556</v>
      </c>
      <c r="ET58" s="5" t="s">
        <v>556</v>
      </c>
      <c r="EU58" s="5" t="s">
        <v>556</v>
      </c>
      <c r="EV58" s="5" t="s">
        <v>556</v>
      </c>
      <c r="EW58" s="5" t="s">
        <v>556</v>
      </c>
      <c r="EX58" s="5" t="s">
        <v>556</v>
      </c>
      <c r="EY58" s="5" t="s">
        <v>556</v>
      </c>
      <c r="EZ58" s="5" t="s">
        <v>556</v>
      </c>
      <c r="FA58" s="5" t="s">
        <v>556</v>
      </c>
      <c r="FB58" s="5" t="s">
        <v>556</v>
      </c>
      <c r="FC58" s="5" t="s">
        <v>556</v>
      </c>
      <c r="FD58" s="5" t="s">
        <v>556</v>
      </c>
      <c r="FE58" s="5" t="s">
        <v>556</v>
      </c>
      <c r="FF58" s="5" t="s">
        <v>556</v>
      </c>
      <c r="FG58" s="5" t="s">
        <v>556</v>
      </c>
      <c r="FH58" s="5" t="s">
        <v>556</v>
      </c>
      <c r="FI58" s="5" t="s">
        <v>556</v>
      </c>
      <c r="FJ58" s="5" t="s">
        <v>556</v>
      </c>
      <c r="FK58" s="5" t="s">
        <v>556</v>
      </c>
      <c r="FL58" s="5" t="s">
        <v>556</v>
      </c>
      <c r="FM58" s="5" t="s">
        <v>556</v>
      </c>
      <c r="FN58" s="5" t="s">
        <v>556</v>
      </c>
      <c r="FO58" s="5" t="s">
        <v>556</v>
      </c>
      <c r="FP58" s="5" t="s">
        <v>556</v>
      </c>
      <c r="FQ58" s="5" t="s">
        <v>556</v>
      </c>
      <c r="FR58" s="5" t="s">
        <v>556</v>
      </c>
      <c r="FS58" s="5" t="s">
        <v>556</v>
      </c>
      <c r="FT58" s="5" t="s">
        <v>556</v>
      </c>
      <c r="FU58" s="5" t="s">
        <v>556</v>
      </c>
      <c r="FV58" s="5" t="s">
        <v>556</v>
      </c>
      <c r="FW58" s="5" t="s">
        <v>556</v>
      </c>
      <c r="FX58" s="5" t="s">
        <v>556</v>
      </c>
      <c r="FY58" s="5" t="s">
        <v>556</v>
      </c>
      <c r="FZ58" s="5" t="s">
        <v>556</v>
      </c>
      <c r="GA58" s="5" t="s">
        <v>556</v>
      </c>
      <c r="GB58" s="5" t="s">
        <v>556</v>
      </c>
      <c r="GC58" s="5" t="s">
        <v>556</v>
      </c>
      <c r="GD58" s="5" t="s">
        <v>556</v>
      </c>
      <c r="GE58" s="5" t="s">
        <v>556</v>
      </c>
      <c r="GF58" s="5" t="s">
        <v>556</v>
      </c>
      <c r="GG58" s="5" t="s">
        <v>556</v>
      </c>
      <c r="GH58" s="5" t="s">
        <v>556</v>
      </c>
      <c r="GI58" s="5" t="s">
        <v>556</v>
      </c>
      <c r="GJ58" s="5" t="s">
        <v>556</v>
      </c>
      <c r="GK58" s="5" t="s">
        <v>556</v>
      </c>
      <c r="GL58" s="5" t="s">
        <v>556</v>
      </c>
      <c r="GM58" s="5" t="s">
        <v>556</v>
      </c>
      <c r="GN58" s="5" t="s">
        <v>556</v>
      </c>
      <c r="GO58" s="5" t="s">
        <v>556</v>
      </c>
      <c r="GP58" s="5" t="s">
        <v>556</v>
      </c>
      <c r="GQ58" s="5" t="s">
        <v>556</v>
      </c>
      <c r="GR58" s="5" t="s">
        <v>556</v>
      </c>
      <c r="GS58" s="5" t="s">
        <v>556</v>
      </c>
      <c r="GT58" s="5" t="s">
        <v>556</v>
      </c>
      <c r="GU58" s="5" t="s">
        <v>556</v>
      </c>
      <c r="GV58" s="5" t="s">
        <v>556</v>
      </c>
      <c r="GW58" s="5" t="s">
        <v>556</v>
      </c>
      <c r="GX58" s="5" t="s">
        <v>556</v>
      </c>
      <c r="GY58" s="5" t="s">
        <v>556</v>
      </c>
      <c r="GZ58" s="5" t="s">
        <v>556</v>
      </c>
      <c r="HA58" s="5" t="s">
        <v>556</v>
      </c>
      <c r="HB58" s="5" t="s">
        <v>556</v>
      </c>
      <c r="HC58" s="5" t="s">
        <v>556</v>
      </c>
      <c r="HD58" s="5" t="s">
        <v>556</v>
      </c>
      <c r="HE58" s="5" t="s">
        <v>556</v>
      </c>
      <c r="HF58" s="5" t="s">
        <v>556</v>
      </c>
      <c r="HG58" s="5" t="s">
        <v>556</v>
      </c>
      <c r="HH58" s="5" t="s">
        <v>556</v>
      </c>
      <c r="HI58" s="5" t="s">
        <v>556</v>
      </c>
      <c r="HJ58" s="5" t="s">
        <v>556</v>
      </c>
      <c r="HK58" s="5" t="s">
        <v>556</v>
      </c>
      <c r="HL58" s="5" t="s">
        <v>556</v>
      </c>
      <c r="HM58" s="5" t="s">
        <v>556</v>
      </c>
      <c r="HN58" s="5" t="s">
        <v>556</v>
      </c>
      <c r="HO58" s="5" t="s">
        <v>556</v>
      </c>
      <c r="HP58" s="5" t="s">
        <v>556</v>
      </c>
      <c r="HQ58" s="5" t="s">
        <v>556</v>
      </c>
      <c r="HR58" s="5" t="s">
        <v>556</v>
      </c>
      <c r="HS58" s="5" t="s">
        <v>556</v>
      </c>
      <c r="HT58" s="5" t="s">
        <v>556</v>
      </c>
      <c r="HW58" s="5" t="s">
        <v>556</v>
      </c>
      <c r="HX58" s="5" t="s">
        <v>556</v>
      </c>
      <c r="HY58" s="5" t="s">
        <v>556</v>
      </c>
      <c r="HZ58" s="5" t="s">
        <v>556</v>
      </c>
      <c r="IA58" s="5" t="s">
        <v>556</v>
      </c>
      <c r="IB58" s="5" t="s">
        <v>556</v>
      </c>
      <c r="IC58" s="5" t="s">
        <v>556</v>
      </c>
      <c r="ID58" s="5" t="s">
        <v>556</v>
      </c>
      <c r="IE58" s="5" t="s">
        <v>556</v>
      </c>
      <c r="IF58" s="5" t="s">
        <v>556</v>
      </c>
      <c r="IG58" s="5" t="s">
        <v>556</v>
      </c>
      <c r="IH58" s="5" t="s">
        <v>556</v>
      </c>
      <c r="II58" s="5" t="s">
        <v>556</v>
      </c>
      <c r="IJ58" s="5" t="s">
        <v>556</v>
      </c>
      <c r="IK58" s="5" t="s">
        <v>556</v>
      </c>
      <c r="IL58" s="5" t="s">
        <v>556</v>
      </c>
      <c r="IM58" s="5" t="s">
        <v>556</v>
      </c>
      <c r="IN58" s="5" t="s">
        <v>556</v>
      </c>
      <c r="IO58" s="5" t="s">
        <v>556</v>
      </c>
      <c r="IP58" s="5" t="s">
        <v>556</v>
      </c>
      <c r="IQ58" s="5">
        <v>0</v>
      </c>
      <c r="IS58" s="5" t="s">
        <v>557</v>
      </c>
      <c r="IT58" s="5" t="s">
        <v>557</v>
      </c>
      <c r="IU58" s="5" t="s">
        <v>557</v>
      </c>
      <c r="IV58" s="5" t="s">
        <v>557</v>
      </c>
      <c r="IW58" s="5" t="s">
        <v>557</v>
      </c>
      <c r="IX58" s="5" t="s">
        <v>557</v>
      </c>
      <c r="IY58" s="5">
        <v>0</v>
      </c>
    </row>
    <row r="59" spans="1:259" x14ac:dyDescent="0.25">
      <c r="A59" s="5" t="s">
        <v>737</v>
      </c>
      <c r="C59" s="5" t="s">
        <v>738</v>
      </c>
      <c r="E59" s="13" t="s">
        <v>739</v>
      </c>
      <c r="F59" s="14" t="s">
        <v>740</v>
      </c>
      <c r="G59" s="15" t="s">
        <v>555</v>
      </c>
      <c r="H59" s="16">
        <v>7.28</v>
      </c>
      <c r="I59" s="13">
        <v>17.5</v>
      </c>
      <c r="J59" s="14">
        <v>5.28</v>
      </c>
      <c r="K59" s="14">
        <v>8.9499999999999993</v>
      </c>
      <c r="L59" s="14">
        <v>8</v>
      </c>
      <c r="M59" s="14">
        <v>12.97</v>
      </c>
      <c r="N59" s="14">
        <v>7.33</v>
      </c>
      <c r="O59" s="14">
        <v>2.4</v>
      </c>
      <c r="P59" s="14">
        <v>14.26</v>
      </c>
      <c r="Q59" s="14">
        <v>1.86</v>
      </c>
      <c r="R59" s="14">
        <v>16.2</v>
      </c>
      <c r="S59" s="14">
        <v>0.67</v>
      </c>
      <c r="T59" s="14">
        <v>8.07</v>
      </c>
      <c r="U59" s="14">
        <v>4.32</v>
      </c>
      <c r="V59" s="14">
        <v>1.42</v>
      </c>
      <c r="W59" s="14">
        <v>4.76</v>
      </c>
      <c r="X59" s="14">
        <v>2.2999999999999998</v>
      </c>
      <c r="Y59" s="14">
        <v>9.8000000000000007</v>
      </c>
      <c r="Z59" s="14">
        <v>3</v>
      </c>
      <c r="AA59" s="15">
        <v>1.6</v>
      </c>
      <c r="DY59" s="5" t="s">
        <v>556</v>
      </c>
      <c r="DZ59" s="5" t="s">
        <v>556</v>
      </c>
      <c r="EA59" s="5" t="s">
        <v>556</v>
      </c>
      <c r="EB59" s="5" t="s">
        <v>556</v>
      </c>
      <c r="EC59" s="5" t="s">
        <v>556</v>
      </c>
      <c r="ED59" s="5" t="s">
        <v>556</v>
      </c>
      <c r="EE59" s="5" t="s">
        <v>556</v>
      </c>
      <c r="EF59" s="5" t="s">
        <v>556</v>
      </c>
      <c r="EG59" s="5" t="s">
        <v>556</v>
      </c>
      <c r="EH59" s="5" t="s">
        <v>556</v>
      </c>
      <c r="EI59" s="5" t="s">
        <v>556</v>
      </c>
      <c r="EJ59" s="5" t="s">
        <v>556</v>
      </c>
      <c r="EK59" s="5" t="s">
        <v>556</v>
      </c>
      <c r="EL59" s="5" t="s">
        <v>556</v>
      </c>
      <c r="EM59" s="5" t="s">
        <v>556</v>
      </c>
      <c r="EN59" s="5" t="s">
        <v>556</v>
      </c>
      <c r="EO59" s="5" t="s">
        <v>556</v>
      </c>
      <c r="EP59" s="5" t="s">
        <v>556</v>
      </c>
      <c r="EQ59" s="5" t="s">
        <v>556</v>
      </c>
      <c r="ER59" s="5" t="s">
        <v>556</v>
      </c>
      <c r="ES59" s="5" t="s">
        <v>556</v>
      </c>
      <c r="ET59" s="5" t="s">
        <v>556</v>
      </c>
      <c r="EU59" s="5" t="s">
        <v>556</v>
      </c>
      <c r="EV59" s="5" t="s">
        <v>556</v>
      </c>
      <c r="EW59" s="5" t="s">
        <v>556</v>
      </c>
      <c r="EX59" s="5" t="s">
        <v>556</v>
      </c>
      <c r="EY59" s="5" t="s">
        <v>556</v>
      </c>
      <c r="EZ59" s="5" t="s">
        <v>556</v>
      </c>
      <c r="FA59" s="5" t="s">
        <v>556</v>
      </c>
      <c r="FB59" s="5" t="s">
        <v>556</v>
      </c>
      <c r="FC59" s="5" t="s">
        <v>556</v>
      </c>
      <c r="FD59" s="5" t="s">
        <v>556</v>
      </c>
      <c r="FE59" s="5" t="s">
        <v>556</v>
      </c>
      <c r="FF59" s="5" t="s">
        <v>556</v>
      </c>
      <c r="FG59" s="5" t="s">
        <v>556</v>
      </c>
      <c r="FH59" s="5" t="s">
        <v>556</v>
      </c>
      <c r="FI59" s="5" t="s">
        <v>556</v>
      </c>
      <c r="FJ59" s="5" t="s">
        <v>556</v>
      </c>
      <c r="FK59" s="5" t="s">
        <v>556</v>
      </c>
      <c r="FL59" s="5" t="s">
        <v>556</v>
      </c>
      <c r="FM59" s="5" t="s">
        <v>556</v>
      </c>
      <c r="FN59" s="5" t="s">
        <v>556</v>
      </c>
      <c r="FO59" s="5" t="s">
        <v>556</v>
      </c>
      <c r="FP59" s="5" t="s">
        <v>556</v>
      </c>
      <c r="FQ59" s="5" t="s">
        <v>556</v>
      </c>
      <c r="FR59" s="5" t="s">
        <v>556</v>
      </c>
      <c r="FS59" s="5" t="s">
        <v>556</v>
      </c>
      <c r="FT59" s="5" t="s">
        <v>556</v>
      </c>
      <c r="FU59" s="5" t="s">
        <v>556</v>
      </c>
      <c r="FV59" s="5" t="s">
        <v>556</v>
      </c>
      <c r="FW59" s="5" t="s">
        <v>556</v>
      </c>
      <c r="FX59" s="5" t="s">
        <v>556</v>
      </c>
      <c r="FY59" s="5" t="s">
        <v>556</v>
      </c>
      <c r="FZ59" s="5" t="s">
        <v>556</v>
      </c>
      <c r="GA59" s="5" t="s">
        <v>556</v>
      </c>
      <c r="GB59" s="5" t="s">
        <v>556</v>
      </c>
      <c r="GC59" s="5" t="s">
        <v>556</v>
      </c>
      <c r="GD59" s="5" t="s">
        <v>556</v>
      </c>
      <c r="GE59" s="5" t="s">
        <v>556</v>
      </c>
      <c r="GF59" s="5" t="s">
        <v>556</v>
      </c>
      <c r="GG59" s="5" t="s">
        <v>556</v>
      </c>
      <c r="GH59" s="5" t="s">
        <v>556</v>
      </c>
      <c r="GI59" s="5" t="s">
        <v>556</v>
      </c>
      <c r="GJ59" s="5" t="s">
        <v>556</v>
      </c>
      <c r="GK59" s="5" t="s">
        <v>556</v>
      </c>
      <c r="GL59" s="5" t="s">
        <v>556</v>
      </c>
      <c r="GM59" s="5" t="s">
        <v>556</v>
      </c>
      <c r="GN59" s="5" t="s">
        <v>556</v>
      </c>
      <c r="GO59" s="5" t="s">
        <v>556</v>
      </c>
      <c r="GP59" s="5" t="s">
        <v>556</v>
      </c>
      <c r="GQ59" s="5" t="s">
        <v>556</v>
      </c>
      <c r="GR59" s="5" t="s">
        <v>556</v>
      </c>
      <c r="GS59" s="5" t="s">
        <v>556</v>
      </c>
      <c r="GT59" s="5" t="s">
        <v>556</v>
      </c>
      <c r="GU59" s="5" t="s">
        <v>556</v>
      </c>
      <c r="GV59" s="5" t="s">
        <v>556</v>
      </c>
      <c r="GW59" s="5" t="s">
        <v>556</v>
      </c>
      <c r="GX59" s="5" t="s">
        <v>556</v>
      </c>
      <c r="GY59" s="5" t="s">
        <v>556</v>
      </c>
      <c r="GZ59" s="5" t="s">
        <v>556</v>
      </c>
      <c r="HA59" s="5" t="s">
        <v>556</v>
      </c>
      <c r="HB59" s="5" t="s">
        <v>556</v>
      </c>
      <c r="HC59" s="5" t="s">
        <v>556</v>
      </c>
      <c r="HD59" s="5" t="s">
        <v>556</v>
      </c>
      <c r="HE59" s="5" t="s">
        <v>556</v>
      </c>
      <c r="HF59" s="5" t="s">
        <v>556</v>
      </c>
      <c r="HG59" s="5" t="s">
        <v>556</v>
      </c>
      <c r="HH59" s="5" t="s">
        <v>556</v>
      </c>
      <c r="HI59" s="5" t="s">
        <v>556</v>
      </c>
      <c r="HJ59" s="5" t="s">
        <v>556</v>
      </c>
      <c r="HK59" s="5" t="s">
        <v>556</v>
      </c>
      <c r="HL59" s="5" t="s">
        <v>556</v>
      </c>
      <c r="HM59" s="5" t="s">
        <v>556</v>
      </c>
      <c r="HN59" s="5" t="s">
        <v>556</v>
      </c>
      <c r="HO59" s="5" t="s">
        <v>556</v>
      </c>
      <c r="HP59" s="5" t="s">
        <v>556</v>
      </c>
      <c r="HQ59" s="5" t="s">
        <v>556</v>
      </c>
      <c r="HR59" s="5" t="s">
        <v>556</v>
      </c>
      <c r="HS59" s="5" t="s">
        <v>556</v>
      </c>
      <c r="HT59" s="5" t="s">
        <v>556</v>
      </c>
      <c r="HW59" s="5" t="s">
        <v>556</v>
      </c>
      <c r="HX59" s="5" t="s">
        <v>556</v>
      </c>
      <c r="HY59" s="5" t="s">
        <v>556</v>
      </c>
      <c r="HZ59" s="5" t="s">
        <v>556</v>
      </c>
      <c r="IA59" s="5" t="s">
        <v>556</v>
      </c>
      <c r="IB59" s="5" t="s">
        <v>556</v>
      </c>
      <c r="IC59" s="5" t="s">
        <v>556</v>
      </c>
      <c r="ID59" s="5" t="s">
        <v>556</v>
      </c>
      <c r="IE59" s="5" t="s">
        <v>556</v>
      </c>
      <c r="IF59" s="5" t="s">
        <v>556</v>
      </c>
      <c r="IG59" s="5" t="s">
        <v>556</v>
      </c>
      <c r="IH59" s="5" t="s">
        <v>556</v>
      </c>
      <c r="II59" s="5" t="s">
        <v>556</v>
      </c>
      <c r="IJ59" s="5" t="s">
        <v>556</v>
      </c>
      <c r="IK59" s="5" t="s">
        <v>556</v>
      </c>
      <c r="IL59" s="5" t="s">
        <v>556</v>
      </c>
      <c r="IM59" s="5" t="s">
        <v>556</v>
      </c>
      <c r="IN59" s="5" t="s">
        <v>556</v>
      </c>
      <c r="IO59" s="5" t="s">
        <v>556</v>
      </c>
      <c r="IP59" s="5" t="s">
        <v>556</v>
      </c>
      <c r="IQ59" s="5">
        <v>0</v>
      </c>
      <c r="IS59" s="5" t="s">
        <v>557</v>
      </c>
      <c r="IT59" s="5" t="s">
        <v>557</v>
      </c>
      <c r="IU59" s="5" t="s">
        <v>557</v>
      </c>
      <c r="IV59" s="5" t="s">
        <v>557</v>
      </c>
      <c r="IW59" s="5" t="s">
        <v>557</v>
      </c>
      <c r="IX59" s="5" t="s">
        <v>557</v>
      </c>
      <c r="IY59" s="5">
        <v>0</v>
      </c>
    </row>
    <row r="60" spans="1:259" x14ac:dyDescent="0.25">
      <c r="A60" s="5" t="s">
        <v>741</v>
      </c>
      <c r="C60" s="5" t="s">
        <v>742</v>
      </c>
      <c r="E60" s="13" t="s">
        <v>743</v>
      </c>
      <c r="F60" s="14" t="s">
        <v>744</v>
      </c>
      <c r="G60" s="15" t="s">
        <v>555</v>
      </c>
      <c r="H60" s="16">
        <v>2</v>
      </c>
      <c r="I60" s="13">
        <v>3</v>
      </c>
      <c r="J60" s="14">
        <v>2.08</v>
      </c>
      <c r="K60" s="14"/>
      <c r="L60" s="14">
        <v>1.36</v>
      </c>
      <c r="M60" s="14"/>
      <c r="N60" s="14">
        <v>3</v>
      </c>
      <c r="O60" s="14">
        <v>0.65</v>
      </c>
      <c r="P60" s="14">
        <v>4.53</v>
      </c>
      <c r="Q60" s="14">
        <v>3.31</v>
      </c>
      <c r="R60" s="14">
        <v>5.4</v>
      </c>
      <c r="S60" s="14">
        <v>0.97</v>
      </c>
      <c r="T60" s="14">
        <v>2.0499999999999998</v>
      </c>
      <c r="U60" s="14">
        <v>5.2</v>
      </c>
      <c r="V60" s="14">
        <v>2.39</v>
      </c>
      <c r="W60" s="14">
        <v>1.95</v>
      </c>
      <c r="X60" s="14">
        <v>2.0499999999999998</v>
      </c>
      <c r="Y60" s="14">
        <v>2.72</v>
      </c>
      <c r="Z60" s="14">
        <v>0.7</v>
      </c>
      <c r="AA60" s="15">
        <v>1.8</v>
      </c>
      <c r="DY60" s="5" t="s">
        <v>556</v>
      </c>
      <c r="DZ60" s="5" t="s">
        <v>556</v>
      </c>
      <c r="EA60" s="5" t="s">
        <v>556</v>
      </c>
      <c r="EB60" s="5" t="s">
        <v>556</v>
      </c>
      <c r="EC60" s="5" t="s">
        <v>556</v>
      </c>
      <c r="ED60" s="5" t="s">
        <v>556</v>
      </c>
      <c r="EE60" s="5" t="s">
        <v>556</v>
      </c>
      <c r="EF60" s="5" t="s">
        <v>556</v>
      </c>
      <c r="EG60" s="5" t="s">
        <v>556</v>
      </c>
      <c r="EH60" s="5" t="s">
        <v>556</v>
      </c>
      <c r="EI60" s="5" t="s">
        <v>556</v>
      </c>
      <c r="EJ60" s="5" t="s">
        <v>556</v>
      </c>
      <c r="EK60" s="5" t="s">
        <v>556</v>
      </c>
      <c r="EL60" s="5" t="s">
        <v>556</v>
      </c>
      <c r="EM60" s="5" t="s">
        <v>556</v>
      </c>
      <c r="EN60" s="5" t="s">
        <v>556</v>
      </c>
      <c r="EO60" s="5" t="s">
        <v>556</v>
      </c>
      <c r="EP60" s="5" t="s">
        <v>556</v>
      </c>
      <c r="EQ60" s="5" t="s">
        <v>556</v>
      </c>
      <c r="ER60" s="5" t="s">
        <v>556</v>
      </c>
      <c r="ES60" s="5" t="s">
        <v>556</v>
      </c>
      <c r="ET60" s="5" t="s">
        <v>556</v>
      </c>
      <c r="EU60" s="5" t="s">
        <v>556</v>
      </c>
      <c r="EV60" s="5" t="s">
        <v>556</v>
      </c>
      <c r="EW60" s="5" t="s">
        <v>556</v>
      </c>
      <c r="EX60" s="5" t="s">
        <v>556</v>
      </c>
      <c r="EY60" s="5" t="s">
        <v>556</v>
      </c>
      <c r="EZ60" s="5" t="s">
        <v>556</v>
      </c>
      <c r="FA60" s="5" t="s">
        <v>556</v>
      </c>
      <c r="FB60" s="5" t="s">
        <v>556</v>
      </c>
      <c r="FC60" s="5" t="s">
        <v>556</v>
      </c>
      <c r="FD60" s="5" t="s">
        <v>556</v>
      </c>
      <c r="FE60" s="5" t="s">
        <v>556</v>
      </c>
      <c r="FF60" s="5" t="s">
        <v>556</v>
      </c>
      <c r="FG60" s="5" t="s">
        <v>556</v>
      </c>
      <c r="FH60" s="5" t="s">
        <v>556</v>
      </c>
      <c r="FI60" s="5" t="s">
        <v>556</v>
      </c>
      <c r="FJ60" s="5" t="s">
        <v>556</v>
      </c>
      <c r="FK60" s="5" t="s">
        <v>556</v>
      </c>
      <c r="FL60" s="5" t="s">
        <v>556</v>
      </c>
      <c r="FM60" s="5" t="s">
        <v>556</v>
      </c>
      <c r="FN60" s="5" t="s">
        <v>556</v>
      </c>
      <c r="FO60" s="5" t="s">
        <v>556</v>
      </c>
      <c r="FP60" s="5" t="s">
        <v>556</v>
      </c>
      <c r="FQ60" s="5" t="s">
        <v>556</v>
      </c>
      <c r="FR60" s="5" t="s">
        <v>556</v>
      </c>
      <c r="FS60" s="5" t="s">
        <v>556</v>
      </c>
      <c r="FT60" s="5" t="s">
        <v>556</v>
      </c>
      <c r="FU60" s="5" t="s">
        <v>556</v>
      </c>
      <c r="FV60" s="5" t="s">
        <v>556</v>
      </c>
      <c r="FW60" s="5" t="s">
        <v>556</v>
      </c>
      <c r="FX60" s="5" t="s">
        <v>556</v>
      </c>
      <c r="FY60" s="5" t="s">
        <v>556</v>
      </c>
      <c r="FZ60" s="5" t="s">
        <v>556</v>
      </c>
      <c r="GA60" s="5" t="s">
        <v>556</v>
      </c>
      <c r="GB60" s="5" t="s">
        <v>556</v>
      </c>
      <c r="GC60" s="5" t="s">
        <v>556</v>
      </c>
      <c r="GD60" s="5" t="s">
        <v>556</v>
      </c>
      <c r="GE60" s="5" t="s">
        <v>556</v>
      </c>
      <c r="GF60" s="5" t="s">
        <v>556</v>
      </c>
      <c r="GG60" s="5" t="s">
        <v>556</v>
      </c>
      <c r="GH60" s="5" t="s">
        <v>556</v>
      </c>
      <c r="GI60" s="5" t="s">
        <v>556</v>
      </c>
      <c r="GJ60" s="5" t="s">
        <v>556</v>
      </c>
      <c r="GK60" s="5" t="s">
        <v>556</v>
      </c>
      <c r="GL60" s="5" t="s">
        <v>556</v>
      </c>
      <c r="GM60" s="5" t="s">
        <v>556</v>
      </c>
      <c r="GN60" s="5" t="s">
        <v>556</v>
      </c>
      <c r="GO60" s="5" t="s">
        <v>556</v>
      </c>
      <c r="GP60" s="5" t="s">
        <v>556</v>
      </c>
      <c r="GQ60" s="5" t="s">
        <v>556</v>
      </c>
      <c r="GR60" s="5" t="s">
        <v>556</v>
      </c>
      <c r="GS60" s="5" t="s">
        <v>556</v>
      </c>
      <c r="GT60" s="5" t="s">
        <v>556</v>
      </c>
      <c r="GU60" s="5" t="s">
        <v>556</v>
      </c>
      <c r="GV60" s="5" t="s">
        <v>556</v>
      </c>
      <c r="GW60" s="5" t="s">
        <v>556</v>
      </c>
      <c r="GX60" s="5" t="s">
        <v>556</v>
      </c>
      <c r="GY60" s="5" t="s">
        <v>556</v>
      </c>
      <c r="GZ60" s="5" t="s">
        <v>556</v>
      </c>
      <c r="HA60" s="5" t="s">
        <v>556</v>
      </c>
      <c r="HB60" s="5" t="s">
        <v>556</v>
      </c>
      <c r="HC60" s="5" t="s">
        <v>556</v>
      </c>
      <c r="HD60" s="5" t="s">
        <v>556</v>
      </c>
      <c r="HE60" s="5" t="s">
        <v>556</v>
      </c>
      <c r="HF60" s="5" t="s">
        <v>556</v>
      </c>
      <c r="HG60" s="5" t="s">
        <v>556</v>
      </c>
      <c r="HH60" s="5" t="s">
        <v>556</v>
      </c>
      <c r="HI60" s="5" t="s">
        <v>556</v>
      </c>
      <c r="HJ60" s="5" t="s">
        <v>556</v>
      </c>
      <c r="HK60" s="5" t="s">
        <v>556</v>
      </c>
      <c r="HL60" s="5" t="s">
        <v>556</v>
      </c>
      <c r="HM60" s="5" t="s">
        <v>556</v>
      </c>
      <c r="HN60" s="5" t="s">
        <v>556</v>
      </c>
      <c r="HO60" s="5" t="s">
        <v>556</v>
      </c>
      <c r="HP60" s="5" t="s">
        <v>556</v>
      </c>
      <c r="HQ60" s="5" t="s">
        <v>556</v>
      </c>
      <c r="HR60" s="5" t="s">
        <v>556</v>
      </c>
      <c r="HS60" s="5" t="s">
        <v>556</v>
      </c>
      <c r="HT60" s="5" t="s">
        <v>556</v>
      </c>
      <c r="HW60" s="5" t="s">
        <v>556</v>
      </c>
      <c r="HX60" s="5" t="s">
        <v>556</v>
      </c>
      <c r="HY60" s="5" t="s">
        <v>556</v>
      </c>
      <c r="HZ60" s="5" t="s">
        <v>556</v>
      </c>
      <c r="IA60" s="5" t="s">
        <v>556</v>
      </c>
      <c r="IB60" s="5" t="s">
        <v>556</v>
      </c>
      <c r="IC60" s="5" t="s">
        <v>556</v>
      </c>
      <c r="ID60" s="5" t="s">
        <v>556</v>
      </c>
      <c r="IE60" s="5" t="s">
        <v>556</v>
      </c>
      <c r="IF60" s="5" t="s">
        <v>556</v>
      </c>
      <c r="IG60" s="5" t="s">
        <v>556</v>
      </c>
      <c r="IH60" s="5" t="s">
        <v>556</v>
      </c>
      <c r="II60" s="5" t="s">
        <v>556</v>
      </c>
      <c r="IJ60" s="5" t="s">
        <v>556</v>
      </c>
      <c r="IK60" s="5" t="s">
        <v>556</v>
      </c>
      <c r="IL60" s="5" t="s">
        <v>556</v>
      </c>
      <c r="IM60" s="5" t="s">
        <v>556</v>
      </c>
      <c r="IN60" s="5" t="s">
        <v>556</v>
      </c>
      <c r="IO60" s="5" t="s">
        <v>556</v>
      </c>
      <c r="IP60" s="5" t="s">
        <v>556</v>
      </c>
      <c r="IQ60" s="5">
        <v>0</v>
      </c>
      <c r="IS60" s="5" t="s">
        <v>557</v>
      </c>
      <c r="IT60" s="5" t="s">
        <v>557</v>
      </c>
      <c r="IU60" s="5" t="s">
        <v>557</v>
      </c>
      <c r="IV60" s="5" t="s">
        <v>557</v>
      </c>
      <c r="IW60" s="5" t="s">
        <v>557</v>
      </c>
      <c r="IX60" s="5" t="s">
        <v>557</v>
      </c>
      <c r="IY60" s="5">
        <v>0</v>
      </c>
    </row>
    <row r="61" spans="1:259" x14ac:dyDescent="0.25">
      <c r="A61" s="5" t="s">
        <v>745</v>
      </c>
      <c r="C61" s="5" t="s">
        <v>746</v>
      </c>
      <c r="E61" s="13" t="s">
        <v>747</v>
      </c>
      <c r="F61" s="14" t="s">
        <v>748</v>
      </c>
      <c r="G61" s="15" t="s">
        <v>555</v>
      </c>
      <c r="H61" s="16">
        <v>1.2</v>
      </c>
      <c r="I61" s="13">
        <v>1</v>
      </c>
      <c r="J61" s="14">
        <v>1.88</v>
      </c>
      <c r="K61" s="14"/>
      <c r="L61" s="14">
        <v>0.55000000000000004</v>
      </c>
      <c r="M61" s="14"/>
      <c r="N61" s="14"/>
      <c r="O61" s="14">
        <v>1.81</v>
      </c>
      <c r="P61" s="14">
        <v>3.41</v>
      </c>
      <c r="Q61" s="14">
        <v>0.69</v>
      </c>
      <c r="R61" s="14">
        <v>3.47</v>
      </c>
      <c r="S61" s="14">
        <v>0.88</v>
      </c>
      <c r="T61" s="14">
        <v>0.76</v>
      </c>
      <c r="U61" s="14">
        <v>1.79</v>
      </c>
      <c r="V61" s="14">
        <v>2.0499999999999998</v>
      </c>
      <c r="W61" s="14">
        <v>0.28999999999999998</v>
      </c>
      <c r="X61" s="14"/>
      <c r="Y61" s="14">
        <v>1.31</v>
      </c>
      <c r="Z61" s="14"/>
      <c r="AA61" s="15">
        <v>1.3</v>
      </c>
      <c r="DY61" s="5" t="s">
        <v>556</v>
      </c>
      <c r="DZ61" s="5" t="s">
        <v>556</v>
      </c>
      <c r="EA61" s="5" t="s">
        <v>556</v>
      </c>
      <c r="EB61" s="5" t="s">
        <v>556</v>
      </c>
      <c r="EC61" s="5" t="s">
        <v>556</v>
      </c>
      <c r="ED61" s="5" t="s">
        <v>556</v>
      </c>
      <c r="EE61" s="5" t="s">
        <v>556</v>
      </c>
      <c r="EF61" s="5" t="s">
        <v>556</v>
      </c>
      <c r="EG61" s="5" t="s">
        <v>556</v>
      </c>
      <c r="EH61" s="5" t="s">
        <v>556</v>
      </c>
      <c r="EI61" s="5" t="s">
        <v>556</v>
      </c>
      <c r="EJ61" s="5" t="s">
        <v>556</v>
      </c>
      <c r="EK61" s="5" t="s">
        <v>556</v>
      </c>
      <c r="EL61" s="5" t="s">
        <v>556</v>
      </c>
      <c r="EM61" s="5" t="s">
        <v>556</v>
      </c>
      <c r="EN61" s="5" t="s">
        <v>556</v>
      </c>
      <c r="EO61" s="5" t="s">
        <v>556</v>
      </c>
      <c r="EP61" s="5" t="s">
        <v>556</v>
      </c>
      <c r="EQ61" s="5" t="s">
        <v>556</v>
      </c>
      <c r="ER61" s="5" t="s">
        <v>556</v>
      </c>
      <c r="ES61" s="5" t="s">
        <v>556</v>
      </c>
      <c r="ET61" s="5" t="s">
        <v>556</v>
      </c>
      <c r="EU61" s="5" t="s">
        <v>556</v>
      </c>
      <c r="EV61" s="5" t="s">
        <v>556</v>
      </c>
      <c r="EW61" s="5" t="s">
        <v>556</v>
      </c>
      <c r="EX61" s="5" t="s">
        <v>556</v>
      </c>
      <c r="EY61" s="5" t="s">
        <v>556</v>
      </c>
      <c r="EZ61" s="5" t="s">
        <v>556</v>
      </c>
      <c r="FA61" s="5" t="s">
        <v>556</v>
      </c>
      <c r="FB61" s="5" t="s">
        <v>556</v>
      </c>
      <c r="FC61" s="5" t="s">
        <v>556</v>
      </c>
      <c r="FD61" s="5" t="s">
        <v>556</v>
      </c>
      <c r="FE61" s="5" t="s">
        <v>556</v>
      </c>
      <c r="FF61" s="5" t="s">
        <v>556</v>
      </c>
      <c r="FG61" s="5" t="s">
        <v>556</v>
      </c>
      <c r="FH61" s="5" t="s">
        <v>556</v>
      </c>
      <c r="FI61" s="5" t="s">
        <v>556</v>
      </c>
      <c r="FJ61" s="5" t="s">
        <v>556</v>
      </c>
      <c r="FK61" s="5" t="s">
        <v>556</v>
      </c>
      <c r="FL61" s="5" t="s">
        <v>556</v>
      </c>
      <c r="FM61" s="5" t="s">
        <v>556</v>
      </c>
      <c r="FN61" s="5" t="s">
        <v>556</v>
      </c>
      <c r="FO61" s="5" t="s">
        <v>556</v>
      </c>
      <c r="FP61" s="5" t="s">
        <v>556</v>
      </c>
      <c r="FQ61" s="5" t="s">
        <v>556</v>
      </c>
      <c r="FR61" s="5" t="s">
        <v>556</v>
      </c>
      <c r="FS61" s="5" t="s">
        <v>556</v>
      </c>
      <c r="FT61" s="5" t="s">
        <v>556</v>
      </c>
      <c r="FU61" s="5" t="s">
        <v>556</v>
      </c>
      <c r="FV61" s="5" t="s">
        <v>556</v>
      </c>
      <c r="FW61" s="5" t="s">
        <v>556</v>
      </c>
      <c r="FX61" s="5" t="s">
        <v>556</v>
      </c>
      <c r="FY61" s="5" t="s">
        <v>556</v>
      </c>
      <c r="FZ61" s="5" t="s">
        <v>556</v>
      </c>
      <c r="GA61" s="5" t="s">
        <v>556</v>
      </c>
      <c r="GB61" s="5" t="s">
        <v>556</v>
      </c>
      <c r="GC61" s="5" t="s">
        <v>556</v>
      </c>
      <c r="GD61" s="5" t="s">
        <v>556</v>
      </c>
      <c r="GE61" s="5" t="s">
        <v>556</v>
      </c>
      <c r="GF61" s="5" t="s">
        <v>556</v>
      </c>
      <c r="GG61" s="5" t="s">
        <v>556</v>
      </c>
      <c r="GH61" s="5" t="s">
        <v>556</v>
      </c>
      <c r="GI61" s="5" t="s">
        <v>556</v>
      </c>
      <c r="GJ61" s="5" t="s">
        <v>556</v>
      </c>
      <c r="GK61" s="5" t="s">
        <v>556</v>
      </c>
      <c r="GL61" s="5" t="s">
        <v>556</v>
      </c>
      <c r="GM61" s="5" t="s">
        <v>556</v>
      </c>
      <c r="GN61" s="5" t="s">
        <v>556</v>
      </c>
      <c r="GO61" s="5" t="s">
        <v>556</v>
      </c>
      <c r="GP61" s="5" t="s">
        <v>556</v>
      </c>
      <c r="GQ61" s="5" t="s">
        <v>556</v>
      </c>
      <c r="GR61" s="5" t="s">
        <v>556</v>
      </c>
      <c r="GS61" s="5" t="s">
        <v>556</v>
      </c>
      <c r="GT61" s="5" t="s">
        <v>556</v>
      </c>
      <c r="GU61" s="5" t="s">
        <v>556</v>
      </c>
      <c r="GV61" s="5" t="s">
        <v>556</v>
      </c>
      <c r="GW61" s="5" t="s">
        <v>556</v>
      </c>
      <c r="GX61" s="5" t="s">
        <v>556</v>
      </c>
      <c r="GY61" s="5" t="s">
        <v>556</v>
      </c>
      <c r="GZ61" s="5" t="s">
        <v>556</v>
      </c>
      <c r="HA61" s="5" t="s">
        <v>556</v>
      </c>
      <c r="HB61" s="5" t="s">
        <v>556</v>
      </c>
      <c r="HC61" s="5" t="s">
        <v>556</v>
      </c>
      <c r="HD61" s="5" t="s">
        <v>556</v>
      </c>
      <c r="HE61" s="5" t="s">
        <v>556</v>
      </c>
      <c r="HF61" s="5" t="s">
        <v>556</v>
      </c>
      <c r="HG61" s="5" t="s">
        <v>556</v>
      </c>
      <c r="HH61" s="5" t="s">
        <v>556</v>
      </c>
      <c r="HI61" s="5" t="s">
        <v>556</v>
      </c>
      <c r="HJ61" s="5" t="s">
        <v>556</v>
      </c>
      <c r="HK61" s="5" t="s">
        <v>556</v>
      </c>
      <c r="HL61" s="5" t="s">
        <v>556</v>
      </c>
      <c r="HM61" s="5" t="s">
        <v>556</v>
      </c>
      <c r="HN61" s="5" t="s">
        <v>556</v>
      </c>
      <c r="HO61" s="5" t="s">
        <v>556</v>
      </c>
      <c r="HP61" s="5" t="s">
        <v>556</v>
      </c>
      <c r="HQ61" s="5" t="s">
        <v>556</v>
      </c>
      <c r="HR61" s="5" t="s">
        <v>556</v>
      </c>
      <c r="HS61" s="5" t="s">
        <v>556</v>
      </c>
      <c r="HT61" s="5" t="s">
        <v>556</v>
      </c>
      <c r="HW61" s="5" t="s">
        <v>556</v>
      </c>
      <c r="HX61" s="5" t="s">
        <v>556</v>
      </c>
      <c r="HY61" s="5" t="s">
        <v>556</v>
      </c>
      <c r="HZ61" s="5" t="s">
        <v>556</v>
      </c>
      <c r="IA61" s="5" t="s">
        <v>556</v>
      </c>
      <c r="IB61" s="5" t="s">
        <v>556</v>
      </c>
      <c r="IC61" s="5" t="s">
        <v>556</v>
      </c>
      <c r="ID61" s="5" t="s">
        <v>556</v>
      </c>
      <c r="IE61" s="5" t="s">
        <v>556</v>
      </c>
      <c r="IF61" s="5" t="s">
        <v>556</v>
      </c>
      <c r="IG61" s="5" t="s">
        <v>556</v>
      </c>
      <c r="IH61" s="5" t="s">
        <v>556</v>
      </c>
      <c r="II61" s="5" t="s">
        <v>556</v>
      </c>
      <c r="IJ61" s="5" t="s">
        <v>556</v>
      </c>
      <c r="IK61" s="5" t="s">
        <v>556</v>
      </c>
      <c r="IL61" s="5" t="s">
        <v>556</v>
      </c>
      <c r="IM61" s="5" t="s">
        <v>556</v>
      </c>
      <c r="IN61" s="5" t="s">
        <v>556</v>
      </c>
      <c r="IO61" s="5" t="s">
        <v>556</v>
      </c>
      <c r="IP61" s="5" t="s">
        <v>556</v>
      </c>
      <c r="IQ61" s="5">
        <v>0</v>
      </c>
      <c r="IS61" s="5" t="s">
        <v>557</v>
      </c>
      <c r="IT61" s="5" t="s">
        <v>557</v>
      </c>
      <c r="IU61" s="5" t="s">
        <v>557</v>
      </c>
      <c r="IV61" s="5" t="s">
        <v>557</v>
      </c>
      <c r="IW61" s="5" t="s">
        <v>557</v>
      </c>
      <c r="IX61" s="5" t="s">
        <v>557</v>
      </c>
      <c r="IY61" s="5">
        <v>0</v>
      </c>
    </row>
    <row r="62" spans="1:259" x14ac:dyDescent="0.25">
      <c r="A62" s="5" t="s">
        <v>749</v>
      </c>
      <c r="C62" s="5" t="s">
        <v>750</v>
      </c>
      <c r="E62" s="13" t="s">
        <v>751</v>
      </c>
      <c r="F62" s="14" t="s">
        <v>752</v>
      </c>
      <c r="G62" s="15" t="s">
        <v>555</v>
      </c>
      <c r="H62" s="16">
        <v>4.74</v>
      </c>
      <c r="I62" s="13">
        <v>4</v>
      </c>
      <c r="J62" s="14">
        <v>2.6</v>
      </c>
      <c r="K62" s="14">
        <v>2.83</v>
      </c>
      <c r="L62" s="14">
        <v>2.4500000000000002</v>
      </c>
      <c r="M62" s="14">
        <v>4.5</v>
      </c>
      <c r="N62" s="14">
        <v>2.5</v>
      </c>
      <c r="O62" s="14">
        <v>7.14</v>
      </c>
      <c r="P62" s="14">
        <v>10.48</v>
      </c>
      <c r="Q62" s="14">
        <v>2.25</v>
      </c>
      <c r="R62" s="14">
        <v>6.07</v>
      </c>
      <c r="S62" s="14">
        <v>4.2699999999999996</v>
      </c>
      <c r="T62" s="14">
        <v>4.0599999999999996</v>
      </c>
      <c r="U62" s="14">
        <v>3.84</v>
      </c>
      <c r="V62" s="14">
        <v>3.95</v>
      </c>
      <c r="W62" s="14">
        <v>2.7</v>
      </c>
      <c r="X62" s="14"/>
      <c r="Y62" s="14">
        <v>5.36</v>
      </c>
      <c r="Z62" s="14">
        <v>1.85</v>
      </c>
      <c r="AA62" s="15">
        <v>10.119999999999999</v>
      </c>
      <c r="DY62" s="5" t="s">
        <v>556</v>
      </c>
      <c r="DZ62" s="5" t="s">
        <v>556</v>
      </c>
      <c r="EA62" s="5" t="s">
        <v>556</v>
      </c>
      <c r="EB62" s="5" t="s">
        <v>556</v>
      </c>
      <c r="EC62" s="5" t="s">
        <v>556</v>
      </c>
      <c r="ED62" s="5" t="s">
        <v>556</v>
      </c>
      <c r="EE62" s="5" t="s">
        <v>556</v>
      </c>
      <c r="EF62" s="5" t="s">
        <v>556</v>
      </c>
      <c r="EG62" s="5" t="s">
        <v>556</v>
      </c>
      <c r="EH62" s="5" t="s">
        <v>556</v>
      </c>
      <c r="EI62" s="5" t="s">
        <v>556</v>
      </c>
      <c r="EJ62" s="5" t="s">
        <v>556</v>
      </c>
      <c r="EK62" s="5" t="s">
        <v>556</v>
      </c>
      <c r="EL62" s="5" t="s">
        <v>556</v>
      </c>
      <c r="EM62" s="5" t="s">
        <v>556</v>
      </c>
      <c r="EN62" s="5" t="s">
        <v>556</v>
      </c>
      <c r="EO62" s="5" t="s">
        <v>556</v>
      </c>
      <c r="EP62" s="5" t="s">
        <v>556</v>
      </c>
      <c r="EQ62" s="5" t="s">
        <v>556</v>
      </c>
      <c r="ER62" s="5" t="s">
        <v>556</v>
      </c>
      <c r="ES62" s="5" t="s">
        <v>556</v>
      </c>
      <c r="ET62" s="5" t="s">
        <v>556</v>
      </c>
      <c r="EU62" s="5" t="s">
        <v>556</v>
      </c>
      <c r="EV62" s="5" t="s">
        <v>556</v>
      </c>
      <c r="EW62" s="5" t="s">
        <v>556</v>
      </c>
      <c r="EX62" s="5" t="s">
        <v>556</v>
      </c>
      <c r="EY62" s="5" t="s">
        <v>556</v>
      </c>
      <c r="EZ62" s="5" t="s">
        <v>556</v>
      </c>
      <c r="FA62" s="5" t="s">
        <v>556</v>
      </c>
      <c r="FB62" s="5" t="s">
        <v>556</v>
      </c>
      <c r="FC62" s="5" t="s">
        <v>556</v>
      </c>
      <c r="FD62" s="5" t="s">
        <v>556</v>
      </c>
      <c r="FE62" s="5" t="s">
        <v>556</v>
      </c>
      <c r="FF62" s="5" t="s">
        <v>556</v>
      </c>
      <c r="FG62" s="5" t="s">
        <v>556</v>
      </c>
      <c r="FH62" s="5" t="s">
        <v>556</v>
      </c>
      <c r="FI62" s="5" t="s">
        <v>556</v>
      </c>
      <c r="FJ62" s="5" t="s">
        <v>556</v>
      </c>
      <c r="FK62" s="5" t="s">
        <v>556</v>
      </c>
      <c r="FL62" s="5" t="s">
        <v>556</v>
      </c>
      <c r="FM62" s="5" t="s">
        <v>556</v>
      </c>
      <c r="FN62" s="5" t="s">
        <v>556</v>
      </c>
      <c r="FO62" s="5" t="s">
        <v>556</v>
      </c>
      <c r="FP62" s="5" t="s">
        <v>556</v>
      </c>
      <c r="FQ62" s="5" t="s">
        <v>556</v>
      </c>
      <c r="FR62" s="5" t="s">
        <v>556</v>
      </c>
      <c r="FS62" s="5" t="s">
        <v>556</v>
      </c>
      <c r="FT62" s="5" t="s">
        <v>556</v>
      </c>
      <c r="FU62" s="5" t="s">
        <v>556</v>
      </c>
      <c r="FV62" s="5" t="s">
        <v>556</v>
      </c>
      <c r="FW62" s="5" t="s">
        <v>556</v>
      </c>
      <c r="FX62" s="5" t="s">
        <v>556</v>
      </c>
      <c r="FY62" s="5" t="s">
        <v>556</v>
      </c>
      <c r="FZ62" s="5" t="s">
        <v>556</v>
      </c>
      <c r="GA62" s="5" t="s">
        <v>556</v>
      </c>
      <c r="GB62" s="5" t="s">
        <v>556</v>
      </c>
      <c r="GC62" s="5" t="s">
        <v>556</v>
      </c>
      <c r="GD62" s="5" t="s">
        <v>556</v>
      </c>
      <c r="GE62" s="5" t="s">
        <v>556</v>
      </c>
      <c r="GF62" s="5" t="s">
        <v>556</v>
      </c>
      <c r="GG62" s="5" t="s">
        <v>556</v>
      </c>
      <c r="GH62" s="5" t="s">
        <v>556</v>
      </c>
      <c r="GI62" s="5" t="s">
        <v>556</v>
      </c>
      <c r="GJ62" s="5" t="s">
        <v>556</v>
      </c>
      <c r="GK62" s="5" t="s">
        <v>556</v>
      </c>
      <c r="GL62" s="5" t="s">
        <v>556</v>
      </c>
      <c r="GM62" s="5" t="s">
        <v>556</v>
      </c>
      <c r="GN62" s="5" t="s">
        <v>556</v>
      </c>
      <c r="GO62" s="5" t="s">
        <v>556</v>
      </c>
      <c r="GP62" s="5" t="s">
        <v>556</v>
      </c>
      <c r="GQ62" s="5" t="s">
        <v>556</v>
      </c>
      <c r="GR62" s="5" t="s">
        <v>556</v>
      </c>
      <c r="GS62" s="5" t="s">
        <v>556</v>
      </c>
      <c r="GT62" s="5" t="s">
        <v>556</v>
      </c>
      <c r="GU62" s="5" t="s">
        <v>556</v>
      </c>
      <c r="GV62" s="5" t="s">
        <v>556</v>
      </c>
      <c r="GW62" s="5" t="s">
        <v>556</v>
      </c>
      <c r="GX62" s="5" t="s">
        <v>556</v>
      </c>
      <c r="GY62" s="5" t="s">
        <v>556</v>
      </c>
      <c r="GZ62" s="5" t="s">
        <v>556</v>
      </c>
      <c r="HA62" s="5" t="s">
        <v>556</v>
      </c>
      <c r="HB62" s="5" t="s">
        <v>556</v>
      </c>
      <c r="HC62" s="5" t="s">
        <v>556</v>
      </c>
      <c r="HD62" s="5" t="s">
        <v>556</v>
      </c>
      <c r="HE62" s="5" t="s">
        <v>556</v>
      </c>
      <c r="HF62" s="5" t="s">
        <v>556</v>
      </c>
      <c r="HG62" s="5" t="s">
        <v>556</v>
      </c>
      <c r="HH62" s="5" t="s">
        <v>556</v>
      </c>
      <c r="HI62" s="5" t="s">
        <v>556</v>
      </c>
      <c r="HJ62" s="5" t="s">
        <v>556</v>
      </c>
      <c r="HK62" s="5" t="s">
        <v>556</v>
      </c>
      <c r="HL62" s="5" t="s">
        <v>556</v>
      </c>
      <c r="HM62" s="5" t="s">
        <v>556</v>
      </c>
      <c r="HN62" s="5" t="s">
        <v>556</v>
      </c>
      <c r="HO62" s="5" t="s">
        <v>556</v>
      </c>
      <c r="HP62" s="5" t="s">
        <v>556</v>
      </c>
      <c r="HQ62" s="5" t="s">
        <v>556</v>
      </c>
      <c r="HR62" s="5" t="s">
        <v>556</v>
      </c>
      <c r="HS62" s="5" t="s">
        <v>556</v>
      </c>
      <c r="HT62" s="5" t="s">
        <v>556</v>
      </c>
      <c r="HW62" s="5" t="s">
        <v>556</v>
      </c>
      <c r="HX62" s="5" t="s">
        <v>556</v>
      </c>
      <c r="HY62" s="5" t="s">
        <v>556</v>
      </c>
      <c r="HZ62" s="5" t="s">
        <v>556</v>
      </c>
      <c r="IA62" s="5" t="s">
        <v>556</v>
      </c>
      <c r="IB62" s="5" t="s">
        <v>556</v>
      </c>
      <c r="IC62" s="5" t="s">
        <v>556</v>
      </c>
      <c r="ID62" s="5" t="s">
        <v>556</v>
      </c>
      <c r="IE62" s="5" t="s">
        <v>556</v>
      </c>
      <c r="IF62" s="5" t="s">
        <v>556</v>
      </c>
      <c r="IG62" s="5" t="s">
        <v>556</v>
      </c>
      <c r="IH62" s="5" t="s">
        <v>556</v>
      </c>
      <c r="II62" s="5" t="s">
        <v>556</v>
      </c>
      <c r="IJ62" s="5" t="s">
        <v>556</v>
      </c>
      <c r="IK62" s="5" t="s">
        <v>556</v>
      </c>
      <c r="IL62" s="5" t="s">
        <v>556</v>
      </c>
      <c r="IM62" s="5" t="s">
        <v>556</v>
      </c>
      <c r="IN62" s="5" t="s">
        <v>556</v>
      </c>
      <c r="IO62" s="5" t="s">
        <v>556</v>
      </c>
      <c r="IP62" s="5" t="s">
        <v>556</v>
      </c>
      <c r="IQ62" s="5">
        <v>0</v>
      </c>
      <c r="IS62" s="5" t="s">
        <v>557</v>
      </c>
      <c r="IT62" s="5" t="s">
        <v>557</v>
      </c>
      <c r="IU62" s="5" t="s">
        <v>557</v>
      </c>
      <c r="IV62" s="5" t="s">
        <v>557</v>
      </c>
      <c r="IW62" s="5" t="s">
        <v>557</v>
      </c>
      <c r="IX62" s="5" t="s">
        <v>557</v>
      </c>
      <c r="IY62" s="5">
        <v>0</v>
      </c>
    </row>
    <row r="63" spans="1:259" s="20" customFormat="1" x14ac:dyDescent="0.25">
      <c r="A63" s="5" t="s">
        <v>753</v>
      </c>
      <c r="B63" s="5"/>
      <c r="C63" s="5" t="s">
        <v>754</v>
      </c>
      <c r="D63" s="5"/>
      <c r="E63" s="13" t="s">
        <v>755</v>
      </c>
      <c r="F63" s="14" t="s">
        <v>756</v>
      </c>
      <c r="G63" s="15" t="s">
        <v>555</v>
      </c>
      <c r="H63" s="16">
        <v>3.21</v>
      </c>
      <c r="I63" s="13"/>
      <c r="J63" s="14">
        <v>0.73</v>
      </c>
      <c r="K63" s="14">
        <v>2.88</v>
      </c>
      <c r="L63" s="14">
        <v>0.17</v>
      </c>
      <c r="M63" s="14">
        <v>0.4</v>
      </c>
      <c r="N63" s="14">
        <v>1.01</v>
      </c>
      <c r="O63" s="14">
        <v>4.28</v>
      </c>
      <c r="P63" s="14">
        <v>1.87</v>
      </c>
      <c r="Q63" s="14"/>
      <c r="R63" s="14"/>
      <c r="S63" s="14">
        <v>4.25</v>
      </c>
      <c r="T63" s="14">
        <v>3.66</v>
      </c>
      <c r="U63" s="14">
        <v>1.3</v>
      </c>
      <c r="V63" s="14">
        <v>2.4900000000000002</v>
      </c>
      <c r="W63" s="14">
        <v>5.68</v>
      </c>
      <c r="X63" s="14">
        <v>0.5</v>
      </c>
      <c r="Y63" s="14"/>
      <c r="Z63" s="14"/>
      <c r="AA63" s="1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DX63" s="5"/>
      <c r="DY63" s="5" t="s">
        <v>556</v>
      </c>
      <c r="DZ63" s="5" t="s">
        <v>556</v>
      </c>
      <c r="EA63" s="5" t="s">
        <v>556</v>
      </c>
      <c r="EB63" s="5" t="s">
        <v>556</v>
      </c>
      <c r="EC63" s="5" t="s">
        <v>556</v>
      </c>
      <c r="ED63" s="5" t="s">
        <v>556</v>
      </c>
      <c r="EE63" s="5" t="s">
        <v>556</v>
      </c>
      <c r="EF63" s="5" t="s">
        <v>556</v>
      </c>
      <c r="EG63" s="5" t="s">
        <v>556</v>
      </c>
      <c r="EH63" s="5" t="s">
        <v>556</v>
      </c>
      <c r="EI63" s="5" t="s">
        <v>556</v>
      </c>
      <c r="EJ63" s="5" t="s">
        <v>556</v>
      </c>
      <c r="EK63" s="5" t="s">
        <v>556</v>
      </c>
      <c r="EL63" s="5" t="s">
        <v>556</v>
      </c>
      <c r="EM63" s="5" t="s">
        <v>556</v>
      </c>
      <c r="EN63" s="5" t="s">
        <v>556</v>
      </c>
      <c r="EO63" s="5" t="s">
        <v>556</v>
      </c>
      <c r="EP63" s="5" t="s">
        <v>556</v>
      </c>
      <c r="EQ63" s="5" t="s">
        <v>556</v>
      </c>
      <c r="ER63" s="5" t="s">
        <v>556</v>
      </c>
      <c r="ES63" s="5" t="s">
        <v>556</v>
      </c>
      <c r="ET63" s="5" t="s">
        <v>556</v>
      </c>
      <c r="EU63" s="5" t="s">
        <v>556</v>
      </c>
      <c r="EV63" s="5" t="s">
        <v>556</v>
      </c>
      <c r="EW63" s="5" t="s">
        <v>556</v>
      </c>
      <c r="EX63" s="5" t="s">
        <v>556</v>
      </c>
      <c r="EY63" s="5" t="s">
        <v>556</v>
      </c>
      <c r="EZ63" s="5" t="s">
        <v>556</v>
      </c>
      <c r="FA63" s="5" t="s">
        <v>556</v>
      </c>
      <c r="FB63" s="5" t="s">
        <v>556</v>
      </c>
      <c r="FC63" s="5" t="s">
        <v>556</v>
      </c>
      <c r="FD63" s="5" t="s">
        <v>556</v>
      </c>
      <c r="FE63" s="5" t="s">
        <v>556</v>
      </c>
      <c r="FF63" s="5" t="s">
        <v>556</v>
      </c>
      <c r="FG63" s="5" t="s">
        <v>556</v>
      </c>
      <c r="FH63" s="5" t="s">
        <v>556</v>
      </c>
      <c r="FI63" s="5" t="s">
        <v>556</v>
      </c>
      <c r="FJ63" s="5" t="s">
        <v>556</v>
      </c>
      <c r="FK63" s="5" t="s">
        <v>556</v>
      </c>
      <c r="FL63" s="5" t="s">
        <v>556</v>
      </c>
      <c r="FM63" s="5" t="s">
        <v>556</v>
      </c>
      <c r="FN63" s="5" t="s">
        <v>556</v>
      </c>
      <c r="FO63" s="5" t="s">
        <v>556</v>
      </c>
      <c r="FP63" s="5" t="s">
        <v>556</v>
      </c>
      <c r="FQ63" s="5" t="s">
        <v>556</v>
      </c>
      <c r="FR63" s="5" t="s">
        <v>556</v>
      </c>
      <c r="FS63" s="5" t="s">
        <v>556</v>
      </c>
      <c r="FT63" s="5" t="s">
        <v>556</v>
      </c>
      <c r="FU63" s="5" t="s">
        <v>556</v>
      </c>
      <c r="FV63" s="5" t="s">
        <v>556</v>
      </c>
      <c r="FW63" s="5" t="s">
        <v>556</v>
      </c>
      <c r="FX63" s="5" t="s">
        <v>556</v>
      </c>
      <c r="FY63" s="5" t="s">
        <v>556</v>
      </c>
      <c r="FZ63" s="5" t="s">
        <v>556</v>
      </c>
      <c r="GA63" s="5" t="s">
        <v>556</v>
      </c>
      <c r="GB63" s="5" t="s">
        <v>556</v>
      </c>
      <c r="GC63" s="5" t="s">
        <v>556</v>
      </c>
      <c r="GD63" s="5" t="s">
        <v>556</v>
      </c>
      <c r="GE63" s="5" t="s">
        <v>556</v>
      </c>
      <c r="GF63" s="5" t="s">
        <v>556</v>
      </c>
      <c r="GG63" s="5" t="s">
        <v>556</v>
      </c>
      <c r="GH63" s="5" t="s">
        <v>556</v>
      </c>
      <c r="GI63" s="5" t="s">
        <v>556</v>
      </c>
      <c r="GJ63" s="5" t="s">
        <v>556</v>
      </c>
      <c r="GK63" s="5" t="s">
        <v>556</v>
      </c>
      <c r="GL63" s="5" t="s">
        <v>556</v>
      </c>
      <c r="GM63" s="5" t="s">
        <v>556</v>
      </c>
      <c r="GN63" s="5" t="s">
        <v>556</v>
      </c>
      <c r="GO63" s="5" t="s">
        <v>556</v>
      </c>
      <c r="GP63" s="5" t="s">
        <v>556</v>
      </c>
      <c r="GQ63" s="5" t="s">
        <v>556</v>
      </c>
      <c r="GR63" s="5" t="s">
        <v>556</v>
      </c>
      <c r="GS63" s="5" t="s">
        <v>556</v>
      </c>
      <c r="GT63" s="5" t="s">
        <v>556</v>
      </c>
      <c r="GU63" s="5" t="s">
        <v>556</v>
      </c>
      <c r="GV63" s="5" t="s">
        <v>556</v>
      </c>
      <c r="GW63" s="5" t="s">
        <v>556</v>
      </c>
      <c r="GX63" s="5" t="s">
        <v>556</v>
      </c>
      <c r="GY63" s="5" t="s">
        <v>556</v>
      </c>
      <c r="GZ63" s="5" t="s">
        <v>556</v>
      </c>
      <c r="HA63" s="5" t="s">
        <v>556</v>
      </c>
      <c r="HB63" s="5" t="s">
        <v>556</v>
      </c>
      <c r="HC63" s="5" t="s">
        <v>556</v>
      </c>
      <c r="HD63" s="5" t="s">
        <v>556</v>
      </c>
      <c r="HE63" s="5" t="s">
        <v>556</v>
      </c>
      <c r="HF63" s="5" t="s">
        <v>556</v>
      </c>
      <c r="HG63" s="5" t="s">
        <v>556</v>
      </c>
      <c r="HH63" s="5" t="s">
        <v>556</v>
      </c>
      <c r="HI63" s="5" t="s">
        <v>556</v>
      </c>
      <c r="HJ63" s="5" t="s">
        <v>556</v>
      </c>
      <c r="HK63" s="5" t="s">
        <v>556</v>
      </c>
      <c r="HL63" s="5" t="s">
        <v>556</v>
      </c>
      <c r="HM63" s="5" t="s">
        <v>556</v>
      </c>
      <c r="HN63" s="5" t="s">
        <v>556</v>
      </c>
      <c r="HO63" s="5" t="s">
        <v>556</v>
      </c>
      <c r="HP63" s="5" t="s">
        <v>556</v>
      </c>
      <c r="HQ63" s="5" t="s">
        <v>556</v>
      </c>
      <c r="HR63" s="5" t="s">
        <v>556</v>
      </c>
      <c r="HS63" s="5" t="s">
        <v>556</v>
      </c>
      <c r="HT63" s="5" t="s">
        <v>556</v>
      </c>
      <c r="HU63" s="5"/>
      <c r="HV63" s="5"/>
      <c r="HW63" s="5" t="s">
        <v>556</v>
      </c>
      <c r="HX63" s="5" t="s">
        <v>556</v>
      </c>
      <c r="HY63" s="5" t="s">
        <v>556</v>
      </c>
      <c r="HZ63" s="5" t="s">
        <v>556</v>
      </c>
      <c r="IA63" s="5" t="s">
        <v>556</v>
      </c>
      <c r="IB63" s="5" t="s">
        <v>556</v>
      </c>
      <c r="IC63" s="5" t="s">
        <v>556</v>
      </c>
      <c r="ID63" s="5" t="s">
        <v>556</v>
      </c>
      <c r="IE63" s="5" t="s">
        <v>556</v>
      </c>
      <c r="IF63" s="5" t="s">
        <v>556</v>
      </c>
      <c r="IG63" s="5" t="s">
        <v>556</v>
      </c>
      <c r="IH63" s="5" t="s">
        <v>556</v>
      </c>
      <c r="II63" s="5" t="s">
        <v>556</v>
      </c>
      <c r="IJ63" s="5" t="s">
        <v>556</v>
      </c>
      <c r="IK63" s="5" t="s">
        <v>556</v>
      </c>
      <c r="IL63" s="5" t="s">
        <v>556</v>
      </c>
      <c r="IM63" s="5" t="s">
        <v>556</v>
      </c>
      <c r="IN63" s="5" t="s">
        <v>556</v>
      </c>
      <c r="IO63" s="5" t="s">
        <v>556</v>
      </c>
      <c r="IP63" s="5" t="s">
        <v>556</v>
      </c>
      <c r="IQ63" s="5">
        <v>0</v>
      </c>
      <c r="IR63" s="5"/>
      <c r="IS63" s="5" t="s">
        <v>557</v>
      </c>
      <c r="IT63" s="5" t="s">
        <v>557</v>
      </c>
      <c r="IU63" s="5" t="s">
        <v>557</v>
      </c>
      <c r="IV63" s="5" t="s">
        <v>557</v>
      </c>
      <c r="IW63" s="5" t="s">
        <v>557</v>
      </c>
      <c r="IX63" s="5" t="s">
        <v>557</v>
      </c>
      <c r="IY63" s="5">
        <v>0</v>
      </c>
    </row>
    <row r="64" spans="1:259" s="2" customFormat="1" x14ac:dyDescent="0.25">
      <c r="E64" s="198" t="s">
        <v>757</v>
      </c>
      <c r="F64" s="207"/>
      <c r="G64" s="18"/>
      <c r="H64" s="19"/>
      <c r="I64" s="180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2"/>
    </row>
    <row r="65" spans="1:259" x14ac:dyDescent="0.25">
      <c r="A65" s="5" t="s">
        <v>758</v>
      </c>
      <c r="B65" s="5" t="s">
        <v>759</v>
      </c>
      <c r="C65" s="5" t="s">
        <v>760</v>
      </c>
      <c r="D65" s="5" t="s">
        <v>761</v>
      </c>
      <c r="E65" s="13" t="s">
        <v>762</v>
      </c>
      <c r="F65" s="14" t="s">
        <v>763</v>
      </c>
      <c r="G65" s="15" t="s">
        <v>555</v>
      </c>
      <c r="H65" s="16">
        <v>4.26</v>
      </c>
      <c r="I65" s="13">
        <v>5.69</v>
      </c>
      <c r="J65" s="14">
        <v>3.53</v>
      </c>
      <c r="K65" s="14">
        <v>4.04</v>
      </c>
      <c r="L65" s="14">
        <v>2.95</v>
      </c>
      <c r="M65" s="14">
        <v>3.8</v>
      </c>
      <c r="N65" s="14">
        <v>7.43</v>
      </c>
      <c r="O65" s="14">
        <v>4.8899999999999997</v>
      </c>
      <c r="P65" s="14">
        <v>4.42</v>
      </c>
      <c r="Q65" s="14">
        <v>3.79</v>
      </c>
      <c r="R65" s="14">
        <v>5.92</v>
      </c>
      <c r="S65" s="14">
        <v>4.47</v>
      </c>
      <c r="T65" s="14">
        <v>3.77</v>
      </c>
      <c r="U65" s="14">
        <v>4.2</v>
      </c>
      <c r="V65" s="14">
        <v>3.7</v>
      </c>
      <c r="W65" s="14">
        <v>4.72</v>
      </c>
      <c r="X65" s="14">
        <v>5.72</v>
      </c>
      <c r="Y65" s="14">
        <v>4.8</v>
      </c>
      <c r="Z65" s="14">
        <v>4.37</v>
      </c>
      <c r="AA65" s="15">
        <v>4.8</v>
      </c>
      <c r="DY65" s="5" t="s">
        <v>556</v>
      </c>
      <c r="DZ65" s="5" t="s">
        <v>556</v>
      </c>
      <c r="EA65" s="5" t="s">
        <v>556</v>
      </c>
      <c r="EB65" s="5" t="s">
        <v>556</v>
      </c>
      <c r="EC65" s="5" t="s">
        <v>556</v>
      </c>
      <c r="ED65" s="5" t="s">
        <v>556</v>
      </c>
      <c r="EE65" s="5" t="s">
        <v>556</v>
      </c>
      <c r="EF65" s="5" t="s">
        <v>556</v>
      </c>
      <c r="EG65" s="5" t="s">
        <v>556</v>
      </c>
      <c r="EH65" s="5" t="s">
        <v>556</v>
      </c>
      <c r="EI65" s="5" t="s">
        <v>556</v>
      </c>
      <c r="EJ65" s="5" t="s">
        <v>556</v>
      </c>
      <c r="EK65" s="5" t="s">
        <v>556</v>
      </c>
      <c r="EL65" s="5" t="s">
        <v>556</v>
      </c>
      <c r="EM65" s="5" t="s">
        <v>556</v>
      </c>
      <c r="EN65" s="5" t="s">
        <v>556</v>
      </c>
      <c r="EO65" s="5" t="s">
        <v>556</v>
      </c>
      <c r="EP65" s="5" t="s">
        <v>556</v>
      </c>
      <c r="EQ65" s="5" t="s">
        <v>556</v>
      </c>
      <c r="ER65" s="5" t="s">
        <v>556</v>
      </c>
      <c r="ES65" s="5" t="s">
        <v>556</v>
      </c>
      <c r="ET65" s="5" t="s">
        <v>556</v>
      </c>
      <c r="EU65" s="5" t="s">
        <v>556</v>
      </c>
      <c r="EV65" s="5" t="s">
        <v>556</v>
      </c>
      <c r="EW65" s="5" t="s">
        <v>556</v>
      </c>
      <c r="EX65" s="5" t="s">
        <v>556</v>
      </c>
      <c r="EY65" s="5" t="s">
        <v>556</v>
      </c>
      <c r="EZ65" s="5" t="s">
        <v>556</v>
      </c>
      <c r="FA65" s="5" t="s">
        <v>556</v>
      </c>
      <c r="FB65" s="5" t="s">
        <v>556</v>
      </c>
      <c r="FC65" s="5" t="s">
        <v>556</v>
      </c>
      <c r="FD65" s="5" t="s">
        <v>556</v>
      </c>
      <c r="FE65" s="5" t="s">
        <v>556</v>
      </c>
      <c r="FF65" s="5" t="s">
        <v>556</v>
      </c>
      <c r="FG65" s="5" t="s">
        <v>556</v>
      </c>
      <c r="FH65" s="5" t="s">
        <v>556</v>
      </c>
      <c r="FI65" s="5" t="s">
        <v>556</v>
      </c>
      <c r="FJ65" s="5" t="s">
        <v>556</v>
      </c>
      <c r="FK65" s="5" t="s">
        <v>556</v>
      </c>
      <c r="FL65" s="5" t="s">
        <v>556</v>
      </c>
      <c r="FM65" s="5" t="s">
        <v>556</v>
      </c>
      <c r="FN65" s="5" t="s">
        <v>556</v>
      </c>
      <c r="FO65" s="5" t="s">
        <v>556</v>
      </c>
      <c r="FP65" s="5" t="s">
        <v>556</v>
      </c>
      <c r="FQ65" s="5" t="s">
        <v>556</v>
      </c>
      <c r="FR65" s="5" t="s">
        <v>556</v>
      </c>
      <c r="FS65" s="5" t="s">
        <v>556</v>
      </c>
      <c r="FT65" s="5" t="s">
        <v>556</v>
      </c>
      <c r="FU65" s="5" t="s">
        <v>556</v>
      </c>
      <c r="FV65" s="5" t="s">
        <v>556</v>
      </c>
      <c r="FW65" s="5" t="s">
        <v>556</v>
      </c>
      <c r="FX65" s="5" t="s">
        <v>556</v>
      </c>
      <c r="FY65" s="5" t="s">
        <v>556</v>
      </c>
      <c r="FZ65" s="5" t="s">
        <v>556</v>
      </c>
      <c r="GA65" s="5" t="s">
        <v>556</v>
      </c>
      <c r="GB65" s="5" t="s">
        <v>556</v>
      </c>
      <c r="GC65" s="5" t="s">
        <v>556</v>
      </c>
      <c r="GD65" s="5" t="s">
        <v>556</v>
      </c>
      <c r="GE65" s="5" t="s">
        <v>556</v>
      </c>
      <c r="GF65" s="5" t="s">
        <v>556</v>
      </c>
      <c r="GG65" s="5" t="s">
        <v>556</v>
      </c>
      <c r="GH65" s="5" t="s">
        <v>556</v>
      </c>
      <c r="GI65" s="5" t="s">
        <v>556</v>
      </c>
      <c r="GJ65" s="5" t="s">
        <v>556</v>
      </c>
      <c r="GK65" s="5" t="s">
        <v>556</v>
      </c>
      <c r="GL65" s="5" t="s">
        <v>556</v>
      </c>
      <c r="GM65" s="5" t="s">
        <v>556</v>
      </c>
      <c r="GN65" s="5" t="s">
        <v>556</v>
      </c>
      <c r="GO65" s="5" t="s">
        <v>556</v>
      </c>
      <c r="GP65" s="5" t="s">
        <v>556</v>
      </c>
      <c r="GQ65" s="5" t="s">
        <v>556</v>
      </c>
      <c r="GR65" s="5" t="s">
        <v>556</v>
      </c>
      <c r="GS65" s="5" t="s">
        <v>556</v>
      </c>
      <c r="GT65" s="5" t="s">
        <v>556</v>
      </c>
      <c r="GU65" s="5" t="s">
        <v>556</v>
      </c>
      <c r="GV65" s="5" t="s">
        <v>556</v>
      </c>
      <c r="GW65" s="5" t="s">
        <v>556</v>
      </c>
      <c r="GX65" s="5" t="s">
        <v>556</v>
      </c>
      <c r="GY65" s="5" t="s">
        <v>556</v>
      </c>
      <c r="GZ65" s="5" t="s">
        <v>556</v>
      </c>
      <c r="HA65" s="5" t="s">
        <v>556</v>
      </c>
      <c r="HB65" s="5" t="s">
        <v>556</v>
      </c>
      <c r="HC65" s="5" t="s">
        <v>556</v>
      </c>
      <c r="HD65" s="5" t="s">
        <v>556</v>
      </c>
      <c r="HE65" s="5" t="s">
        <v>556</v>
      </c>
      <c r="HF65" s="5" t="s">
        <v>556</v>
      </c>
      <c r="HG65" s="5" t="s">
        <v>556</v>
      </c>
      <c r="HH65" s="5" t="s">
        <v>556</v>
      </c>
      <c r="HI65" s="5" t="s">
        <v>556</v>
      </c>
      <c r="HJ65" s="5" t="s">
        <v>556</v>
      </c>
      <c r="HK65" s="5" t="s">
        <v>556</v>
      </c>
      <c r="HL65" s="5" t="s">
        <v>556</v>
      </c>
      <c r="HM65" s="5" t="s">
        <v>556</v>
      </c>
      <c r="HN65" s="5" t="s">
        <v>556</v>
      </c>
      <c r="HO65" s="5" t="s">
        <v>556</v>
      </c>
      <c r="HP65" s="5" t="s">
        <v>556</v>
      </c>
      <c r="HQ65" s="5" t="s">
        <v>556</v>
      </c>
      <c r="HR65" s="5" t="s">
        <v>556</v>
      </c>
      <c r="HS65" s="5" t="s">
        <v>556</v>
      </c>
      <c r="HT65" s="5" t="s">
        <v>556</v>
      </c>
      <c r="HW65" s="5" t="s">
        <v>556</v>
      </c>
      <c r="HX65" s="5" t="s">
        <v>556</v>
      </c>
      <c r="HY65" s="5" t="s">
        <v>556</v>
      </c>
      <c r="HZ65" s="5" t="s">
        <v>556</v>
      </c>
      <c r="IA65" s="5" t="s">
        <v>556</v>
      </c>
      <c r="IB65" s="5" t="s">
        <v>556</v>
      </c>
      <c r="IC65" s="5" t="s">
        <v>556</v>
      </c>
      <c r="ID65" s="5" t="s">
        <v>556</v>
      </c>
      <c r="IE65" s="5" t="s">
        <v>556</v>
      </c>
      <c r="IF65" s="5" t="s">
        <v>556</v>
      </c>
      <c r="IG65" s="5" t="s">
        <v>556</v>
      </c>
      <c r="IH65" s="5" t="s">
        <v>556</v>
      </c>
      <c r="II65" s="5" t="s">
        <v>556</v>
      </c>
      <c r="IJ65" s="5" t="s">
        <v>556</v>
      </c>
      <c r="IK65" s="5" t="s">
        <v>556</v>
      </c>
      <c r="IL65" s="5" t="s">
        <v>556</v>
      </c>
      <c r="IM65" s="5" t="s">
        <v>556</v>
      </c>
      <c r="IN65" s="5" t="s">
        <v>556</v>
      </c>
      <c r="IO65" s="5" t="s">
        <v>556</v>
      </c>
      <c r="IP65" s="5" t="s">
        <v>556</v>
      </c>
      <c r="IQ65" s="5">
        <v>0</v>
      </c>
      <c r="IS65" s="5" t="s">
        <v>557</v>
      </c>
      <c r="IT65" s="5" t="s">
        <v>557</v>
      </c>
      <c r="IU65" s="5" t="s">
        <v>557</v>
      </c>
      <c r="IV65" s="5" t="s">
        <v>557</v>
      </c>
      <c r="IW65" s="5" t="s">
        <v>557</v>
      </c>
      <c r="IX65" s="5" t="s">
        <v>557</v>
      </c>
      <c r="IY65" s="5">
        <v>0</v>
      </c>
    </row>
    <row r="66" spans="1:259" x14ac:dyDescent="0.25">
      <c r="A66" s="5" t="s">
        <v>758</v>
      </c>
      <c r="B66" s="5" t="s">
        <v>764</v>
      </c>
      <c r="C66" s="5" t="s">
        <v>760</v>
      </c>
      <c r="D66" s="5" t="s">
        <v>765</v>
      </c>
      <c r="E66" s="13" t="s">
        <v>766</v>
      </c>
      <c r="F66" s="14" t="s">
        <v>765</v>
      </c>
      <c r="G66" s="15" t="s">
        <v>555</v>
      </c>
      <c r="H66" s="16">
        <v>17.04</v>
      </c>
      <c r="I66" s="13">
        <v>22.76</v>
      </c>
      <c r="J66" s="14">
        <v>14.12</v>
      </c>
      <c r="K66" s="14">
        <v>16.16</v>
      </c>
      <c r="L66" s="14">
        <v>11.8</v>
      </c>
      <c r="M66" s="14">
        <v>15.2</v>
      </c>
      <c r="N66" s="14">
        <v>29.72</v>
      </c>
      <c r="O66" s="14">
        <v>19.559999999999999</v>
      </c>
      <c r="P66" s="14">
        <v>17.68</v>
      </c>
      <c r="Q66" s="14">
        <v>15.16</v>
      </c>
      <c r="R66" s="14">
        <v>23.68</v>
      </c>
      <c r="S66" s="14">
        <v>17.88</v>
      </c>
      <c r="T66" s="14">
        <v>15.08</v>
      </c>
      <c r="U66" s="14">
        <v>16.8</v>
      </c>
      <c r="V66" s="14">
        <v>14.8</v>
      </c>
      <c r="W66" s="14">
        <v>18.88</v>
      </c>
      <c r="X66" s="14">
        <v>22.88</v>
      </c>
      <c r="Y66" s="14">
        <v>19.2</v>
      </c>
      <c r="Z66" s="14">
        <v>17.48</v>
      </c>
      <c r="AA66" s="15">
        <v>19.2</v>
      </c>
      <c r="DY66" s="5" t="s">
        <v>556</v>
      </c>
      <c r="DZ66" s="5" t="s">
        <v>556</v>
      </c>
      <c r="EA66" s="5" t="s">
        <v>556</v>
      </c>
      <c r="EB66" s="5" t="s">
        <v>556</v>
      </c>
      <c r="EC66" s="5" t="s">
        <v>556</v>
      </c>
      <c r="ED66" s="5" t="s">
        <v>556</v>
      </c>
      <c r="EE66" s="5" t="s">
        <v>556</v>
      </c>
      <c r="EF66" s="5" t="s">
        <v>556</v>
      </c>
      <c r="EG66" s="5" t="s">
        <v>556</v>
      </c>
      <c r="EH66" s="5" t="s">
        <v>556</v>
      </c>
      <c r="EI66" s="5" t="s">
        <v>556</v>
      </c>
      <c r="EJ66" s="5" t="s">
        <v>556</v>
      </c>
      <c r="EK66" s="5" t="s">
        <v>556</v>
      </c>
      <c r="EL66" s="5" t="s">
        <v>556</v>
      </c>
      <c r="EM66" s="5" t="s">
        <v>556</v>
      </c>
      <c r="EN66" s="5" t="s">
        <v>556</v>
      </c>
      <c r="EO66" s="5" t="s">
        <v>556</v>
      </c>
      <c r="EP66" s="5" t="s">
        <v>556</v>
      </c>
      <c r="EQ66" s="5" t="s">
        <v>556</v>
      </c>
      <c r="ER66" s="5" t="s">
        <v>556</v>
      </c>
      <c r="ES66" s="5" t="s">
        <v>556</v>
      </c>
      <c r="ET66" s="5" t="s">
        <v>556</v>
      </c>
      <c r="EU66" s="5" t="s">
        <v>556</v>
      </c>
      <c r="EV66" s="5" t="s">
        <v>556</v>
      </c>
      <c r="EW66" s="5" t="s">
        <v>556</v>
      </c>
      <c r="EX66" s="5" t="s">
        <v>556</v>
      </c>
      <c r="EY66" s="5" t="s">
        <v>556</v>
      </c>
      <c r="EZ66" s="5" t="s">
        <v>556</v>
      </c>
      <c r="FA66" s="5" t="s">
        <v>556</v>
      </c>
      <c r="FB66" s="5" t="s">
        <v>556</v>
      </c>
      <c r="FC66" s="5" t="s">
        <v>556</v>
      </c>
      <c r="FD66" s="5" t="s">
        <v>556</v>
      </c>
      <c r="FE66" s="5" t="s">
        <v>556</v>
      </c>
      <c r="FF66" s="5" t="s">
        <v>556</v>
      </c>
      <c r="FG66" s="5" t="s">
        <v>556</v>
      </c>
      <c r="FH66" s="5" t="s">
        <v>556</v>
      </c>
      <c r="FI66" s="5" t="s">
        <v>556</v>
      </c>
      <c r="FJ66" s="5" t="s">
        <v>556</v>
      </c>
      <c r="FK66" s="5" t="s">
        <v>556</v>
      </c>
      <c r="FL66" s="5" t="s">
        <v>556</v>
      </c>
      <c r="FM66" s="5" t="s">
        <v>556</v>
      </c>
      <c r="FN66" s="5" t="s">
        <v>556</v>
      </c>
      <c r="FO66" s="5" t="s">
        <v>556</v>
      </c>
      <c r="FP66" s="5" t="s">
        <v>556</v>
      </c>
      <c r="FQ66" s="5" t="s">
        <v>556</v>
      </c>
      <c r="FR66" s="5" t="s">
        <v>556</v>
      </c>
      <c r="FS66" s="5" t="s">
        <v>556</v>
      </c>
      <c r="FT66" s="5" t="s">
        <v>556</v>
      </c>
      <c r="FU66" s="5" t="s">
        <v>556</v>
      </c>
      <c r="FV66" s="5" t="s">
        <v>556</v>
      </c>
      <c r="FW66" s="5" t="s">
        <v>556</v>
      </c>
      <c r="FX66" s="5" t="s">
        <v>556</v>
      </c>
      <c r="FY66" s="5" t="s">
        <v>556</v>
      </c>
      <c r="FZ66" s="5" t="s">
        <v>556</v>
      </c>
      <c r="GA66" s="5" t="s">
        <v>556</v>
      </c>
      <c r="GB66" s="5" t="s">
        <v>556</v>
      </c>
      <c r="GC66" s="5" t="s">
        <v>556</v>
      </c>
      <c r="GD66" s="5" t="s">
        <v>556</v>
      </c>
      <c r="GE66" s="5" t="s">
        <v>556</v>
      </c>
      <c r="GF66" s="5" t="s">
        <v>556</v>
      </c>
      <c r="GG66" s="5" t="s">
        <v>556</v>
      </c>
      <c r="GH66" s="5" t="s">
        <v>556</v>
      </c>
      <c r="GI66" s="5" t="s">
        <v>556</v>
      </c>
      <c r="GJ66" s="5" t="s">
        <v>556</v>
      </c>
      <c r="GK66" s="5" t="s">
        <v>556</v>
      </c>
      <c r="GL66" s="5" t="s">
        <v>556</v>
      </c>
      <c r="GM66" s="5" t="s">
        <v>556</v>
      </c>
      <c r="GN66" s="5" t="s">
        <v>556</v>
      </c>
      <c r="GO66" s="5" t="s">
        <v>556</v>
      </c>
      <c r="GP66" s="5" t="s">
        <v>556</v>
      </c>
      <c r="GQ66" s="5" t="s">
        <v>556</v>
      </c>
      <c r="GR66" s="5" t="s">
        <v>556</v>
      </c>
      <c r="GS66" s="5" t="s">
        <v>556</v>
      </c>
      <c r="GT66" s="5" t="s">
        <v>556</v>
      </c>
      <c r="GU66" s="5" t="s">
        <v>556</v>
      </c>
      <c r="GV66" s="5" t="s">
        <v>556</v>
      </c>
      <c r="GW66" s="5" t="s">
        <v>556</v>
      </c>
      <c r="GX66" s="5" t="s">
        <v>556</v>
      </c>
      <c r="GY66" s="5" t="s">
        <v>556</v>
      </c>
      <c r="GZ66" s="5" t="s">
        <v>556</v>
      </c>
      <c r="HA66" s="5" t="s">
        <v>556</v>
      </c>
      <c r="HB66" s="5" t="s">
        <v>556</v>
      </c>
      <c r="HC66" s="5" t="s">
        <v>556</v>
      </c>
      <c r="HD66" s="5" t="s">
        <v>556</v>
      </c>
      <c r="HE66" s="5" t="s">
        <v>556</v>
      </c>
      <c r="HF66" s="5" t="s">
        <v>556</v>
      </c>
      <c r="HG66" s="5" t="s">
        <v>556</v>
      </c>
      <c r="HH66" s="5" t="s">
        <v>556</v>
      </c>
      <c r="HI66" s="5" t="s">
        <v>556</v>
      </c>
      <c r="HJ66" s="5" t="s">
        <v>556</v>
      </c>
      <c r="HK66" s="5" t="s">
        <v>556</v>
      </c>
      <c r="HL66" s="5" t="s">
        <v>556</v>
      </c>
      <c r="HM66" s="5" t="s">
        <v>556</v>
      </c>
      <c r="HN66" s="5" t="s">
        <v>556</v>
      </c>
      <c r="HO66" s="5" t="s">
        <v>556</v>
      </c>
      <c r="HP66" s="5" t="s">
        <v>556</v>
      </c>
      <c r="HQ66" s="5" t="s">
        <v>556</v>
      </c>
      <c r="HR66" s="5" t="s">
        <v>556</v>
      </c>
      <c r="HS66" s="5" t="s">
        <v>556</v>
      </c>
      <c r="HT66" s="5" t="s">
        <v>556</v>
      </c>
      <c r="HW66" s="5" t="s">
        <v>556</v>
      </c>
      <c r="HX66" s="5" t="s">
        <v>556</v>
      </c>
      <c r="HY66" s="5" t="s">
        <v>556</v>
      </c>
      <c r="HZ66" s="5" t="s">
        <v>556</v>
      </c>
      <c r="IA66" s="5" t="s">
        <v>556</v>
      </c>
      <c r="IB66" s="5" t="s">
        <v>556</v>
      </c>
      <c r="IC66" s="5" t="s">
        <v>556</v>
      </c>
      <c r="ID66" s="5" t="s">
        <v>556</v>
      </c>
      <c r="IE66" s="5" t="s">
        <v>556</v>
      </c>
      <c r="IF66" s="5" t="s">
        <v>556</v>
      </c>
      <c r="IG66" s="5" t="s">
        <v>556</v>
      </c>
      <c r="IH66" s="5" t="s">
        <v>556</v>
      </c>
      <c r="II66" s="5" t="s">
        <v>556</v>
      </c>
      <c r="IJ66" s="5" t="s">
        <v>556</v>
      </c>
      <c r="IK66" s="5" t="s">
        <v>556</v>
      </c>
      <c r="IL66" s="5" t="s">
        <v>556</v>
      </c>
      <c r="IM66" s="5" t="s">
        <v>556</v>
      </c>
      <c r="IN66" s="5" t="s">
        <v>556</v>
      </c>
      <c r="IO66" s="5" t="s">
        <v>556</v>
      </c>
      <c r="IP66" s="5" t="s">
        <v>556</v>
      </c>
      <c r="IQ66" s="5">
        <v>0</v>
      </c>
      <c r="IS66" s="5" t="s">
        <v>557</v>
      </c>
      <c r="IT66" s="5" t="s">
        <v>557</v>
      </c>
      <c r="IU66" s="5" t="s">
        <v>557</v>
      </c>
      <c r="IV66" s="5" t="s">
        <v>557</v>
      </c>
      <c r="IW66" s="5" t="s">
        <v>557</v>
      </c>
      <c r="IX66" s="5" t="s">
        <v>557</v>
      </c>
      <c r="IY66" s="5">
        <v>0</v>
      </c>
    </row>
    <row r="67" spans="1:259" x14ac:dyDescent="0.25">
      <c r="A67" s="5" t="s">
        <v>758</v>
      </c>
      <c r="B67" s="5" t="s">
        <v>767</v>
      </c>
      <c r="C67" s="5" t="s">
        <v>760</v>
      </c>
      <c r="D67" s="5" t="s">
        <v>768</v>
      </c>
      <c r="E67" s="13" t="s">
        <v>769</v>
      </c>
      <c r="F67" s="205" t="s">
        <v>768</v>
      </c>
      <c r="G67" s="206" t="s">
        <v>555</v>
      </c>
      <c r="H67" s="16">
        <v>17.04</v>
      </c>
      <c r="I67" s="13">
        <v>22.76</v>
      </c>
      <c r="J67" s="14">
        <v>14.12</v>
      </c>
      <c r="K67" s="14">
        <v>16.16</v>
      </c>
      <c r="L67" s="14">
        <v>11.8</v>
      </c>
      <c r="M67" s="14">
        <v>15.2</v>
      </c>
      <c r="N67" s="14">
        <v>29.72</v>
      </c>
      <c r="O67" s="14">
        <v>19.559999999999999</v>
      </c>
      <c r="P67" s="14">
        <v>17.68</v>
      </c>
      <c r="Q67" s="14">
        <v>15.16</v>
      </c>
      <c r="R67" s="14">
        <v>23.68</v>
      </c>
      <c r="S67" s="14">
        <v>17.88</v>
      </c>
      <c r="T67" s="14">
        <v>15.08</v>
      </c>
      <c r="U67" s="14">
        <v>16.8</v>
      </c>
      <c r="V67" s="14">
        <v>14.8</v>
      </c>
      <c r="W67" s="14">
        <v>18.88</v>
      </c>
      <c r="X67" s="14">
        <v>22.88</v>
      </c>
      <c r="Y67" s="14">
        <v>19.2</v>
      </c>
      <c r="Z67" s="14">
        <v>17.48</v>
      </c>
      <c r="AA67" s="15">
        <v>19.2</v>
      </c>
      <c r="DY67" s="5" t="s">
        <v>556</v>
      </c>
      <c r="DZ67" s="5" t="s">
        <v>556</v>
      </c>
      <c r="EA67" s="5" t="s">
        <v>556</v>
      </c>
      <c r="EB67" s="5" t="s">
        <v>556</v>
      </c>
      <c r="EC67" s="5" t="s">
        <v>556</v>
      </c>
      <c r="ED67" s="5" t="s">
        <v>556</v>
      </c>
      <c r="EE67" s="5" t="s">
        <v>556</v>
      </c>
      <c r="EF67" s="5" t="s">
        <v>556</v>
      </c>
      <c r="EG67" s="5" t="s">
        <v>556</v>
      </c>
      <c r="EH67" s="5" t="s">
        <v>556</v>
      </c>
      <c r="EI67" s="5" t="s">
        <v>556</v>
      </c>
      <c r="EJ67" s="5" t="s">
        <v>556</v>
      </c>
      <c r="EK67" s="5" t="s">
        <v>556</v>
      </c>
      <c r="EL67" s="5" t="s">
        <v>556</v>
      </c>
      <c r="EM67" s="5" t="s">
        <v>556</v>
      </c>
      <c r="EN67" s="5" t="s">
        <v>556</v>
      </c>
      <c r="EO67" s="5" t="s">
        <v>556</v>
      </c>
      <c r="EP67" s="5" t="s">
        <v>556</v>
      </c>
      <c r="EQ67" s="5" t="s">
        <v>556</v>
      </c>
      <c r="ER67" s="5" t="s">
        <v>556</v>
      </c>
      <c r="ES67" s="5" t="s">
        <v>556</v>
      </c>
      <c r="ET67" s="5" t="s">
        <v>556</v>
      </c>
      <c r="EU67" s="5" t="s">
        <v>556</v>
      </c>
      <c r="EV67" s="5" t="s">
        <v>556</v>
      </c>
      <c r="EW67" s="5" t="s">
        <v>556</v>
      </c>
      <c r="EX67" s="5" t="s">
        <v>556</v>
      </c>
      <c r="EY67" s="5" t="s">
        <v>556</v>
      </c>
      <c r="EZ67" s="5" t="s">
        <v>556</v>
      </c>
      <c r="FA67" s="5" t="s">
        <v>556</v>
      </c>
      <c r="FB67" s="5" t="s">
        <v>556</v>
      </c>
      <c r="FC67" s="5" t="s">
        <v>556</v>
      </c>
      <c r="FD67" s="5" t="s">
        <v>556</v>
      </c>
      <c r="FE67" s="5" t="s">
        <v>556</v>
      </c>
      <c r="FF67" s="5" t="s">
        <v>556</v>
      </c>
      <c r="FG67" s="5" t="s">
        <v>556</v>
      </c>
      <c r="FH67" s="5" t="s">
        <v>556</v>
      </c>
      <c r="FI67" s="5" t="s">
        <v>556</v>
      </c>
      <c r="FJ67" s="5" t="s">
        <v>556</v>
      </c>
      <c r="FK67" s="5" t="s">
        <v>556</v>
      </c>
      <c r="FL67" s="5" t="s">
        <v>556</v>
      </c>
      <c r="FM67" s="5" t="s">
        <v>556</v>
      </c>
      <c r="FN67" s="5" t="s">
        <v>556</v>
      </c>
      <c r="FO67" s="5" t="s">
        <v>556</v>
      </c>
      <c r="FP67" s="5" t="s">
        <v>556</v>
      </c>
      <c r="FQ67" s="5" t="s">
        <v>556</v>
      </c>
      <c r="FR67" s="5" t="s">
        <v>556</v>
      </c>
      <c r="FS67" s="5" t="s">
        <v>556</v>
      </c>
      <c r="FT67" s="5" t="s">
        <v>556</v>
      </c>
      <c r="FU67" s="5" t="s">
        <v>556</v>
      </c>
      <c r="FV67" s="5" t="s">
        <v>556</v>
      </c>
      <c r="FW67" s="5" t="s">
        <v>556</v>
      </c>
      <c r="FX67" s="5" t="s">
        <v>556</v>
      </c>
      <c r="FY67" s="5" t="s">
        <v>556</v>
      </c>
      <c r="FZ67" s="5" t="s">
        <v>556</v>
      </c>
      <c r="GA67" s="5" t="s">
        <v>556</v>
      </c>
      <c r="GB67" s="5" t="s">
        <v>556</v>
      </c>
      <c r="GC67" s="5" t="s">
        <v>556</v>
      </c>
      <c r="GD67" s="5" t="s">
        <v>556</v>
      </c>
      <c r="GE67" s="5" t="s">
        <v>556</v>
      </c>
      <c r="GF67" s="5" t="s">
        <v>556</v>
      </c>
      <c r="GG67" s="5" t="s">
        <v>556</v>
      </c>
      <c r="GH67" s="5" t="s">
        <v>556</v>
      </c>
      <c r="GI67" s="5" t="s">
        <v>556</v>
      </c>
      <c r="GJ67" s="5" t="s">
        <v>556</v>
      </c>
      <c r="GK67" s="5" t="s">
        <v>556</v>
      </c>
      <c r="GL67" s="5" t="s">
        <v>556</v>
      </c>
      <c r="GM67" s="5" t="s">
        <v>556</v>
      </c>
      <c r="GN67" s="5" t="s">
        <v>556</v>
      </c>
      <c r="GO67" s="5" t="s">
        <v>556</v>
      </c>
      <c r="GP67" s="5" t="s">
        <v>556</v>
      </c>
      <c r="GQ67" s="5" t="s">
        <v>556</v>
      </c>
      <c r="GR67" s="5" t="s">
        <v>556</v>
      </c>
      <c r="GS67" s="5" t="s">
        <v>556</v>
      </c>
      <c r="GT67" s="5" t="s">
        <v>556</v>
      </c>
      <c r="GU67" s="5" t="s">
        <v>556</v>
      </c>
      <c r="GV67" s="5" t="s">
        <v>556</v>
      </c>
      <c r="GW67" s="5" t="s">
        <v>556</v>
      </c>
      <c r="GX67" s="5" t="s">
        <v>556</v>
      </c>
      <c r="GY67" s="5" t="s">
        <v>556</v>
      </c>
      <c r="GZ67" s="5" t="s">
        <v>556</v>
      </c>
      <c r="HA67" s="5" t="s">
        <v>556</v>
      </c>
      <c r="HB67" s="5" t="s">
        <v>556</v>
      </c>
      <c r="HC67" s="5" t="s">
        <v>556</v>
      </c>
      <c r="HD67" s="5" t="s">
        <v>556</v>
      </c>
      <c r="HE67" s="5" t="s">
        <v>556</v>
      </c>
      <c r="HF67" s="5" t="s">
        <v>556</v>
      </c>
      <c r="HG67" s="5" t="s">
        <v>556</v>
      </c>
      <c r="HH67" s="5" t="s">
        <v>556</v>
      </c>
      <c r="HI67" s="5" t="s">
        <v>556</v>
      </c>
      <c r="HJ67" s="5" t="s">
        <v>556</v>
      </c>
      <c r="HK67" s="5" t="s">
        <v>556</v>
      </c>
      <c r="HL67" s="5" t="s">
        <v>556</v>
      </c>
      <c r="HM67" s="5" t="s">
        <v>556</v>
      </c>
      <c r="HN67" s="5" t="s">
        <v>556</v>
      </c>
      <c r="HO67" s="5" t="s">
        <v>556</v>
      </c>
      <c r="HP67" s="5" t="s">
        <v>556</v>
      </c>
      <c r="HQ67" s="5" t="s">
        <v>556</v>
      </c>
      <c r="HR67" s="5" t="s">
        <v>556</v>
      </c>
      <c r="HS67" s="5" t="s">
        <v>556</v>
      </c>
      <c r="HT67" s="5" t="s">
        <v>556</v>
      </c>
      <c r="HW67" s="5" t="s">
        <v>556</v>
      </c>
      <c r="HX67" s="5" t="s">
        <v>556</v>
      </c>
      <c r="HY67" s="5" t="s">
        <v>556</v>
      </c>
      <c r="HZ67" s="5" t="s">
        <v>556</v>
      </c>
      <c r="IA67" s="5" t="s">
        <v>556</v>
      </c>
      <c r="IB67" s="5" t="s">
        <v>556</v>
      </c>
      <c r="IC67" s="5" t="s">
        <v>556</v>
      </c>
      <c r="ID67" s="5" t="s">
        <v>556</v>
      </c>
      <c r="IE67" s="5" t="s">
        <v>556</v>
      </c>
      <c r="IF67" s="5" t="s">
        <v>556</v>
      </c>
      <c r="IG67" s="5" t="s">
        <v>556</v>
      </c>
      <c r="IH67" s="5" t="s">
        <v>556</v>
      </c>
      <c r="II67" s="5" t="s">
        <v>556</v>
      </c>
      <c r="IJ67" s="5" t="s">
        <v>556</v>
      </c>
      <c r="IK67" s="5" t="s">
        <v>556</v>
      </c>
      <c r="IL67" s="5" t="s">
        <v>556</v>
      </c>
      <c r="IM67" s="5" t="s">
        <v>556</v>
      </c>
      <c r="IN67" s="5" t="s">
        <v>556</v>
      </c>
      <c r="IO67" s="5" t="s">
        <v>556</v>
      </c>
      <c r="IP67" s="5" t="s">
        <v>556</v>
      </c>
      <c r="IQ67" s="5">
        <v>0</v>
      </c>
      <c r="IS67" s="5" t="s">
        <v>557</v>
      </c>
      <c r="IT67" s="5" t="s">
        <v>557</v>
      </c>
      <c r="IU67" s="5" t="s">
        <v>557</v>
      </c>
      <c r="IV67" s="5" t="s">
        <v>557</v>
      </c>
      <c r="IW67" s="5" t="s">
        <v>557</v>
      </c>
      <c r="IX67" s="5" t="s">
        <v>557</v>
      </c>
      <c r="IY67" s="5">
        <v>0</v>
      </c>
    </row>
    <row r="68" spans="1:259" s="2" customFormat="1" x14ac:dyDescent="0.25">
      <c r="E68" s="198" t="s">
        <v>422</v>
      </c>
      <c r="F68" s="207"/>
      <c r="G68" s="18"/>
      <c r="H68" s="19"/>
      <c r="I68" s="180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2"/>
    </row>
    <row r="69" spans="1:259" x14ac:dyDescent="0.25">
      <c r="A69" s="5" t="s">
        <v>770</v>
      </c>
      <c r="C69" s="5" t="s">
        <v>771</v>
      </c>
      <c r="E69" s="13" t="s">
        <v>770</v>
      </c>
      <c r="F69" s="14" t="s">
        <v>772</v>
      </c>
      <c r="G69" s="15" t="s">
        <v>555</v>
      </c>
      <c r="H69" s="16">
        <v>14.6</v>
      </c>
      <c r="I69" s="13">
        <v>12.96</v>
      </c>
      <c r="J69" s="14">
        <v>18.760000000000002</v>
      </c>
      <c r="K69" s="14">
        <v>16.95</v>
      </c>
      <c r="L69" s="14">
        <v>18</v>
      </c>
      <c r="M69" s="14">
        <v>17.53</v>
      </c>
      <c r="N69" s="14">
        <v>12.27</v>
      </c>
      <c r="O69" s="14">
        <v>17.350000000000001</v>
      </c>
      <c r="P69" s="14">
        <v>19.190000000000001</v>
      </c>
      <c r="Q69" s="14">
        <v>11.49</v>
      </c>
      <c r="R69" s="14">
        <v>17.96</v>
      </c>
      <c r="S69" s="14">
        <v>4.7300000000000004</v>
      </c>
      <c r="T69" s="14">
        <v>12.09</v>
      </c>
      <c r="U69" s="14">
        <v>8.33</v>
      </c>
      <c r="V69" s="14">
        <v>14.45</v>
      </c>
      <c r="W69" s="14">
        <v>6.37</v>
      </c>
      <c r="X69" s="14">
        <v>6.56</v>
      </c>
      <c r="Y69" s="14">
        <v>6.33</v>
      </c>
      <c r="Z69" s="14">
        <v>23.55</v>
      </c>
      <c r="AA69" s="15">
        <v>15.1</v>
      </c>
      <c r="DY69" s="5" t="s">
        <v>556</v>
      </c>
      <c r="DZ69" s="5" t="s">
        <v>556</v>
      </c>
      <c r="EA69" s="5" t="s">
        <v>556</v>
      </c>
      <c r="EB69" s="5" t="s">
        <v>556</v>
      </c>
      <c r="EC69" s="5" t="s">
        <v>556</v>
      </c>
      <c r="ED69" s="5" t="s">
        <v>556</v>
      </c>
      <c r="EE69" s="5" t="s">
        <v>556</v>
      </c>
      <c r="EF69" s="5" t="s">
        <v>556</v>
      </c>
      <c r="EG69" s="5" t="s">
        <v>556</v>
      </c>
      <c r="EH69" s="5" t="s">
        <v>556</v>
      </c>
      <c r="EI69" s="5" t="s">
        <v>556</v>
      </c>
      <c r="EJ69" s="5" t="s">
        <v>556</v>
      </c>
      <c r="EK69" s="5" t="s">
        <v>556</v>
      </c>
      <c r="EL69" s="5" t="s">
        <v>556</v>
      </c>
      <c r="EM69" s="5" t="s">
        <v>556</v>
      </c>
      <c r="EN69" s="5" t="s">
        <v>556</v>
      </c>
      <c r="EO69" s="5" t="s">
        <v>556</v>
      </c>
      <c r="EP69" s="5" t="s">
        <v>556</v>
      </c>
      <c r="EQ69" s="5" t="s">
        <v>556</v>
      </c>
      <c r="ER69" s="5" t="s">
        <v>556</v>
      </c>
      <c r="ES69" s="5" t="s">
        <v>556</v>
      </c>
      <c r="ET69" s="5" t="s">
        <v>556</v>
      </c>
      <c r="EU69" s="5" t="s">
        <v>556</v>
      </c>
      <c r="EV69" s="5" t="s">
        <v>556</v>
      </c>
      <c r="EW69" s="5" t="s">
        <v>556</v>
      </c>
      <c r="EX69" s="5" t="s">
        <v>556</v>
      </c>
      <c r="EY69" s="5" t="s">
        <v>556</v>
      </c>
      <c r="EZ69" s="5" t="s">
        <v>556</v>
      </c>
      <c r="FA69" s="5" t="s">
        <v>556</v>
      </c>
      <c r="FB69" s="5" t="s">
        <v>556</v>
      </c>
      <c r="FC69" s="5" t="s">
        <v>556</v>
      </c>
      <c r="FD69" s="5" t="s">
        <v>556</v>
      </c>
      <c r="FE69" s="5" t="s">
        <v>556</v>
      </c>
      <c r="FF69" s="5" t="s">
        <v>556</v>
      </c>
      <c r="FG69" s="5" t="s">
        <v>556</v>
      </c>
      <c r="FH69" s="5" t="s">
        <v>556</v>
      </c>
      <c r="FI69" s="5" t="s">
        <v>556</v>
      </c>
      <c r="FJ69" s="5" t="s">
        <v>556</v>
      </c>
      <c r="FK69" s="5" t="s">
        <v>556</v>
      </c>
      <c r="FL69" s="5" t="s">
        <v>556</v>
      </c>
      <c r="FM69" s="5" t="s">
        <v>556</v>
      </c>
      <c r="FN69" s="5" t="s">
        <v>556</v>
      </c>
      <c r="FO69" s="5" t="s">
        <v>556</v>
      </c>
      <c r="FP69" s="5" t="s">
        <v>556</v>
      </c>
      <c r="FQ69" s="5" t="s">
        <v>556</v>
      </c>
      <c r="FR69" s="5" t="s">
        <v>556</v>
      </c>
      <c r="FS69" s="5" t="s">
        <v>556</v>
      </c>
      <c r="FT69" s="5" t="s">
        <v>556</v>
      </c>
      <c r="FU69" s="5" t="s">
        <v>556</v>
      </c>
      <c r="FV69" s="5" t="s">
        <v>556</v>
      </c>
      <c r="FW69" s="5" t="s">
        <v>556</v>
      </c>
      <c r="FX69" s="5" t="s">
        <v>556</v>
      </c>
      <c r="FY69" s="5" t="s">
        <v>556</v>
      </c>
      <c r="FZ69" s="5" t="s">
        <v>556</v>
      </c>
      <c r="GA69" s="5" t="s">
        <v>556</v>
      </c>
      <c r="GB69" s="5" t="s">
        <v>556</v>
      </c>
      <c r="GC69" s="5" t="s">
        <v>556</v>
      </c>
      <c r="GD69" s="5" t="s">
        <v>556</v>
      </c>
      <c r="GE69" s="5" t="s">
        <v>556</v>
      </c>
      <c r="GF69" s="5" t="s">
        <v>556</v>
      </c>
      <c r="GG69" s="5" t="s">
        <v>556</v>
      </c>
      <c r="GH69" s="5" t="s">
        <v>556</v>
      </c>
      <c r="GI69" s="5" t="s">
        <v>556</v>
      </c>
      <c r="GJ69" s="5" t="s">
        <v>556</v>
      </c>
      <c r="GK69" s="5" t="s">
        <v>556</v>
      </c>
      <c r="GL69" s="5" t="s">
        <v>556</v>
      </c>
      <c r="GM69" s="5" t="s">
        <v>556</v>
      </c>
      <c r="GN69" s="5" t="s">
        <v>556</v>
      </c>
      <c r="GO69" s="5" t="s">
        <v>556</v>
      </c>
      <c r="GP69" s="5" t="s">
        <v>556</v>
      </c>
      <c r="GQ69" s="5" t="s">
        <v>556</v>
      </c>
      <c r="GR69" s="5" t="s">
        <v>556</v>
      </c>
      <c r="GS69" s="5" t="s">
        <v>556</v>
      </c>
      <c r="GT69" s="5" t="s">
        <v>556</v>
      </c>
      <c r="GU69" s="5" t="s">
        <v>556</v>
      </c>
      <c r="GV69" s="5" t="s">
        <v>556</v>
      </c>
      <c r="GW69" s="5" t="s">
        <v>556</v>
      </c>
      <c r="GX69" s="5" t="s">
        <v>556</v>
      </c>
      <c r="GY69" s="5" t="s">
        <v>556</v>
      </c>
      <c r="GZ69" s="5" t="s">
        <v>556</v>
      </c>
      <c r="HA69" s="5" t="s">
        <v>556</v>
      </c>
      <c r="HB69" s="5" t="s">
        <v>556</v>
      </c>
      <c r="HC69" s="5" t="s">
        <v>556</v>
      </c>
      <c r="HD69" s="5" t="s">
        <v>556</v>
      </c>
      <c r="HE69" s="5" t="s">
        <v>556</v>
      </c>
      <c r="HF69" s="5" t="s">
        <v>556</v>
      </c>
      <c r="HG69" s="5" t="s">
        <v>556</v>
      </c>
      <c r="HH69" s="5" t="s">
        <v>556</v>
      </c>
      <c r="HI69" s="5" t="s">
        <v>556</v>
      </c>
      <c r="HJ69" s="5" t="s">
        <v>556</v>
      </c>
      <c r="HK69" s="5" t="s">
        <v>556</v>
      </c>
      <c r="HL69" s="5" t="s">
        <v>556</v>
      </c>
      <c r="HM69" s="5" t="s">
        <v>556</v>
      </c>
      <c r="HN69" s="5" t="s">
        <v>556</v>
      </c>
      <c r="HO69" s="5" t="s">
        <v>556</v>
      </c>
      <c r="HP69" s="5" t="s">
        <v>556</v>
      </c>
      <c r="HQ69" s="5" t="s">
        <v>556</v>
      </c>
      <c r="HR69" s="5" t="s">
        <v>556</v>
      </c>
      <c r="HS69" s="5" t="s">
        <v>556</v>
      </c>
      <c r="HT69" s="5" t="s">
        <v>556</v>
      </c>
      <c r="HW69" s="5" t="s">
        <v>556</v>
      </c>
      <c r="HX69" s="5" t="s">
        <v>556</v>
      </c>
      <c r="HY69" s="5" t="s">
        <v>556</v>
      </c>
      <c r="HZ69" s="5" t="s">
        <v>556</v>
      </c>
      <c r="IA69" s="5" t="s">
        <v>556</v>
      </c>
      <c r="IB69" s="5" t="s">
        <v>556</v>
      </c>
      <c r="IC69" s="5" t="s">
        <v>556</v>
      </c>
      <c r="ID69" s="5" t="s">
        <v>556</v>
      </c>
      <c r="IE69" s="5" t="s">
        <v>556</v>
      </c>
      <c r="IF69" s="5" t="s">
        <v>556</v>
      </c>
      <c r="IG69" s="5" t="s">
        <v>556</v>
      </c>
      <c r="IH69" s="5" t="s">
        <v>556</v>
      </c>
      <c r="II69" s="5" t="s">
        <v>556</v>
      </c>
      <c r="IJ69" s="5" t="s">
        <v>556</v>
      </c>
      <c r="IK69" s="5" t="s">
        <v>556</v>
      </c>
      <c r="IL69" s="5" t="s">
        <v>556</v>
      </c>
      <c r="IM69" s="5" t="s">
        <v>556</v>
      </c>
      <c r="IN69" s="5" t="s">
        <v>556</v>
      </c>
      <c r="IO69" s="5" t="s">
        <v>556</v>
      </c>
      <c r="IP69" s="5" t="s">
        <v>556</v>
      </c>
      <c r="IQ69" s="5">
        <v>0</v>
      </c>
      <c r="IS69" s="5" t="s">
        <v>557</v>
      </c>
      <c r="IT69" s="5" t="s">
        <v>557</v>
      </c>
      <c r="IU69" s="5" t="s">
        <v>557</v>
      </c>
      <c r="IV69" s="5" t="s">
        <v>557</v>
      </c>
      <c r="IW69" s="5" t="s">
        <v>557</v>
      </c>
      <c r="IX69" s="5" t="s">
        <v>557</v>
      </c>
      <c r="IY69" s="5">
        <v>0</v>
      </c>
    </row>
    <row r="70" spans="1:259" x14ac:dyDescent="0.25">
      <c r="A70" s="5" t="s">
        <v>773</v>
      </c>
      <c r="C70" s="5" t="s">
        <v>774</v>
      </c>
      <c r="E70" s="13" t="s">
        <v>773</v>
      </c>
      <c r="F70" s="14" t="s">
        <v>775</v>
      </c>
      <c r="G70" s="15" t="s">
        <v>555</v>
      </c>
      <c r="H70" s="16">
        <v>9.44</v>
      </c>
      <c r="I70" s="13">
        <v>11.72</v>
      </c>
      <c r="J70" s="14">
        <v>13</v>
      </c>
      <c r="K70" s="14">
        <v>2.77</v>
      </c>
      <c r="L70" s="14">
        <v>5.38</v>
      </c>
      <c r="M70" s="14">
        <v>11.62</v>
      </c>
      <c r="N70" s="14">
        <v>8.4</v>
      </c>
      <c r="O70" s="14">
        <v>9.48</v>
      </c>
      <c r="P70" s="14">
        <v>7.92</v>
      </c>
      <c r="Q70" s="14">
        <v>8.1199999999999992</v>
      </c>
      <c r="R70" s="14">
        <v>9.65</v>
      </c>
      <c r="S70" s="14">
        <v>8.9</v>
      </c>
      <c r="T70" s="14">
        <v>5.81</v>
      </c>
      <c r="U70" s="14">
        <v>8.2200000000000006</v>
      </c>
      <c r="V70" s="14">
        <v>9.61</v>
      </c>
      <c r="W70" s="14">
        <v>6.88</v>
      </c>
      <c r="X70" s="14">
        <v>5.82</v>
      </c>
      <c r="Y70" s="14">
        <v>7.77</v>
      </c>
      <c r="Z70" s="14">
        <v>8.86</v>
      </c>
      <c r="AA70" s="15">
        <v>9.75</v>
      </c>
      <c r="DY70" s="5" t="s">
        <v>556</v>
      </c>
      <c r="DZ70" s="5" t="s">
        <v>556</v>
      </c>
      <c r="EA70" s="5" t="s">
        <v>556</v>
      </c>
      <c r="EB70" s="5" t="s">
        <v>556</v>
      </c>
      <c r="EC70" s="5" t="s">
        <v>556</v>
      </c>
      <c r="ED70" s="5" t="s">
        <v>556</v>
      </c>
      <c r="EE70" s="5" t="s">
        <v>556</v>
      </c>
      <c r="EF70" s="5" t="s">
        <v>556</v>
      </c>
      <c r="EG70" s="5" t="s">
        <v>556</v>
      </c>
      <c r="EH70" s="5" t="s">
        <v>556</v>
      </c>
      <c r="EI70" s="5" t="s">
        <v>556</v>
      </c>
      <c r="EJ70" s="5" t="s">
        <v>556</v>
      </c>
      <c r="EK70" s="5" t="s">
        <v>556</v>
      </c>
      <c r="EL70" s="5" t="s">
        <v>556</v>
      </c>
      <c r="EM70" s="5" t="s">
        <v>556</v>
      </c>
      <c r="EN70" s="5" t="s">
        <v>556</v>
      </c>
      <c r="EO70" s="5" t="s">
        <v>556</v>
      </c>
      <c r="EP70" s="5" t="s">
        <v>556</v>
      </c>
      <c r="EQ70" s="5" t="s">
        <v>556</v>
      </c>
      <c r="ER70" s="5" t="s">
        <v>556</v>
      </c>
      <c r="ES70" s="5" t="s">
        <v>556</v>
      </c>
      <c r="ET70" s="5" t="s">
        <v>556</v>
      </c>
      <c r="EU70" s="5" t="s">
        <v>556</v>
      </c>
      <c r="EV70" s="5" t="s">
        <v>556</v>
      </c>
      <c r="EW70" s="5" t="s">
        <v>556</v>
      </c>
      <c r="EX70" s="5" t="s">
        <v>556</v>
      </c>
      <c r="EY70" s="5" t="s">
        <v>556</v>
      </c>
      <c r="EZ70" s="5" t="s">
        <v>556</v>
      </c>
      <c r="FA70" s="5" t="s">
        <v>556</v>
      </c>
      <c r="FB70" s="5" t="s">
        <v>556</v>
      </c>
      <c r="FC70" s="5" t="s">
        <v>556</v>
      </c>
      <c r="FD70" s="5" t="s">
        <v>556</v>
      </c>
      <c r="FE70" s="5" t="s">
        <v>556</v>
      </c>
      <c r="FF70" s="5" t="s">
        <v>556</v>
      </c>
      <c r="FG70" s="5" t="s">
        <v>556</v>
      </c>
      <c r="FH70" s="5" t="s">
        <v>556</v>
      </c>
      <c r="FI70" s="5" t="s">
        <v>556</v>
      </c>
      <c r="FJ70" s="5" t="s">
        <v>556</v>
      </c>
      <c r="FK70" s="5" t="s">
        <v>556</v>
      </c>
      <c r="FL70" s="5" t="s">
        <v>556</v>
      </c>
      <c r="FM70" s="5" t="s">
        <v>556</v>
      </c>
      <c r="FN70" s="5" t="s">
        <v>556</v>
      </c>
      <c r="FO70" s="5" t="s">
        <v>556</v>
      </c>
      <c r="FP70" s="5" t="s">
        <v>556</v>
      </c>
      <c r="FQ70" s="5" t="s">
        <v>556</v>
      </c>
      <c r="FR70" s="5" t="s">
        <v>556</v>
      </c>
      <c r="FS70" s="5" t="s">
        <v>556</v>
      </c>
      <c r="FT70" s="5" t="s">
        <v>556</v>
      </c>
      <c r="FU70" s="5" t="s">
        <v>556</v>
      </c>
      <c r="FV70" s="5" t="s">
        <v>556</v>
      </c>
      <c r="FW70" s="5" t="s">
        <v>556</v>
      </c>
      <c r="FX70" s="5" t="s">
        <v>556</v>
      </c>
      <c r="FY70" s="5" t="s">
        <v>556</v>
      </c>
      <c r="FZ70" s="5" t="s">
        <v>556</v>
      </c>
      <c r="GA70" s="5" t="s">
        <v>556</v>
      </c>
      <c r="GB70" s="5" t="s">
        <v>556</v>
      </c>
      <c r="GC70" s="5" t="s">
        <v>556</v>
      </c>
      <c r="GD70" s="5" t="s">
        <v>556</v>
      </c>
      <c r="GE70" s="5" t="s">
        <v>556</v>
      </c>
      <c r="GF70" s="5" t="s">
        <v>556</v>
      </c>
      <c r="GG70" s="5" t="s">
        <v>556</v>
      </c>
      <c r="GH70" s="5" t="s">
        <v>556</v>
      </c>
      <c r="GI70" s="5" t="s">
        <v>556</v>
      </c>
      <c r="GJ70" s="5" t="s">
        <v>556</v>
      </c>
      <c r="GK70" s="5" t="s">
        <v>556</v>
      </c>
      <c r="GL70" s="5" t="s">
        <v>556</v>
      </c>
      <c r="GM70" s="5" t="s">
        <v>556</v>
      </c>
      <c r="GN70" s="5" t="s">
        <v>556</v>
      </c>
      <c r="GO70" s="5" t="s">
        <v>556</v>
      </c>
      <c r="GP70" s="5" t="s">
        <v>556</v>
      </c>
      <c r="GQ70" s="5" t="s">
        <v>556</v>
      </c>
      <c r="GR70" s="5" t="s">
        <v>556</v>
      </c>
      <c r="GS70" s="5" t="s">
        <v>556</v>
      </c>
      <c r="GT70" s="5" t="s">
        <v>556</v>
      </c>
      <c r="GU70" s="5" t="s">
        <v>556</v>
      </c>
      <c r="GV70" s="5" t="s">
        <v>556</v>
      </c>
      <c r="GW70" s="5" t="s">
        <v>556</v>
      </c>
      <c r="GX70" s="5" t="s">
        <v>556</v>
      </c>
      <c r="GY70" s="5" t="s">
        <v>556</v>
      </c>
      <c r="GZ70" s="5" t="s">
        <v>556</v>
      </c>
      <c r="HA70" s="5" t="s">
        <v>556</v>
      </c>
      <c r="HB70" s="5" t="s">
        <v>556</v>
      </c>
      <c r="HC70" s="5" t="s">
        <v>556</v>
      </c>
      <c r="HD70" s="5" t="s">
        <v>556</v>
      </c>
      <c r="HE70" s="5" t="s">
        <v>556</v>
      </c>
      <c r="HF70" s="5" t="s">
        <v>556</v>
      </c>
      <c r="HG70" s="5" t="s">
        <v>556</v>
      </c>
      <c r="HH70" s="5" t="s">
        <v>556</v>
      </c>
      <c r="HI70" s="5" t="s">
        <v>556</v>
      </c>
      <c r="HJ70" s="5" t="s">
        <v>556</v>
      </c>
      <c r="HK70" s="5" t="s">
        <v>556</v>
      </c>
      <c r="HL70" s="5" t="s">
        <v>556</v>
      </c>
      <c r="HM70" s="5" t="s">
        <v>556</v>
      </c>
      <c r="HN70" s="5" t="s">
        <v>556</v>
      </c>
      <c r="HO70" s="5" t="s">
        <v>556</v>
      </c>
      <c r="HP70" s="5" t="s">
        <v>556</v>
      </c>
      <c r="HQ70" s="5" t="s">
        <v>556</v>
      </c>
      <c r="HR70" s="5" t="s">
        <v>556</v>
      </c>
      <c r="HS70" s="5" t="s">
        <v>556</v>
      </c>
      <c r="HT70" s="5" t="s">
        <v>556</v>
      </c>
      <c r="HW70" s="5" t="s">
        <v>556</v>
      </c>
      <c r="HX70" s="5" t="s">
        <v>556</v>
      </c>
      <c r="HY70" s="5" t="s">
        <v>556</v>
      </c>
      <c r="HZ70" s="5" t="s">
        <v>556</v>
      </c>
      <c r="IA70" s="5" t="s">
        <v>556</v>
      </c>
      <c r="IB70" s="5" t="s">
        <v>556</v>
      </c>
      <c r="IC70" s="5" t="s">
        <v>556</v>
      </c>
      <c r="ID70" s="5" t="s">
        <v>556</v>
      </c>
      <c r="IE70" s="5" t="s">
        <v>556</v>
      </c>
      <c r="IF70" s="5" t="s">
        <v>556</v>
      </c>
      <c r="IG70" s="5" t="s">
        <v>556</v>
      </c>
      <c r="IH70" s="5" t="s">
        <v>556</v>
      </c>
      <c r="II70" s="5" t="s">
        <v>556</v>
      </c>
      <c r="IJ70" s="5" t="s">
        <v>556</v>
      </c>
      <c r="IK70" s="5" t="s">
        <v>556</v>
      </c>
      <c r="IL70" s="5" t="s">
        <v>556</v>
      </c>
      <c r="IM70" s="5" t="s">
        <v>556</v>
      </c>
      <c r="IN70" s="5" t="s">
        <v>556</v>
      </c>
      <c r="IO70" s="5" t="s">
        <v>556</v>
      </c>
      <c r="IP70" s="5" t="s">
        <v>556</v>
      </c>
      <c r="IQ70" s="5">
        <v>0</v>
      </c>
      <c r="IS70" s="5" t="s">
        <v>557</v>
      </c>
      <c r="IT70" s="5" t="s">
        <v>557</v>
      </c>
      <c r="IU70" s="5" t="s">
        <v>557</v>
      </c>
      <c r="IV70" s="5" t="s">
        <v>557</v>
      </c>
      <c r="IW70" s="5" t="s">
        <v>557</v>
      </c>
      <c r="IX70" s="5" t="s">
        <v>557</v>
      </c>
      <c r="IY70" s="5">
        <v>0</v>
      </c>
    </row>
    <row r="71" spans="1:259" x14ac:dyDescent="0.25">
      <c r="A71" s="5" t="s">
        <v>776</v>
      </c>
      <c r="C71" s="5" t="s">
        <v>777</v>
      </c>
      <c r="E71" s="13" t="s">
        <v>776</v>
      </c>
      <c r="F71" s="14" t="s">
        <v>778</v>
      </c>
      <c r="G71" s="15" t="s">
        <v>555</v>
      </c>
      <c r="H71" s="16">
        <v>6.31</v>
      </c>
      <c r="I71" s="13">
        <v>4.1900000000000004</v>
      </c>
      <c r="J71" s="14">
        <v>7.51</v>
      </c>
      <c r="K71" s="14">
        <v>7.15</v>
      </c>
      <c r="L71" s="14">
        <v>6.73</v>
      </c>
      <c r="M71" s="14">
        <v>0.43</v>
      </c>
      <c r="N71" s="14">
        <v>5.73</v>
      </c>
      <c r="O71" s="14">
        <v>4.8899999999999997</v>
      </c>
      <c r="P71" s="14">
        <v>5.76</v>
      </c>
      <c r="Q71" s="14">
        <v>5.53</v>
      </c>
      <c r="R71" s="14">
        <v>4.6100000000000003</v>
      </c>
      <c r="S71" s="14">
        <v>6.95</v>
      </c>
      <c r="T71" s="14">
        <v>5.41</v>
      </c>
      <c r="U71" s="14">
        <v>10.33</v>
      </c>
      <c r="V71" s="14">
        <v>6.11</v>
      </c>
      <c r="W71" s="14">
        <v>3.32</v>
      </c>
      <c r="X71" s="14">
        <v>5.94</v>
      </c>
      <c r="Y71" s="14">
        <v>6.63</v>
      </c>
      <c r="Z71" s="14">
        <v>11.36</v>
      </c>
      <c r="AA71" s="15">
        <v>5.34</v>
      </c>
      <c r="DY71" s="5" t="s">
        <v>556</v>
      </c>
      <c r="DZ71" s="5" t="s">
        <v>556</v>
      </c>
      <c r="EA71" s="5" t="s">
        <v>556</v>
      </c>
      <c r="EB71" s="5" t="s">
        <v>556</v>
      </c>
      <c r="EC71" s="5" t="s">
        <v>556</v>
      </c>
      <c r="ED71" s="5" t="s">
        <v>556</v>
      </c>
      <c r="EE71" s="5" t="s">
        <v>556</v>
      </c>
      <c r="EF71" s="5" t="s">
        <v>556</v>
      </c>
      <c r="EG71" s="5" t="s">
        <v>556</v>
      </c>
      <c r="EH71" s="5" t="s">
        <v>556</v>
      </c>
      <c r="EI71" s="5" t="s">
        <v>556</v>
      </c>
      <c r="EJ71" s="5" t="s">
        <v>556</v>
      </c>
      <c r="EK71" s="5" t="s">
        <v>556</v>
      </c>
      <c r="EL71" s="5" t="s">
        <v>556</v>
      </c>
      <c r="EM71" s="5" t="s">
        <v>556</v>
      </c>
      <c r="EN71" s="5" t="s">
        <v>556</v>
      </c>
      <c r="EO71" s="5" t="s">
        <v>556</v>
      </c>
      <c r="EP71" s="5" t="s">
        <v>556</v>
      </c>
      <c r="EQ71" s="5" t="s">
        <v>556</v>
      </c>
      <c r="ER71" s="5" t="s">
        <v>556</v>
      </c>
      <c r="ES71" s="5" t="s">
        <v>556</v>
      </c>
      <c r="ET71" s="5" t="s">
        <v>556</v>
      </c>
      <c r="EU71" s="5" t="s">
        <v>556</v>
      </c>
      <c r="EV71" s="5" t="s">
        <v>556</v>
      </c>
      <c r="EW71" s="5" t="s">
        <v>556</v>
      </c>
      <c r="EX71" s="5" t="s">
        <v>556</v>
      </c>
      <c r="EY71" s="5" t="s">
        <v>556</v>
      </c>
      <c r="EZ71" s="5" t="s">
        <v>556</v>
      </c>
      <c r="FA71" s="5" t="s">
        <v>556</v>
      </c>
      <c r="FB71" s="5" t="s">
        <v>556</v>
      </c>
      <c r="FC71" s="5" t="s">
        <v>556</v>
      </c>
      <c r="FD71" s="5" t="s">
        <v>556</v>
      </c>
      <c r="FE71" s="5" t="s">
        <v>556</v>
      </c>
      <c r="FF71" s="5" t="s">
        <v>556</v>
      </c>
      <c r="FG71" s="5" t="s">
        <v>556</v>
      </c>
      <c r="FH71" s="5" t="s">
        <v>556</v>
      </c>
      <c r="FI71" s="5" t="s">
        <v>556</v>
      </c>
      <c r="FJ71" s="5" t="s">
        <v>556</v>
      </c>
      <c r="FK71" s="5" t="s">
        <v>556</v>
      </c>
      <c r="FL71" s="5" t="s">
        <v>556</v>
      </c>
      <c r="FM71" s="5" t="s">
        <v>556</v>
      </c>
      <c r="FN71" s="5" t="s">
        <v>556</v>
      </c>
      <c r="FO71" s="5" t="s">
        <v>556</v>
      </c>
      <c r="FP71" s="5" t="s">
        <v>556</v>
      </c>
      <c r="FQ71" s="5" t="s">
        <v>556</v>
      </c>
      <c r="FR71" s="5" t="s">
        <v>556</v>
      </c>
      <c r="FS71" s="5" t="s">
        <v>556</v>
      </c>
      <c r="FT71" s="5" t="s">
        <v>556</v>
      </c>
      <c r="FU71" s="5" t="s">
        <v>556</v>
      </c>
      <c r="FV71" s="5" t="s">
        <v>556</v>
      </c>
      <c r="FW71" s="5" t="s">
        <v>556</v>
      </c>
      <c r="FX71" s="5" t="s">
        <v>556</v>
      </c>
      <c r="FY71" s="5" t="s">
        <v>556</v>
      </c>
      <c r="FZ71" s="5" t="s">
        <v>556</v>
      </c>
      <c r="GA71" s="5" t="s">
        <v>556</v>
      </c>
      <c r="GB71" s="5" t="s">
        <v>556</v>
      </c>
      <c r="GC71" s="5" t="s">
        <v>556</v>
      </c>
      <c r="GD71" s="5" t="s">
        <v>556</v>
      </c>
      <c r="GE71" s="5" t="s">
        <v>556</v>
      </c>
      <c r="GF71" s="5" t="s">
        <v>556</v>
      </c>
      <c r="GG71" s="5" t="s">
        <v>556</v>
      </c>
      <c r="GH71" s="5" t="s">
        <v>556</v>
      </c>
      <c r="GI71" s="5" t="s">
        <v>556</v>
      </c>
      <c r="GJ71" s="5" t="s">
        <v>556</v>
      </c>
      <c r="GK71" s="5" t="s">
        <v>556</v>
      </c>
      <c r="GL71" s="5" t="s">
        <v>556</v>
      </c>
      <c r="GM71" s="5" t="s">
        <v>556</v>
      </c>
      <c r="GN71" s="5" t="s">
        <v>556</v>
      </c>
      <c r="GO71" s="5" t="s">
        <v>556</v>
      </c>
      <c r="GP71" s="5" t="s">
        <v>556</v>
      </c>
      <c r="GQ71" s="5" t="s">
        <v>556</v>
      </c>
      <c r="GR71" s="5" t="s">
        <v>556</v>
      </c>
      <c r="GS71" s="5" t="s">
        <v>556</v>
      </c>
      <c r="GT71" s="5" t="s">
        <v>556</v>
      </c>
      <c r="GU71" s="5" t="s">
        <v>556</v>
      </c>
      <c r="GV71" s="5" t="s">
        <v>556</v>
      </c>
      <c r="GW71" s="5" t="s">
        <v>556</v>
      </c>
      <c r="GX71" s="5" t="s">
        <v>556</v>
      </c>
      <c r="GY71" s="5" t="s">
        <v>556</v>
      </c>
      <c r="GZ71" s="5" t="s">
        <v>556</v>
      </c>
      <c r="HA71" s="5" t="s">
        <v>556</v>
      </c>
      <c r="HB71" s="5" t="s">
        <v>556</v>
      </c>
      <c r="HC71" s="5" t="s">
        <v>556</v>
      </c>
      <c r="HD71" s="5" t="s">
        <v>556</v>
      </c>
      <c r="HE71" s="5" t="s">
        <v>556</v>
      </c>
      <c r="HF71" s="5" t="s">
        <v>556</v>
      </c>
      <c r="HG71" s="5" t="s">
        <v>556</v>
      </c>
      <c r="HH71" s="5" t="s">
        <v>556</v>
      </c>
      <c r="HI71" s="5" t="s">
        <v>556</v>
      </c>
      <c r="HJ71" s="5" t="s">
        <v>556</v>
      </c>
      <c r="HK71" s="5" t="s">
        <v>556</v>
      </c>
      <c r="HL71" s="5" t="s">
        <v>556</v>
      </c>
      <c r="HM71" s="5" t="s">
        <v>556</v>
      </c>
      <c r="HN71" s="5" t="s">
        <v>556</v>
      </c>
      <c r="HO71" s="5" t="s">
        <v>556</v>
      </c>
      <c r="HP71" s="5" t="s">
        <v>556</v>
      </c>
      <c r="HQ71" s="5" t="s">
        <v>556</v>
      </c>
      <c r="HR71" s="5" t="s">
        <v>556</v>
      </c>
      <c r="HS71" s="5" t="s">
        <v>556</v>
      </c>
      <c r="HT71" s="5" t="s">
        <v>556</v>
      </c>
      <c r="HW71" s="5" t="s">
        <v>556</v>
      </c>
      <c r="HX71" s="5" t="s">
        <v>556</v>
      </c>
      <c r="HY71" s="5" t="s">
        <v>556</v>
      </c>
      <c r="HZ71" s="5" t="s">
        <v>556</v>
      </c>
      <c r="IA71" s="5" t="s">
        <v>556</v>
      </c>
      <c r="IB71" s="5" t="s">
        <v>556</v>
      </c>
      <c r="IC71" s="5" t="s">
        <v>556</v>
      </c>
      <c r="ID71" s="5" t="s">
        <v>556</v>
      </c>
      <c r="IE71" s="5" t="s">
        <v>556</v>
      </c>
      <c r="IF71" s="5" t="s">
        <v>556</v>
      </c>
      <c r="IG71" s="5" t="s">
        <v>556</v>
      </c>
      <c r="IH71" s="5" t="s">
        <v>556</v>
      </c>
      <c r="II71" s="5" t="s">
        <v>556</v>
      </c>
      <c r="IJ71" s="5" t="s">
        <v>556</v>
      </c>
      <c r="IK71" s="5" t="s">
        <v>556</v>
      </c>
      <c r="IL71" s="5" t="s">
        <v>556</v>
      </c>
      <c r="IM71" s="5" t="s">
        <v>556</v>
      </c>
      <c r="IN71" s="5" t="s">
        <v>556</v>
      </c>
      <c r="IO71" s="5" t="s">
        <v>556</v>
      </c>
      <c r="IP71" s="5" t="s">
        <v>556</v>
      </c>
      <c r="IQ71" s="5">
        <v>0</v>
      </c>
      <c r="IS71" s="5" t="s">
        <v>557</v>
      </c>
      <c r="IT71" s="5" t="s">
        <v>557</v>
      </c>
      <c r="IU71" s="5" t="s">
        <v>557</v>
      </c>
      <c r="IV71" s="5" t="s">
        <v>557</v>
      </c>
      <c r="IW71" s="5" t="s">
        <v>557</v>
      </c>
      <c r="IX71" s="5" t="s">
        <v>557</v>
      </c>
      <c r="IY71" s="5">
        <v>0</v>
      </c>
    </row>
    <row r="72" spans="1:259" x14ac:dyDescent="0.25">
      <c r="A72" s="5" t="s">
        <v>779</v>
      </c>
      <c r="C72" s="5" t="s">
        <v>780</v>
      </c>
      <c r="E72" s="13" t="s">
        <v>779</v>
      </c>
      <c r="F72" s="14" t="s">
        <v>781</v>
      </c>
      <c r="G72" s="15" t="s">
        <v>555</v>
      </c>
      <c r="H72" s="16">
        <v>9.7799999999999994</v>
      </c>
      <c r="I72" s="13">
        <v>6.91</v>
      </c>
      <c r="J72" s="14">
        <v>14.67</v>
      </c>
      <c r="K72" s="14">
        <v>9.51</v>
      </c>
      <c r="L72" s="14">
        <v>7.35</v>
      </c>
      <c r="M72" s="14">
        <v>9.68</v>
      </c>
      <c r="N72" s="14">
        <v>5.0199999999999996</v>
      </c>
      <c r="O72" s="14">
        <v>2.4900000000000002</v>
      </c>
      <c r="P72" s="14">
        <v>9.2799999999999994</v>
      </c>
      <c r="Q72" s="14">
        <v>6.26</v>
      </c>
      <c r="R72" s="14">
        <v>9.48</v>
      </c>
      <c r="S72" s="14">
        <v>4.2300000000000004</v>
      </c>
      <c r="T72" s="14">
        <v>4.6900000000000004</v>
      </c>
      <c r="U72" s="14">
        <v>3.6</v>
      </c>
      <c r="V72" s="14">
        <v>16.13</v>
      </c>
      <c r="W72" s="14">
        <v>4.4400000000000004</v>
      </c>
      <c r="X72" s="14">
        <v>5.55</v>
      </c>
      <c r="Y72" s="14">
        <v>10.09</v>
      </c>
      <c r="Z72" s="14">
        <v>11.91</v>
      </c>
      <c r="AA72" s="15">
        <v>2.65</v>
      </c>
      <c r="DY72" s="5" t="s">
        <v>556</v>
      </c>
      <c r="DZ72" s="5" t="s">
        <v>556</v>
      </c>
      <c r="EA72" s="5" t="s">
        <v>556</v>
      </c>
      <c r="EB72" s="5" t="s">
        <v>556</v>
      </c>
      <c r="EC72" s="5" t="s">
        <v>556</v>
      </c>
      <c r="ED72" s="5" t="s">
        <v>556</v>
      </c>
      <c r="EE72" s="5" t="s">
        <v>556</v>
      </c>
      <c r="EF72" s="5" t="s">
        <v>556</v>
      </c>
      <c r="EG72" s="5" t="s">
        <v>556</v>
      </c>
      <c r="EH72" s="5" t="s">
        <v>556</v>
      </c>
      <c r="EI72" s="5" t="s">
        <v>556</v>
      </c>
      <c r="EJ72" s="5" t="s">
        <v>556</v>
      </c>
      <c r="EK72" s="5" t="s">
        <v>556</v>
      </c>
      <c r="EL72" s="5" t="s">
        <v>556</v>
      </c>
      <c r="EM72" s="5" t="s">
        <v>556</v>
      </c>
      <c r="EN72" s="5" t="s">
        <v>556</v>
      </c>
      <c r="EO72" s="5" t="s">
        <v>556</v>
      </c>
      <c r="EP72" s="5" t="s">
        <v>556</v>
      </c>
      <c r="EQ72" s="5" t="s">
        <v>556</v>
      </c>
      <c r="ER72" s="5" t="s">
        <v>556</v>
      </c>
      <c r="ES72" s="5" t="s">
        <v>556</v>
      </c>
      <c r="ET72" s="5" t="s">
        <v>556</v>
      </c>
      <c r="EU72" s="5" t="s">
        <v>556</v>
      </c>
      <c r="EV72" s="5" t="s">
        <v>556</v>
      </c>
      <c r="EW72" s="5" t="s">
        <v>556</v>
      </c>
      <c r="EX72" s="5" t="s">
        <v>556</v>
      </c>
      <c r="EY72" s="5" t="s">
        <v>556</v>
      </c>
      <c r="EZ72" s="5" t="s">
        <v>556</v>
      </c>
      <c r="FA72" s="5" t="s">
        <v>556</v>
      </c>
      <c r="FB72" s="5" t="s">
        <v>556</v>
      </c>
      <c r="FC72" s="5" t="s">
        <v>556</v>
      </c>
      <c r="FD72" s="5" t="s">
        <v>556</v>
      </c>
      <c r="FE72" s="5" t="s">
        <v>556</v>
      </c>
      <c r="FF72" s="5" t="s">
        <v>556</v>
      </c>
      <c r="FG72" s="5" t="s">
        <v>556</v>
      </c>
      <c r="FH72" s="5" t="s">
        <v>556</v>
      </c>
      <c r="FI72" s="5" t="s">
        <v>556</v>
      </c>
      <c r="FJ72" s="5" t="s">
        <v>556</v>
      </c>
      <c r="FK72" s="5" t="s">
        <v>556</v>
      </c>
      <c r="FL72" s="5" t="s">
        <v>556</v>
      </c>
      <c r="FM72" s="5" t="s">
        <v>556</v>
      </c>
      <c r="FN72" s="5" t="s">
        <v>556</v>
      </c>
      <c r="FO72" s="5" t="s">
        <v>556</v>
      </c>
      <c r="FP72" s="5" t="s">
        <v>556</v>
      </c>
      <c r="FQ72" s="5" t="s">
        <v>556</v>
      </c>
      <c r="FR72" s="5" t="s">
        <v>556</v>
      </c>
      <c r="FS72" s="5" t="s">
        <v>556</v>
      </c>
      <c r="FT72" s="5" t="s">
        <v>556</v>
      </c>
      <c r="FU72" s="5" t="s">
        <v>556</v>
      </c>
      <c r="FV72" s="5" t="s">
        <v>556</v>
      </c>
      <c r="FW72" s="5" t="s">
        <v>556</v>
      </c>
      <c r="FX72" s="5" t="s">
        <v>556</v>
      </c>
      <c r="FY72" s="5" t="s">
        <v>556</v>
      </c>
      <c r="FZ72" s="5" t="s">
        <v>556</v>
      </c>
      <c r="GA72" s="5" t="s">
        <v>556</v>
      </c>
      <c r="GB72" s="5" t="s">
        <v>556</v>
      </c>
      <c r="GC72" s="5" t="s">
        <v>556</v>
      </c>
      <c r="GD72" s="5" t="s">
        <v>556</v>
      </c>
      <c r="GE72" s="5" t="s">
        <v>556</v>
      </c>
      <c r="GF72" s="5" t="s">
        <v>556</v>
      </c>
      <c r="GG72" s="5" t="s">
        <v>556</v>
      </c>
      <c r="GH72" s="5" t="s">
        <v>556</v>
      </c>
      <c r="GI72" s="5" t="s">
        <v>556</v>
      </c>
      <c r="GJ72" s="5" t="s">
        <v>556</v>
      </c>
      <c r="GK72" s="5" t="s">
        <v>556</v>
      </c>
      <c r="GL72" s="5" t="s">
        <v>556</v>
      </c>
      <c r="GM72" s="5" t="s">
        <v>556</v>
      </c>
      <c r="GN72" s="5" t="s">
        <v>556</v>
      </c>
      <c r="GO72" s="5" t="s">
        <v>556</v>
      </c>
      <c r="GP72" s="5" t="s">
        <v>556</v>
      </c>
      <c r="GQ72" s="5" t="s">
        <v>556</v>
      </c>
      <c r="GR72" s="5" t="s">
        <v>556</v>
      </c>
      <c r="GS72" s="5" t="s">
        <v>556</v>
      </c>
      <c r="GT72" s="5" t="s">
        <v>556</v>
      </c>
      <c r="GU72" s="5" t="s">
        <v>556</v>
      </c>
      <c r="GV72" s="5" t="s">
        <v>556</v>
      </c>
      <c r="GW72" s="5" t="s">
        <v>556</v>
      </c>
      <c r="GX72" s="5" t="s">
        <v>556</v>
      </c>
      <c r="GY72" s="5" t="s">
        <v>556</v>
      </c>
      <c r="GZ72" s="5" t="s">
        <v>556</v>
      </c>
      <c r="HA72" s="5" t="s">
        <v>556</v>
      </c>
      <c r="HB72" s="5" t="s">
        <v>556</v>
      </c>
      <c r="HC72" s="5" t="s">
        <v>556</v>
      </c>
      <c r="HD72" s="5" t="s">
        <v>556</v>
      </c>
      <c r="HE72" s="5" t="s">
        <v>556</v>
      </c>
      <c r="HF72" s="5" t="s">
        <v>556</v>
      </c>
      <c r="HG72" s="5" t="s">
        <v>556</v>
      </c>
      <c r="HH72" s="5" t="s">
        <v>556</v>
      </c>
      <c r="HI72" s="5" t="s">
        <v>556</v>
      </c>
      <c r="HJ72" s="5" t="s">
        <v>556</v>
      </c>
      <c r="HK72" s="5" t="s">
        <v>556</v>
      </c>
      <c r="HL72" s="5" t="s">
        <v>556</v>
      </c>
      <c r="HM72" s="5" t="s">
        <v>556</v>
      </c>
      <c r="HN72" s="5" t="s">
        <v>556</v>
      </c>
      <c r="HO72" s="5" t="s">
        <v>556</v>
      </c>
      <c r="HP72" s="5" t="s">
        <v>556</v>
      </c>
      <c r="HQ72" s="5" t="s">
        <v>556</v>
      </c>
      <c r="HR72" s="5" t="s">
        <v>556</v>
      </c>
      <c r="HS72" s="5" t="s">
        <v>556</v>
      </c>
      <c r="HT72" s="5" t="s">
        <v>556</v>
      </c>
      <c r="HW72" s="5" t="s">
        <v>556</v>
      </c>
      <c r="HX72" s="5" t="s">
        <v>556</v>
      </c>
      <c r="HY72" s="5" t="s">
        <v>556</v>
      </c>
      <c r="HZ72" s="5" t="s">
        <v>556</v>
      </c>
      <c r="IA72" s="5" t="s">
        <v>556</v>
      </c>
      <c r="IB72" s="5" t="s">
        <v>556</v>
      </c>
      <c r="IC72" s="5" t="s">
        <v>556</v>
      </c>
      <c r="ID72" s="5" t="s">
        <v>556</v>
      </c>
      <c r="IE72" s="5" t="s">
        <v>556</v>
      </c>
      <c r="IF72" s="5" t="s">
        <v>556</v>
      </c>
      <c r="IG72" s="5" t="s">
        <v>556</v>
      </c>
      <c r="IH72" s="5" t="s">
        <v>556</v>
      </c>
      <c r="II72" s="5" t="s">
        <v>556</v>
      </c>
      <c r="IJ72" s="5" t="s">
        <v>556</v>
      </c>
      <c r="IK72" s="5" t="s">
        <v>556</v>
      </c>
      <c r="IL72" s="5" t="s">
        <v>556</v>
      </c>
      <c r="IM72" s="5" t="s">
        <v>556</v>
      </c>
      <c r="IN72" s="5" t="s">
        <v>556</v>
      </c>
      <c r="IO72" s="5" t="s">
        <v>556</v>
      </c>
      <c r="IP72" s="5" t="s">
        <v>556</v>
      </c>
      <c r="IQ72" s="5">
        <v>0</v>
      </c>
      <c r="IS72" s="5" t="s">
        <v>557</v>
      </c>
      <c r="IT72" s="5" t="s">
        <v>557</v>
      </c>
      <c r="IU72" s="5" t="s">
        <v>557</v>
      </c>
      <c r="IV72" s="5" t="s">
        <v>557</v>
      </c>
      <c r="IW72" s="5" t="s">
        <v>557</v>
      </c>
      <c r="IX72" s="5" t="s">
        <v>557</v>
      </c>
      <c r="IY72" s="5">
        <v>0</v>
      </c>
    </row>
    <row r="73" spans="1:259" x14ac:dyDescent="0.25">
      <c r="A73" s="5" t="s">
        <v>782</v>
      </c>
      <c r="C73" s="5" t="s">
        <v>783</v>
      </c>
      <c r="E73" s="13" t="s">
        <v>782</v>
      </c>
      <c r="F73" s="14" t="s">
        <v>784</v>
      </c>
      <c r="G73" s="15" t="s">
        <v>555</v>
      </c>
      <c r="H73" s="16">
        <v>1.35</v>
      </c>
      <c r="I73" s="13">
        <v>1.07</v>
      </c>
      <c r="J73" s="14">
        <v>2.04</v>
      </c>
      <c r="K73" s="14">
        <v>2.0699999999999998</v>
      </c>
      <c r="L73" s="14">
        <v>0.77</v>
      </c>
      <c r="M73" s="14">
        <v>0.95</v>
      </c>
      <c r="N73" s="14">
        <v>1.87</v>
      </c>
      <c r="O73" s="14">
        <v>1.89</v>
      </c>
      <c r="P73" s="14">
        <v>1.25</v>
      </c>
      <c r="Q73" s="14">
        <v>2.21</v>
      </c>
      <c r="R73" s="14">
        <v>3.26</v>
      </c>
      <c r="S73" s="14">
        <v>1.32</v>
      </c>
      <c r="T73" s="14">
        <v>0.56000000000000005</v>
      </c>
      <c r="U73" s="14">
        <v>0.87</v>
      </c>
      <c r="V73" s="14">
        <v>1.76</v>
      </c>
      <c r="W73" s="14">
        <v>1.56</v>
      </c>
      <c r="X73" s="14">
        <v>0.55000000000000004</v>
      </c>
      <c r="Y73" s="14">
        <v>0.89</v>
      </c>
      <c r="Z73" s="14">
        <v>0.47</v>
      </c>
      <c r="AA73" s="15">
        <v>2.5299999999999998</v>
      </c>
      <c r="DY73" s="5" t="s">
        <v>556</v>
      </c>
      <c r="DZ73" s="5" t="s">
        <v>556</v>
      </c>
      <c r="EA73" s="5" t="s">
        <v>556</v>
      </c>
      <c r="EB73" s="5" t="s">
        <v>556</v>
      </c>
      <c r="EC73" s="5" t="s">
        <v>556</v>
      </c>
      <c r="ED73" s="5" t="s">
        <v>556</v>
      </c>
      <c r="EE73" s="5" t="s">
        <v>556</v>
      </c>
      <c r="EF73" s="5" t="s">
        <v>556</v>
      </c>
      <c r="EG73" s="5" t="s">
        <v>556</v>
      </c>
      <c r="EH73" s="5" t="s">
        <v>556</v>
      </c>
      <c r="EI73" s="5" t="s">
        <v>556</v>
      </c>
      <c r="EJ73" s="5" t="s">
        <v>556</v>
      </c>
      <c r="EK73" s="5" t="s">
        <v>556</v>
      </c>
      <c r="EL73" s="5" t="s">
        <v>556</v>
      </c>
      <c r="EM73" s="5" t="s">
        <v>556</v>
      </c>
      <c r="EN73" s="5" t="s">
        <v>556</v>
      </c>
      <c r="EO73" s="5" t="s">
        <v>556</v>
      </c>
      <c r="EP73" s="5" t="s">
        <v>556</v>
      </c>
      <c r="EQ73" s="5" t="s">
        <v>556</v>
      </c>
      <c r="ER73" s="5" t="s">
        <v>556</v>
      </c>
      <c r="ES73" s="5" t="s">
        <v>556</v>
      </c>
      <c r="ET73" s="5" t="s">
        <v>556</v>
      </c>
      <c r="EU73" s="5" t="s">
        <v>556</v>
      </c>
      <c r="EV73" s="5" t="s">
        <v>556</v>
      </c>
      <c r="EW73" s="5" t="s">
        <v>556</v>
      </c>
      <c r="EX73" s="5" t="s">
        <v>556</v>
      </c>
      <c r="EY73" s="5" t="s">
        <v>556</v>
      </c>
      <c r="EZ73" s="5" t="s">
        <v>556</v>
      </c>
      <c r="FA73" s="5" t="s">
        <v>556</v>
      </c>
      <c r="FB73" s="5" t="s">
        <v>556</v>
      </c>
      <c r="FC73" s="5" t="s">
        <v>556</v>
      </c>
      <c r="FD73" s="5" t="s">
        <v>556</v>
      </c>
      <c r="FE73" s="5" t="s">
        <v>556</v>
      </c>
      <c r="FF73" s="5" t="s">
        <v>556</v>
      </c>
      <c r="FG73" s="5" t="s">
        <v>556</v>
      </c>
      <c r="FH73" s="5" t="s">
        <v>556</v>
      </c>
      <c r="FI73" s="5" t="s">
        <v>556</v>
      </c>
      <c r="FJ73" s="5" t="s">
        <v>556</v>
      </c>
      <c r="FK73" s="5" t="s">
        <v>556</v>
      </c>
      <c r="FL73" s="5" t="s">
        <v>556</v>
      </c>
      <c r="FM73" s="5" t="s">
        <v>556</v>
      </c>
      <c r="FN73" s="5" t="s">
        <v>556</v>
      </c>
      <c r="FO73" s="5" t="s">
        <v>556</v>
      </c>
      <c r="FP73" s="5" t="s">
        <v>556</v>
      </c>
      <c r="FQ73" s="5" t="s">
        <v>556</v>
      </c>
      <c r="FR73" s="5" t="s">
        <v>556</v>
      </c>
      <c r="FS73" s="5" t="s">
        <v>556</v>
      </c>
      <c r="FT73" s="5" t="s">
        <v>556</v>
      </c>
      <c r="FU73" s="5" t="s">
        <v>556</v>
      </c>
      <c r="FV73" s="5" t="s">
        <v>556</v>
      </c>
      <c r="FW73" s="5" t="s">
        <v>556</v>
      </c>
      <c r="FX73" s="5" t="s">
        <v>556</v>
      </c>
      <c r="FY73" s="5" t="s">
        <v>556</v>
      </c>
      <c r="FZ73" s="5" t="s">
        <v>556</v>
      </c>
      <c r="GA73" s="5" t="s">
        <v>556</v>
      </c>
      <c r="GB73" s="5" t="s">
        <v>556</v>
      </c>
      <c r="GC73" s="5" t="s">
        <v>556</v>
      </c>
      <c r="GD73" s="5" t="s">
        <v>556</v>
      </c>
      <c r="GE73" s="5" t="s">
        <v>556</v>
      </c>
      <c r="GF73" s="5" t="s">
        <v>556</v>
      </c>
      <c r="GG73" s="5" t="s">
        <v>556</v>
      </c>
      <c r="GH73" s="5" t="s">
        <v>556</v>
      </c>
      <c r="GI73" s="5" t="s">
        <v>556</v>
      </c>
      <c r="GJ73" s="5" t="s">
        <v>556</v>
      </c>
      <c r="GK73" s="5" t="s">
        <v>556</v>
      </c>
      <c r="GL73" s="5" t="s">
        <v>556</v>
      </c>
      <c r="GM73" s="5" t="s">
        <v>556</v>
      </c>
      <c r="GN73" s="5" t="s">
        <v>556</v>
      </c>
      <c r="GO73" s="5" t="s">
        <v>556</v>
      </c>
      <c r="GP73" s="5" t="s">
        <v>556</v>
      </c>
      <c r="GQ73" s="5" t="s">
        <v>556</v>
      </c>
      <c r="GR73" s="5" t="s">
        <v>556</v>
      </c>
      <c r="GS73" s="5" t="s">
        <v>556</v>
      </c>
      <c r="GT73" s="5" t="s">
        <v>556</v>
      </c>
      <c r="GU73" s="5" t="s">
        <v>556</v>
      </c>
      <c r="GV73" s="5" t="s">
        <v>556</v>
      </c>
      <c r="GW73" s="5" t="s">
        <v>556</v>
      </c>
      <c r="GX73" s="5" t="s">
        <v>556</v>
      </c>
      <c r="GY73" s="5" t="s">
        <v>556</v>
      </c>
      <c r="GZ73" s="5" t="s">
        <v>556</v>
      </c>
      <c r="HA73" s="5" t="s">
        <v>556</v>
      </c>
      <c r="HB73" s="5" t="s">
        <v>556</v>
      </c>
      <c r="HC73" s="5" t="s">
        <v>556</v>
      </c>
      <c r="HD73" s="5" t="s">
        <v>556</v>
      </c>
      <c r="HE73" s="5" t="s">
        <v>556</v>
      </c>
      <c r="HF73" s="5" t="s">
        <v>556</v>
      </c>
      <c r="HG73" s="5" t="s">
        <v>556</v>
      </c>
      <c r="HH73" s="5" t="s">
        <v>556</v>
      </c>
      <c r="HI73" s="5" t="s">
        <v>556</v>
      </c>
      <c r="HJ73" s="5" t="s">
        <v>556</v>
      </c>
      <c r="HK73" s="5" t="s">
        <v>556</v>
      </c>
      <c r="HL73" s="5" t="s">
        <v>556</v>
      </c>
      <c r="HM73" s="5" t="s">
        <v>556</v>
      </c>
      <c r="HN73" s="5" t="s">
        <v>556</v>
      </c>
      <c r="HO73" s="5" t="s">
        <v>556</v>
      </c>
      <c r="HP73" s="5" t="s">
        <v>556</v>
      </c>
      <c r="HQ73" s="5" t="s">
        <v>556</v>
      </c>
      <c r="HR73" s="5" t="s">
        <v>556</v>
      </c>
      <c r="HS73" s="5" t="s">
        <v>556</v>
      </c>
      <c r="HT73" s="5" t="s">
        <v>556</v>
      </c>
      <c r="HW73" s="5" t="s">
        <v>556</v>
      </c>
      <c r="HX73" s="5" t="s">
        <v>556</v>
      </c>
      <c r="HY73" s="5" t="s">
        <v>556</v>
      </c>
      <c r="HZ73" s="5" t="s">
        <v>556</v>
      </c>
      <c r="IA73" s="5" t="s">
        <v>556</v>
      </c>
      <c r="IB73" s="5" t="s">
        <v>556</v>
      </c>
      <c r="IC73" s="5" t="s">
        <v>556</v>
      </c>
      <c r="ID73" s="5" t="s">
        <v>556</v>
      </c>
      <c r="IE73" s="5" t="s">
        <v>556</v>
      </c>
      <c r="IF73" s="5" t="s">
        <v>556</v>
      </c>
      <c r="IG73" s="5" t="s">
        <v>556</v>
      </c>
      <c r="IH73" s="5" t="s">
        <v>556</v>
      </c>
      <c r="II73" s="5" t="s">
        <v>556</v>
      </c>
      <c r="IJ73" s="5" t="s">
        <v>556</v>
      </c>
      <c r="IK73" s="5" t="s">
        <v>556</v>
      </c>
      <c r="IL73" s="5" t="s">
        <v>556</v>
      </c>
      <c r="IM73" s="5" t="s">
        <v>556</v>
      </c>
      <c r="IN73" s="5" t="s">
        <v>556</v>
      </c>
      <c r="IO73" s="5" t="s">
        <v>556</v>
      </c>
      <c r="IP73" s="5" t="s">
        <v>556</v>
      </c>
      <c r="IQ73" s="5">
        <v>0</v>
      </c>
      <c r="IS73" s="5" t="s">
        <v>557</v>
      </c>
      <c r="IT73" s="5" t="s">
        <v>557</v>
      </c>
      <c r="IU73" s="5" t="s">
        <v>557</v>
      </c>
      <c r="IV73" s="5" t="s">
        <v>557</v>
      </c>
      <c r="IW73" s="5" t="s">
        <v>557</v>
      </c>
      <c r="IX73" s="5" t="s">
        <v>557</v>
      </c>
      <c r="IY73" s="5">
        <v>0</v>
      </c>
    </row>
    <row r="74" spans="1:259" x14ac:dyDescent="0.25">
      <c r="A74" s="5" t="s">
        <v>785</v>
      </c>
      <c r="C74" s="5" t="s">
        <v>786</v>
      </c>
      <c r="E74" s="13" t="s">
        <v>785</v>
      </c>
      <c r="F74" s="14" t="s">
        <v>787</v>
      </c>
      <c r="G74" s="15" t="s">
        <v>555</v>
      </c>
      <c r="H74" s="16">
        <v>8.84</v>
      </c>
      <c r="I74" s="13">
        <v>14.53</v>
      </c>
      <c r="J74" s="14">
        <v>13.81</v>
      </c>
      <c r="K74" s="14">
        <v>15.72</v>
      </c>
      <c r="L74" s="14">
        <v>7.05</v>
      </c>
      <c r="M74" s="14">
        <v>13</v>
      </c>
      <c r="N74" s="14">
        <v>12.65</v>
      </c>
      <c r="O74" s="14">
        <v>3.98</v>
      </c>
      <c r="P74" s="14">
        <v>15.96</v>
      </c>
      <c r="Q74" s="14">
        <v>7.5</v>
      </c>
      <c r="R74" s="14">
        <v>13.79</v>
      </c>
      <c r="S74" s="14">
        <v>9.94</v>
      </c>
      <c r="T74" s="14">
        <v>11.45</v>
      </c>
      <c r="U74" s="14">
        <v>12.87</v>
      </c>
      <c r="V74" s="14">
        <v>5.4</v>
      </c>
      <c r="W74" s="14">
        <v>5.84</v>
      </c>
      <c r="X74" s="14">
        <v>4.88</v>
      </c>
      <c r="Y74" s="14">
        <v>9.23</v>
      </c>
      <c r="Z74" s="14">
        <v>4.92</v>
      </c>
      <c r="AA74" s="15">
        <v>10.61</v>
      </c>
      <c r="DY74" s="5" t="s">
        <v>556</v>
      </c>
      <c r="DZ74" s="5" t="s">
        <v>556</v>
      </c>
      <c r="EA74" s="5" t="s">
        <v>556</v>
      </c>
      <c r="EB74" s="5" t="s">
        <v>556</v>
      </c>
      <c r="EC74" s="5" t="s">
        <v>556</v>
      </c>
      <c r="ED74" s="5" t="s">
        <v>556</v>
      </c>
      <c r="EE74" s="5" t="s">
        <v>556</v>
      </c>
      <c r="EF74" s="5" t="s">
        <v>556</v>
      </c>
      <c r="EG74" s="5" t="s">
        <v>556</v>
      </c>
      <c r="EH74" s="5" t="s">
        <v>556</v>
      </c>
      <c r="EI74" s="5" t="s">
        <v>556</v>
      </c>
      <c r="EJ74" s="5" t="s">
        <v>556</v>
      </c>
      <c r="EK74" s="5" t="s">
        <v>556</v>
      </c>
      <c r="EL74" s="5" t="s">
        <v>556</v>
      </c>
      <c r="EM74" s="5" t="s">
        <v>556</v>
      </c>
      <c r="EN74" s="5" t="s">
        <v>556</v>
      </c>
      <c r="EO74" s="5" t="s">
        <v>556</v>
      </c>
      <c r="EP74" s="5" t="s">
        <v>556</v>
      </c>
      <c r="EQ74" s="5" t="s">
        <v>556</v>
      </c>
      <c r="ER74" s="5" t="s">
        <v>556</v>
      </c>
      <c r="ES74" s="5" t="s">
        <v>556</v>
      </c>
      <c r="ET74" s="5" t="s">
        <v>556</v>
      </c>
      <c r="EU74" s="5" t="s">
        <v>556</v>
      </c>
      <c r="EV74" s="5" t="s">
        <v>556</v>
      </c>
      <c r="EW74" s="5" t="s">
        <v>556</v>
      </c>
      <c r="EX74" s="5" t="s">
        <v>556</v>
      </c>
      <c r="EY74" s="5" t="s">
        <v>556</v>
      </c>
      <c r="EZ74" s="5" t="s">
        <v>556</v>
      </c>
      <c r="FA74" s="5" t="s">
        <v>556</v>
      </c>
      <c r="FB74" s="5" t="s">
        <v>556</v>
      </c>
      <c r="FC74" s="5" t="s">
        <v>556</v>
      </c>
      <c r="FD74" s="5" t="s">
        <v>556</v>
      </c>
      <c r="FE74" s="5" t="s">
        <v>556</v>
      </c>
      <c r="FF74" s="5" t="s">
        <v>556</v>
      </c>
      <c r="FG74" s="5" t="s">
        <v>556</v>
      </c>
      <c r="FH74" s="5" t="s">
        <v>556</v>
      </c>
      <c r="FI74" s="5" t="s">
        <v>556</v>
      </c>
      <c r="FJ74" s="5" t="s">
        <v>556</v>
      </c>
      <c r="FK74" s="5" t="s">
        <v>556</v>
      </c>
      <c r="FL74" s="5" t="s">
        <v>556</v>
      </c>
      <c r="FM74" s="5" t="s">
        <v>556</v>
      </c>
      <c r="FN74" s="5" t="s">
        <v>556</v>
      </c>
      <c r="FO74" s="5" t="s">
        <v>556</v>
      </c>
      <c r="FP74" s="5" t="s">
        <v>556</v>
      </c>
      <c r="FQ74" s="5" t="s">
        <v>556</v>
      </c>
      <c r="FR74" s="5" t="s">
        <v>556</v>
      </c>
      <c r="FS74" s="5" t="s">
        <v>556</v>
      </c>
      <c r="FT74" s="5" t="s">
        <v>556</v>
      </c>
      <c r="FU74" s="5" t="s">
        <v>556</v>
      </c>
      <c r="FV74" s="5" t="s">
        <v>556</v>
      </c>
      <c r="FW74" s="5" t="s">
        <v>556</v>
      </c>
      <c r="FX74" s="5" t="s">
        <v>556</v>
      </c>
      <c r="FY74" s="5" t="s">
        <v>556</v>
      </c>
      <c r="FZ74" s="5" t="s">
        <v>556</v>
      </c>
      <c r="GA74" s="5" t="s">
        <v>556</v>
      </c>
      <c r="GB74" s="5" t="s">
        <v>556</v>
      </c>
      <c r="GC74" s="5" t="s">
        <v>556</v>
      </c>
      <c r="GD74" s="5" t="s">
        <v>556</v>
      </c>
      <c r="GE74" s="5" t="s">
        <v>556</v>
      </c>
      <c r="GF74" s="5" t="s">
        <v>556</v>
      </c>
      <c r="GG74" s="5" t="s">
        <v>556</v>
      </c>
      <c r="GH74" s="5" t="s">
        <v>556</v>
      </c>
      <c r="GI74" s="5" t="s">
        <v>556</v>
      </c>
      <c r="GJ74" s="5" t="s">
        <v>556</v>
      </c>
      <c r="GK74" s="5" t="s">
        <v>556</v>
      </c>
      <c r="GL74" s="5" t="s">
        <v>556</v>
      </c>
      <c r="GM74" s="5" t="s">
        <v>556</v>
      </c>
      <c r="GN74" s="5" t="s">
        <v>556</v>
      </c>
      <c r="GO74" s="5" t="s">
        <v>556</v>
      </c>
      <c r="GP74" s="5" t="s">
        <v>556</v>
      </c>
      <c r="GQ74" s="5" t="s">
        <v>556</v>
      </c>
      <c r="GR74" s="5" t="s">
        <v>556</v>
      </c>
      <c r="GS74" s="5" t="s">
        <v>556</v>
      </c>
      <c r="GT74" s="5" t="s">
        <v>556</v>
      </c>
      <c r="GU74" s="5" t="s">
        <v>556</v>
      </c>
      <c r="GV74" s="5" t="s">
        <v>556</v>
      </c>
      <c r="GW74" s="5" t="s">
        <v>556</v>
      </c>
      <c r="GX74" s="5" t="s">
        <v>556</v>
      </c>
      <c r="GY74" s="5" t="s">
        <v>556</v>
      </c>
      <c r="GZ74" s="5" t="s">
        <v>556</v>
      </c>
      <c r="HA74" s="5" t="s">
        <v>556</v>
      </c>
      <c r="HB74" s="5" t="s">
        <v>556</v>
      </c>
      <c r="HC74" s="5" t="s">
        <v>556</v>
      </c>
      <c r="HD74" s="5" t="s">
        <v>556</v>
      </c>
      <c r="HE74" s="5" t="s">
        <v>556</v>
      </c>
      <c r="HF74" s="5" t="s">
        <v>556</v>
      </c>
      <c r="HG74" s="5" t="s">
        <v>556</v>
      </c>
      <c r="HH74" s="5" t="s">
        <v>556</v>
      </c>
      <c r="HI74" s="5" t="s">
        <v>556</v>
      </c>
      <c r="HJ74" s="5" t="s">
        <v>556</v>
      </c>
      <c r="HK74" s="5" t="s">
        <v>556</v>
      </c>
      <c r="HL74" s="5" t="s">
        <v>556</v>
      </c>
      <c r="HM74" s="5" t="s">
        <v>556</v>
      </c>
      <c r="HN74" s="5" t="s">
        <v>556</v>
      </c>
      <c r="HO74" s="5" t="s">
        <v>556</v>
      </c>
      <c r="HP74" s="5" t="s">
        <v>556</v>
      </c>
      <c r="HQ74" s="5" t="s">
        <v>556</v>
      </c>
      <c r="HR74" s="5" t="s">
        <v>556</v>
      </c>
      <c r="HS74" s="5" t="s">
        <v>556</v>
      </c>
      <c r="HT74" s="5" t="s">
        <v>556</v>
      </c>
      <c r="HW74" s="5" t="s">
        <v>556</v>
      </c>
      <c r="HX74" s="5" t="s">
        <v>556</v>
      </c>
      <c r="HY74" s="5" t="s">
        <v>556</v>
      </c>
      <c r="HZ74" s="5" t="s">
        <v>556</v>
      </c>
      <c r="IA74" s="5" t="s">
        <v>556</v>
      </c>
      <c r="IB74" s="5" t="s">
        <v>556</v>
      </c>
      <c r="IC74" s="5" t="s">
        <v>556</v>
      </c>
      <c r="ID74" s="5" t="s">
        <v>556</v>
      </c>
      <c r="IE74" s="5" t="s">
        <v>556</v>
      </c>
      <c r="IF74" s="5" t="s">
        <v>556</v>
      </c>
      <c r="IG74" s="5" t="s">
        <v>556</v>
      </c>
      <c r="IH74" s="5" t="s">
        <v>556</v>
      </c>
      <c r="II74" s="5" t="s">
        <v>556</v>
      </c>
      <c r="IJ74" s="5" t="s">
        <v>556</v>
      </c>
      <c r="IK74" s="5" t="s">
        <v>556</v>
      </c>
      <c r="IL74" s="5" t="s">
        <v>556</v>
      </c>
      <c r="IM74" s="5" t="s">
        <v>556</v>
      </c>
      <c r="IN74" s="5" t="s">
        <v>556</v>
      </c>
      <c r="IO74" s="5" t="s">
        <v>556</v>
      </c>
      <c r="IP74" s="5" t="s">
        <v>556</v>
      </c>
      <c r="IQ74" s="5">
        <v>0</v>
      </c>
      <c r="IS74" s="5" t="s">
        <v>557</v>
      </c>
      <c r="IT74" s="5" t="s">
        <v>557</v>
      </c>
      <c r="IU74" s="5" t="s">
        <v>557</v>
      </c>
      <c r="IV74" s="5" t="s">
        <v>557</v>
      </c>
      <c r="IW74" s="5" t="s">
        <v>557</v>
      </c>
      <c r="IX74" s="5" t="s">
        <v>557</v>
      </c>
      <c r="IY74" s="5">
        <v>0</v>
      </c>
    </row>
    <row r="75" spans="1:259" x14ac:dyDescent="0.25">
      <c r="A75" s="5" t="s">
        <v>788</v>
      </c>
      <c r="C75" s="5" t="s">
        <v>789</v>
      </c>
      <c r="E75" s="13" t="s">
        <v>788</v>
      </c>
      <c r="F75" s="14" t="s">
        <v>790</v>
      </c>
      <c r="G75" s="15" t="s">
        <v>555</v>
      </c>
      <c r="H75" s="16">
        <v>3.83</v>
      </c>
      <c r="I75" s="13">
        <v>7.09</v>
      </c>
      <c r="J75" s="14">
        <v>5.15</v>
      </c>
      <c r="K75" s="14">
        <v>6.49</v>
      </c>
      <c r="L75" s="14">
        <v>3.43</v>
      </c>
      <c r="M75" s="14">
        <v>4.78</v>
      </c>
      <c r="N75" s="14">
        <v>4.59</v>
      </c>
      <c r="O75" s="14">
        <v>4.6100000000000003</v>
      </c>
      <c r="P75" s="14">
        <v>5.56</v>
      </c>
      <c r="Q75" s="14">
        <v>5.4</v>
      </c>
      <c r="R75" s="14">
        <v>3.98</v>
      </c>
      <c r="S75" s="14">
        <v>1.65</v>
      </c>
      <c r="T75" s="14">
        <v>3.38</v>
      </c>
      <c r="U75" s="14">
        <v>6.07</v>
      </c>
      <c r="V75" s="14">
        <v>2.85</v>
      </c>
      <c r="W75" s="14">
        <v>1.94</v>
      </c>
      <c r="X75" s="14">
        <v>0.71</v>
      </c>
      <c r="Y75" s="14">
        <v>3.55</v>
      </c>
      <c r="Z75" s="14">
        <v>3.95</v>
      </c>
      <c r="AA75" s="15">
        <v>8.4499999999999993</v>
      </c>
      <c r="DY75" s="5" t="s">
        <v>556</v>
      </c>
      <c r="DZ75" s="5" t="s">
        <v>556</v>
      </c>
      <c r="EA75" s="5" t="s">
        <v>556</v>
      </c>
      <c r="EB75" s="5" t="s">
        <v>556</v>
      </c>
      <c r="EC75" s="5" t="s">
        <v>556</v>
      </c>
      <c r="ED75" s="5" t="s">
        <v>556</v>
      </c>
      <c r="EE75" s="5" t="s">
        <v>556</v>
      </c>
      <c r="EF75" s="5" t="s">
        <v>556</v>
      </c>
      <c r="EG75" s="5" t="s">
        <v>556</v>
      </c>
      <c r="EH75" s="5" t="s">
        <v>556</v>
      </c>
      <c r="EI75" s="5" t="s">
        <v>556</v>
      </c>
      <c r="EJ75" s="5" t="s">
        <v>556</v>
      </c>
      <c r="EK75" s="5" t="s">
        <v>556</v>
      </c>
      <c r="EL75" s="5" t="s">
        <v>556</v>
      </c>
      <c r="EM75" s="5" t="s">
        <v>556</v>
      </c>
      <c r="EN75" s="5" t="s">
        <v>556</v>
      </c>
      <c r="EO75" s="5" t="s">
        <v>556</v>
      </c>
      <c r="EP75" s="5" t="s">
        <v>556</v>
      </c>
      <c r="EQ75" s="5" t="s">
        <v>556</v>
      </c>
      <c r="ER75" s="5" t="s">
        <v>556</v>
      </c>
      <c r="ES75" s="5" t="s">
        <v>556</v>
      </c>
      <c r="ET75" s="5" t="s">
        <v>556</v>
      </c>
      <c r="EU75" s="5" t="s">
        <v>556</v>
      </c>
      <c r="EV75" s="5" t="s">
        <v>556</v>
      </c>
      <c r="EW75" s="5" t="s">
        <v>556</v>
      </c>
      <c r="EX75" s="5" t="s">
        <v>556</v>
      </c>
      <c r="EY75" s="5" t="s">
        <v>556</v>
      </c>
      <c r="EZ75" s="5" t="s">
        <v>556</v>
      </c>
      <c r="FA75" s="5" t="s">
        <v>556</v>
      </c>
      <c r="FB75" s="5" t="s">
        <v>556</v>
      </c>
      <c r="FC75" s="5" t="s">
        <v>556</v>
      </c>
      <c r="FD75" s="5" t="s">
        <v>556</v>
      </c>
      <c r="FE75" s="5" t="s">
        <v>556</v>
      </c>
      <c r="FF75" s="5" t="s">
        <v>556</v>
      </c>
      <c r="FG75" s="5" t="s">
        <v>556</v>
      </c>
      <c r="FH75" s="5" t="s">
        <v>556</v>
      </c>
      <c r="FI75" s="5" t="s">
        <v>556</v>
      </c>
      <c r="FJ75" s="5" t="s">
        <v>556</v>
      </c>
      <c r="FK75" s="5" t="s">
        <v>556</v>
      </c>
      <c r="FL75" s="5" t="s">
        <v>556</v>
      </c>
      <c r="FM75" s="5" t="s">
        <v>556</v>
      </c>
      <c r="FN75" s="5" t="s">
        <v>556</v>
      </c>
      <c r="FO75" s="5" t="s">
        <v>556</v>
      </c>
      <c r="FP75" s="5" t="s">
        <v>556</v>
      </c>
      <c r="FQ75" s="5" t="s">
        <v>556</v>
      </c>
      <c r="FR75" s="5" t="s">
        <v>556</v>
      </c>
      <c r="FS75" s="5" t="s">
        <v>556</v>
      </c>
      <c r="FT75" s="5" t="s">
        <v>556</v>
      </c>
      <c r="FU75" s="5" t="s">
        <v>556</v>
      </c>
      <c r="FV75" s="5" t="s">
        <v>556</v>
      </c>
      <c r="FW75" s="5" t="s">
        <v>556</v>
      </c>
      <c r="FX75" s="5" t="s">
        <v>556</v>
      </c>
      <c r="FY75" s="5" t="s">
        <v>556</v>
      </c>
      <c r="FZ75" s="5" t="s">
        <v>556</v>
      </c>
      <c r="GA75" s="5" t="s">
        <v>556</v>
      </c>
      <c r="GB75" s="5" t="s">
        <v>556</v>
      </c>
      <c r="GC75" s="5" t="s">
        <v>556</v>
      </c>
      <c r="GD75" s="5" t="s">
        <v>556</v>
      </c>
      <c r="GE75" s="5" t="s">
        <v>556</v>
      </c>
      <c r="GF75" s="5" t="s">
        <v>556</v>
      </c>
      <c r="GG75" s="5" t="s">
        <v>556</v>
      </c>
      <c r="GH75" s="5" t="s">
        <v>556</v>
      </c>
      <c r="GI75" s="5" t="s">
        <v>556</v>
      </c>
      <c r="GJ75" s="5" t="s">
        <v>556</v>
      </c>
      <c r="GK75" s="5" t="s">
        <v>556</v>
      </c>
      <c r="GL75" s="5" t="s">
        <v>556</v>
      </c>
      <c r="GM75" s="5" t="s">
        <v>556</v>
      </c>
      <c r="GN75" s="5" t="s">
        <v>556</v>
      </c>
      <c r="GO75" s="5" t="s">
        <v>556</v>
      </c>
      <c r="GP75" s="5" t="s">
        <v>556</v>
      </c>
      <c r="GQ75" s="5" t="s">
        <v>556</v>
      </c>
      <c r="GR75" s="5" t="s">
        <v>556</v>
      </c>
      <c r="GS75" s="5" t="s">
        <v>556</v>
      </c>
      <c r="GT75" s="5" t="s">
        <v>556</v>
      </c>
      <c r="GU75" s="5" t="s">
        <v>556</v>
      </c>
      <c r="GV75" s="5" t="s">
        <v>556</v>
      </c>
      <c r="GW75" s="5" t="s">
        <v>556</v>
      </c>
      <c r="GX75" s="5" t="s">
        <v>556</v>
      </c>
      <c r="GY75" s="5" t="s">
        <v>556</v>
      </c>
      <c r="GZ75" s="5" t="s">
        <v>556</v>
      </c>
      <c r="HA75" s="5" t="s">
        <v>556</v>
      </c>
      <c r="HB75" s="5" t="s">
        <v>556</v>
      </c>
      <c r="HC75" s="5" t="s">
        <v>556</v>
      </c>
      <c r="HD75" s="5" t="s">
        <v>556</v>
      </c>
      <c r="HE75" s="5" t="s">
        <v>556</v>
      </c>
      <c r="HF75" s="5" t="s">
        <v>556</v>
      </c>
      <c r="HG75" s="5" t="s">
        <v>556</v>
      </c>
      <c r="HH75" s="5" t="s">
        <v>556</v>
      </c>
      <c r="HI75" s="5" t="s">
        <v>556</v>
      </c>
      <c r="HJ75" s="5" t="s">
        <v>556</v>
      </c>
      <c r="HK75" s="5" t="s">
        <v>556</v>
      </c>
      <c r="HL75" s="5" t="s">
        <v>556</v>
      </c>
      <c r="HM75" s="5" t="s">
        <v>556</v>
      </c>
      <c r="HN75" s="5" t="s">
        <v>556</v>
      </c>
      <c r="HO75" s="5" t="s">
        <v>556</v>
      </c>
      <c r="HP75" s="5" t="s">
        <v>556</v>
      </c>
      <c r="HQ75" s="5" t="s">
        <v>556</v>
      </c>
      <c r="HR75" s="5" t="s">
        <v>556</v>
      </c>
      <c r="HS75" s="5" t="s">
        <v>556</v>
      </c>
      <c r="HT75" s="5" t="s">
        <v>556</v>
      </c>
      <c r="HW75" s="5" t="s">
        <v>556</v>
      </c>
      <c r="HX75" s="5" t="s">
        <v>556</v>
      </c>
      <c r="HY75" s="5" t="s">
        <v>556</v>
      </c>
      <c r="HZ75" s="5" t="s">
        <v>556</v>
      </c>
      <c r="IA75" s="5" t="s">
        <v>556</v>
      </c>
      <c r="IB75" s="5" t="s">
        <v>556</v>
      </c>
      <c r="IC75" s="5" t="s">
        <v>556</v>
      </c>
      <c r="ID75" s="5" t="s">
        <v>556</v>
      </c>
      <c r="IE75" s="5" t="s">
        <v>556</v>
      </c>
      <c r="IF75" s="5" t="s">
        <v>556</v>
      </c>
      <c r="IG75" s="5" t="s">
        <v>556</v>
      </c>
      <c r="IH75" s="5" t="s">
        <v>556</v>
      </c>
      <c r="II75" s="5" t="s">
        <v>556</v>
      </c>
      <c r="IJ75" s="5" t="s">
        <v>556</v>
      </c>
      <c r="IK75" s="5" t="s">
        <v>556</v>
      </c>
      <c r="IL75" s="5" t="s">
        <v>556</v>
      </c>
      <c r="IM75" s="5" t="s">
        <v>556</v>
      </c>
      <c r="IN75" s="5" t="s">
        <v>556</v>
      </c>
      <c r="IO75" s="5" t="s">
        <v>556</v>
      </c>
      <c r="IP75" s="5" t="s">
        <v>556</v>
      </c>
      <c r="IQ75" s="5">
        <v>0</v>
      </c>
      <c r="IS75" s="5" t="s">
        <v>557</v>
      </c>
      <c r="IT75" s="5" t="s">
        <v>557</v>
      </c>
      <c r="IU75" s="5" t="s">
        <v>557</v>
      </c>
      <c r="IV75" s="5" t="s">
        <v>557</v>
      </c>
      <c r="IW75" s="5" t="s">
        <v>557</v>
      </c>
      <c r="IX75" s="5" t="s">
        <v>557</v>
      </c>
      <c r="IY75" s="5">
        <v>0</v>
      </c>
    </row>
    <row r="76" spans="1:259" x14ac:dyDescent="0.25">
      <c r="A76" s="5" t="s">
        <v>791</v>
      </c>
      <c r="C76" s="5" t="s">
        <v>792</v>
      </c>
      <c r="E76" s="13" t="s">
        <v>791</v>
      </c>
      <c r="F76" s="14" t="s">
        <v>793</v>
      </c>
      <c r="G76" s="15" t="s">
        <v>555</v>
      </c>
      <c r="H76" s="16">
        <v>2.39</v>
      </c>
      <c r="I76" s="13">
        <v>2.92</v>
      </c>
      <c r="J76" s="14">
        <v>5.13</v>
      </c>
      <c r="K76" s="14">
        <v>8.3800000000000008</v>
      </c>
      <c r="L76" s="14">
        <v>2.6</v>
      </c>
      <c r="M76" s="14">
        <v>5.43</v>
      </c>
      <c r="N76" s="14">
        <v>2.2000000000000002</v>
      </c>
      <c r="O76" s="14">
        <v>4.03</v>
      </c>
      <c r="P76" s="14">
        <v>3.94</v>
      </c>
      <c r="Q76" s="14">
        <v>0.66</v>
      </c>
      <c r="R76" s="14">
        <v>3.94</v>
      </c>
      <c r="S76" s="14">
        <v>1.55</v>
      </c>
      <c r="T76" s="14">
        <v>1.2</v>
      </c>
      <c r="U76" s="14">
        <v>1.79</v>
      </c>
      <c r="V76" s="14">
        <v>2.19</v>
      </c>
      <c r="W76" s="14">
        <v>1.61</v>
      </c>
      <c r="X76" s="14">
        <v>1.32</v>
      </c>
      <c r="Y76" s="14">
        <v>10.93</v>
      </c>
      <c r="Z76" s="14">
        <v>4.08</v>
      </c>
      <c r="AA76" s="15">
        <v>2.84</v>
      </c>
      <c r="DY76" s="5" t="s">
        <v>556</v>
      </c>
      <c r="DZ76" s="5" t="s">
        <v>556</v>
      </c>
      <c r="EA76" s="5" t="s">
        <v>556</v>
      </c>
      <c r="EB76" s="5" t="s">
        <v>556</v>
      </c>
      <c r="EC76" s="5" t="s">
        <v>556</v>
      </c>
      <c r="ED76" s="5" t="s">
        <v>556</v>
      </c>
      <c r="EE76" s="5" t="s">
        <v>556</v>
      </c>
      <c r="EF76" s="5" t="s">
        <v>556</v>
      </c>
      <c r="EG76" s="5" t="s">
        <v>556</v>
      </c>
      <c r="EH76" s="5" t="s">
        <v>556</v>
      </c>
      <c r="EI76" s="5" t="s">
        <v>556</v>
      </c>
      <c r="EJ76" s="5" t="s">
        <v>556</v>
      </c>
      <c r="EK76" s="5" t="s">
        <v>556</v>
      </c>
      <c r="EL76" s="5" t="s">
        <v>556</v>
      </c>
      <c r="EM76" s="5" t="s">
        <v>556</v>
      </c>
      <c r="EN76" s="5" t="s">
        <v>556</v>
      </c>
      <c r="EO76" s="5" t="s">
        <v>556</v>
      </c>
      <c r="EP76" s="5" t="s">
        <v>556</v>
      </c>
      <c r="EQ76" s="5" t="s">
        <v>556</v>
      </c>
      <c r="ER76" s="5" t="s">
        <v>556</v>
      </c>
      <c r="ES76" s="5" t="s">
        <v>556</v>
      </c>
      <c r="ET76" s="5" t="s">
        <v>556</v>
      </c>
      <c r="EU76" s="5" t="s">
        <v>556</v>
      </c>
      <c r="EV76" s="5" t="s">
        <v>556</v>
      </c>
      <c r="EW76" s="5" t="s">
        <v>556</v>
      </c>
      <c r="EX76" s="5" t="s">
        <v>556</v>
      </c>
      <c r="EY76" s="5" t="s">
        <v>556</v>
      </c>
      <c r="EZ76" s="5" t="s">
        <v>556</v>
      </c>
      <c r="FA76" s="5" t="s">
        <v>556</v>
      </c>
      <c r="FB76" s="5" t="s">
        <v>556</v>
      </c>
      <c r="FC76" s="5" t="s">
        <v>556</v>
      </c>
      <c r="FD76" s="5" t="s">
        <v>556</v>
      </c>
      <c r="FE76" s="5" t="s">
        <v>556</v>
      </c>
      <c r="FF76" s="5" t="s">
        <v>556</v>
      </c>
      <c r="FG76" s="5" t="s">
        <v>556</v>
      </c>
      <c r="FH76" s="5" t="s">
        <v>556</v>
      </c>
      <c r="FI76" s="5" t="s">
        <v>556</v>
      </c>
      <c r="FJ76" s="5" t="s">
        <v>556</v>
      </c>
      <c r="FK76" s="5" t="s">
        <v>556</v>
      </c>
      <c r="FL76" s="5" t="s">
        <v>556</v>
      </c>
      <c r="FM76" s="5" t="s">
        <v>556</v>
      </c>
      <c r="FN76" s="5" t="s">
        <v>556</v>
      </c>
      <c r="FO76" s="5" t="s">
        <v>556</v>
      </c>
      <c r="FP76" s="5" t="s">
        <v>556</v>
      </c>
      <c r="FQ76" s="5" t="s">
        <v>556</v>
      </c>
      <c r="FR76" s="5" t="s">
        <v>556</v>
      </c>
      <c r="FS76" s="5" t="s">
        <v>556</v>
      </c>
      <c r="FT76" s="5" t="s">
        <v>556</v>
      </c>
      <c r="FU76" s="5" t="s">
        <v>556</v>
      </c>
      <c r="FV76" s="5" t="s">
        <v>556</v>
      </c>
      <c r="FW76" s="5" t="s">
        <v>556</v>
      </c>
      <c r="FX76" s="5" t="s">
        <v>556</v>
      </c>
      <c r="FY76" s="5" t="s">
        <v>556</v>
      </c>
      <c r="FZ76" s="5" t="s">
        <v>556</v>
      </c>
      <c r="GA76" s="5" t="s">
        <v>556</v>
      </c>
      <c r="GB76" s="5" t="s">
        <v>556</v>
      </c>
      <c r="GC76" s="5" t="s">
        <v>556</v>
      </c>
      <c r="GD76" s="5" t="s">
        <v>556</v>
      </c>
      <c r="GE76" s="5" t="s">
        <v>556</v>
      </c>
      <c r="GF76" s="5" t="s">
        <v>556</v>
      </c>
      <c r="GG76" s="5" t="s">
        <v>556</v>
      </c>
      <c r="GH76" s="5" t="s">
        <v>556</v>
      </c>
      <c r="GI76" s="5" t="s">
        <v>556</v>
      </c>
      <c r="GJ76" s="5" t="s">
        <v>556</v>
      </c>
      <c r="GK76" s="5" t="s">
        <v>556</v>
      </c>
      <c r="GL76" s="5" t="s">
        <v>556</v>
      </c>
      <c r="GM76" s="5" t="s">
        <v>556</v>
      </c>
      <c r="GN76" s="5" t="s">
        <v>556</v>
      </c>
      <c r="GO76" s="5" t="s">
        <v>556</v>
      </c>
      <c r="GP76" s="5" t="s">
        <v>556</v>
      </c>
      <c r="GQ76" s="5" t="s">
        <v>556</v>
      </c>
      <c r="GR76" s="5" t="s">
        <v>556</v>
      </c>
      <c r="GS76" s="5" t="s">
        <v>556</v>
      </c>
      <c r="GT76" s="5" t="s">
        <v>556</v>
      </c>
      <c r="GU76" s="5" t="s">
        <v>556</v>
      </c>
      <c r="GV76" s="5" t="s">
        <v>556</v>
      </c>
      <c r="GW76" s="5" t="s">
        <v>556</v>
      </c>
      <c r="GX76" s="5" t="s">
        <v>556</v>
      </c>
      <c r="GY76" s="5" t="s">
        <v>556</v>
      </c>
      <c r="GZ76" s="5" t="s">
        <v>556</v>
      </c>
      <c r="HA76" s="5" t="s">
        <v>556</v>
      </c>
      <c r="HB76" s="5" t="s">
        <v>556</v>
      </c>
      <c r="HC76" s="5" t="s">
        <v>556</v>
      </c>
      <c r="HD76" s="5" t="s">
        <v>556</v>
      </c>
      <c r="HE76" s="5" t="s">
        <v>556</v>
      </c>
      <c r="HF76" s="5" t="s">
        <v>556</v>
      </c>
      <c r="HG76" s="5" t="s">
        <v>556</v>
      </c>
      <c r="HH76" s="5" t="s">
        <v>556</v>
      </c>
      <c r="HI76" s="5" t="s">
        <v>556</v>
      </c>
      <c r="HJ76" s="5" t="s">
        <v>556</v>
      </c>
      <c r="HK76" s="5" t="s">
        <v>556</v>
      </c>
      <c r="HL76" s="5" t="s">
        <v>556</v>
      </c>
      <c r="HM76" s="5" t="s">
        <v>556</v>
      </c>
      <c r="HN76" s="5" t="s">
        <v>556</v>
      </c>
      <c r="HO76" s="5" t="s">
        <v>556</v>
      </c>
      <c r="HP76" s="5" t="s">
        <v>556</v>
      </c>
      <c r="HQ76" s="5" t="s">
        <v>556</v>
      </c>
      <c r="HR76" s="5" t="s">
        <v>556</v>
      </c>
      <c r="HS76" s="5" t="s">
        <v>556</v>
      </c>
      <c r="HT76" s="5" t="s">
        <v>556</v>
      </c>
      <c r="HW76" s="5" t="s">
        <v>556</v>
      </c>
      <c r="HX76" s="5" t="s">
        <v>556</v>
      </c>
      <c r="HY76" s="5" t="s">
        <v>556</v>
      </c>
      <c r="HZ76" s="5" t="s">
        <v>556</v>
      </c>
      <c r="IA76" s="5" t="s">
        <v>556</v>
      </c>
      <c r="IB76" s="5" t="s">
        <v>556</v>
      </c>
      <c r="IC76" s="5" t="s">
        <v>556</v>
      </c>
      <c r="ID76" s="5" t="s">
        <v>556</v>
      </c>
      <c r="IE76" s="5" t="s">
        <v>556</v>
      </c>
      <c r="IF76" s="5" t="s">
        <v>556</v>
      </c>
      <c r="IG76" s="5" t="s">
        <v>556</v>
      </c>
      <c r="IH76" s="5" t="s">
        <v>556</v>
      </c>
      <c r="II76" s="5" t="s">
        <v>556</v>
      </c>
      <c r="IJ76" s="5" t="s">
        <v>556</v>
      </c>
      <c r="IK76" s="5" t="s">
        <v>556</v>
      </c>
      <c r="IL76" s="5" t="s">
        <v>556</v>
      </c>
      <c r="IM76" s="5" t="s">
        <v>556</v>
      </c>
      <c r="IN76" s="5" t="s">
        <v>556</v>
      </c>
      <c r="IO76" s="5" t="s">
        <v>556</v>
      </c>
      <c r="IP76" s="5" t="s">
        <v>556</v>
      </c>
      <c r="IQ76" s="5">
        <v>0</v>
      </c>
      <c r="IS76" s="5" t="s">
        <v>557</v>
      </c>
      <c r="IT76" s="5" t="s">
        <v>557</v>
      </c>
      <c r="IU76" s="5" t="s">
        <v>557</v>
      </c>
      <c r="IV76" s="5" t="s">
        <v>557</v>
      </c>
      <c r="IW76" s="5" t="s">
        <v>557</v>
      </c>
      <c r="IX76" s="5" t="s">
        <v>557</v>
      </c>
      <c r="IY76" s="5">
        <v>0</v>
      </c>
    </row>
    <row r="77" spans="1:259" x14ac:dyDescent="0.25">
      <c r="A77" s="5" t="s">
        <v>794</v>
      </c>
      <c r="C77" s="5" t="s">
        <v>795</v>
      </c>
      <c r="E77" s="13" t="s">
        <v>794</v>
      </c>
      <c r="F77" s="14" t="s">
        <v>796</v>
      </c>
      <c r="G77" s="15" t="s">
        <v>555</v>
      </c>
      <c r="H77" s="16">
        <v>3.98</v>
      </c>
      <c r="I77" s="13">
        <v>4.95</v>
      </c>
      <c r="J77" s="14">
        <v>4.09</v>
      </c>
      <c r="K77" s="14">
        <v>3.32</v>
      </c>
      <c r="L77" s="14">
        <v>3.32</v>
      </c>
      <c r="M77" s="14">
        <v>2.06</v>
      </c>
      <c r="N77" s="14">
        <v>3.93</v>
      </c>
      <c r="O77" s="14">
        <v>2.86</v>
      </c>
      <c r="P77" s="14">
        <v>4.29</v>
      </c>
      <c r="Q77" s="14">
        <v>4.03</v>
      </c>
      <c r="R77" s="14">
        <v>5.05</v>
      </c>
      <c r="S77" s="14">
        <v>3.02</v>
      </c>
      <c r="T77" s="14">
        <v>2.14</v>
      </c>
      <c r="U77" s="14">
        <v>7.49</v>
      </c>
      <c r="V77" s="14">
        <v>3.47</v>
      </c>
      <c r="W77" s="14">
        <v>3.45</v>
      </c>
      <c r="X77" s="14">
        <v>4.1900000000000004</v>
      </c>
      <c r="Y77" s="14">
        <v>3.38</v>
      </c>
      <c r="Z77" s="14">
        <v>3.47</v>
      </c>
      <c r="AA77" s="15">
        <v>3.04</v>
      </c>
      <c r="DY77" s="5" t="s">
        <v>556</v>
      </c>
      <c r="DZ77" s="5" t="s">
        <v>556</v>
      </c>
      <c r="EA77" s="5" t="s">
        <v>556</v>
      </c>
      <c r="EB77" s="5" t="s">
        <v>556</v>
      </c>
      <c r="EC77" s="5" t="s">
        <v>556</v>
      </c>
      <c r="ED77" s="5" t="s">
        <v>556</v>
      </c>
      <c r="EE77" s="5" t="s">
        <v>556</v>
      </c>
      <c r="EF77" s="5" t="s">
        <v>556</v>
      </c>
      <c r="EG77" s="5" t="s">
        <v>556</v>
      </c>
      <c r="EH77" s="5" t="s">
        <v>556</v>
      </c>
      <c r="EI77" s="5" t="s">
        <v>556</v>
      </c>
      <c r="EJ77" s="5" t="s">
        <v>556</v>
      </c>
      <c r="EK77" s="5" t="s">
        <v>556</v>
      </c>
      <c r="EL77" s="5" t="s">
        <v>556</v>
      </c>
      <c r="EM77" s="5" t="s">
        <v>556</v>
      </c>
      <c r="EN77" s="5" t="s">
        <v>556</v>
      </c>
      <c r="EO77" s="5" t="s">
        <v>556</v>
      </c>
      <c r="EP77" s="5" t="s">
        <v>556</v>
      </c>
      <c r="EQ77" s="5" t="s">
        <v>556</v>
      </c>
      <c r="ER77" s="5" t="s">
        <v>556</v>
      </c>
      <c r="ES77" s="5" t="s">
        <v>556</v>
      </c>
      <c r="ET77" s="5" t="s">
        <v>556</v>
      </c>
      <c r="EU77" s="5" t="s">
        <v>556</v>
      </c>
      <c r="EV77" s="5" t="s">
        <v>556</v>
      </c>
      <c r="EW77" s="5" t="s">
        <v>556</v>
      </c>
      <c r="EX77" s="5" t="s">
        <v>556</v>
      </c>
      <c r="EY77" s="5" t="s">
        <v>556</v>
      </c>
      <c r="EZ77" s="5" t="s">
        <v>556</v>
      </c>
      <c r="FA77" s="5" t="s">
        <v>556</v>
      </c>
      <c r="FB77" s="5" t="s">
        <v>556</v>
      </c>
      <c r="FC77" s="5" t="s">
        <v>556</v>
      </c>
      <c r="FD77" s="5" t="s">
        <v>556</v>
      </c>
      <c r="FE77" s="5" t="s">
        <v>556</v>
      </c>
      <c r="FF77" s="5" t="s">
        <v>556</v>
      </c>
      <c r="FG77" s="5" t="s">
        <v>556</v>
      </c>
      <c r="FH77" s="5" t="s">
        <v>556</v>
      </c>
      <c r="FI77" s="5" t="s">
        <v>556</v>
      </c>
      <c r="FJ77" s="5" t="s">
        <v>556</v>
      </c>
      <c r="FK77" s="5" t="s">
        <v>556</v>
      </c>
      <c r="FL77" s="5" t="s">
        <v>556</v>
      </c>
      <c r="FM77" s="5" t="s">
        <v>556</v>
      </c>
      <c r="FN77" s="5" t="s">
        <v>556</v>
      </c>
      <c r="FO77" s="5" t="s">
        <v>556</v>
      </c>
      <c r="FP77" s="5" t="s">
        <v>556</v>
      </c>
      <c r="FQ77" s="5" t="s">
        <v>556</v>
      </c>
      <c r="FR77" s="5" t="s">
        <v>556</v>
      </c>
      <c r="FS77" s="5" t="s">
        <v>556</v>
      </c>
      <c r="FT77" s="5" t="s">
        <v>556</v>
      </c>
      <c r="FU77" s="5" t="s">
        <v>556</v>
      </c>
      <c r="FV77" s="5" t="s">
        <v>556</v>
      </c>
      <c r="FW77" s="5" t="s">
        <v>556</v>
      </c>
      <c r="FX77" s="5" t="s">
        <v>556</v>
      </c>
      <c r="FY77" s="5" t="s">
        <v>556</v>
      </c>
      <c r="FZ77" s="5" t="s">
        <v>556</v>
      </c>
      <c r="GA77" s="5" t="s">
        <v>556</v>
      </c>
      <c r="GB77" s="5" t="s">
        <v>556</v>
      </c>
      <c r="GC77" s="5" t="s">
        <v>556</v>
      </c>
      <c r="GD77" s="5" t="s">
        <v>556</v>
      </c>
      <c r="GE77" s="5" t="s">
        <v>556</v>
      </c>
      <c r="GF77" s="5" t="s">
        <v>556</v>
      </c>
      <c r="GG77" s="5" t="s">
        <v>556</v>
      </c>
      <c r="GH77" s="5" t="s">
        <v>556</v>
      </c>
      <c r="GI77" s="5" t="s">
        <v>556</v>
      </c>
      <c r="GJ77" s="5" t="s">
        <v>556</v>
      </c>
      <c r="GK77" s="5" t="s">
        <v>556</v>
      </c>
      <c r="GL77" s="5" t="s">
        <v>556</v>
      </c>
      <c r="GM77" s="5" t="s">
        <v>556</v>
      </c>
      <c r="GN77" s="5" t="s">
        <v>556</v>
      </c>
      <c r="GO77" s="5" t="s">
        <v>556</v>
      </c>
      <c r="GP77" s="5" t="s">
        <v>556</v>
      </c>
      <c r="GQ77" s="5" t="s">
        <v>556</v>
      </c>
      <c r="GR77" s="5" t="s">
        <v>556</v>
      </c>
      <c r="GS77" s="5" t="s">
        <v>556</v>
      </c>
      <c r="GT77" s="5" t="s">
        <v>556</v>
      </c>
      <c r="GU77" s="5" t="s">
        <v>556</v>
      </c>
      <c r="GV77" s="5" t="s">
        <v>556</v>
      </c>
      <c r="GW77" s="5" t="s">
        <v>556</v>
      </c>
      <c r="GX77" s="5" t="s">
        <v>556</v>
      </c>
      <c r="GY77" s="5" t="s">
        <v>556</v>
      </c>
      <c r="GZ77" s="5" t="s">
        <v>556</v>
      </c>
      <c r="HA77" s="5" t="s">
        <v>556</v>
      </c>
      <c r="HB77" s="5" t="s">
        <v>556</v>
      </c>
      <c r="HC77" s="5" t="s">
        <v>556</v>
      </c>
      <c r="HD77" s="5" t="s">
        <v>556</v>
      </c>
      <c r="HE77" s="5" t="s">
        <v>556</v>
      </c>
      <c r="HF77" s="5" t="s">
        <v>556</v>
      </c>
      <c r="HG77" s="5" t="s">
        <v>556</v>
      </c>
      <c r="HH77" s="5" t="s">
        <v>556</v>
      </c>
      <c r="HI77" s="5" t="s">
        <v>556</v>
      </c>
      <c r="HJ77" s="5" t="s">
        <v>556</v>
      </c>
      <c r="HK77" s="5" t="s">
        <v>556</v>
      </c>
      <c r="HL77" s="5" t="s">
        <v>556</v>
      </c>
      <c r="HM77" s="5" t="s">
        <v>556</v>
      </c>
      <c r="HN77" s="5" t="s">
        <v>556</v>
      </c>
      <c r="HO77" s="5" t="s">
        <v>556</v>
      </c>
      <c r="HP77" s="5" t="s">
        <v>556</v>
      </c>
      <c r="HQ77" s="5" t="s">
        <v>556</v>
      </c>
      <c r="HR77" s="5" t="s">
        <v>556</v>
      </c>
      <c r="HS77" s="5" t="s">
        <v>556</v>
      </c>
      <c r="HT77" s="5" t="s">
        <v>556</v>
      </c>
      <c r="HW77" s="5" t="s">
        <v>556</v>
      </c>
      <c r="HX77" s="5" t="s">
        <v>556</v>
      </c>
      <c r="HY77" s="5" t="s">
        <v>556</v>
      </c>
      <c r="HZ77" s="5" t="s">
        <v>556</v>
      </c>
      <c r="IA77" s="5" t="s">
        <v>556</v>
      </c>
      <c r="IB77" s="5" t="s">
        <v>556</v>
      </c>
      <c r="IC77" s="5" t="s">
        <v>556</v>
      </c>
      <c r="ID77" s="5" t="s">
        <v>556</v>
      </c>
      <c r="IE77" s="5" t="s">
        <v>556</v>
      </c>
      <c r="IF77" s="5" t="s">
        <v>556</v>
      </c>
      <c r="IG77" s="5" t="s">
        <v>556</v>
      </c>
      <c r="IH77" s="5" t="s">
        <v>556</v>
      </c>
      <c r="II77" s="5" t="s">
        <v>556</v>
      </c>
      <c r="IJ77" s="5" t="s">
        <v>556</v>
      </c>
      <c r="IK77" s="5" t="s">
        <v>556</v>
      </c>
      <c r="IL77" s="5" t="s">
        <v>556</v>
      </c>
      <c r="IM77" s="5" t="s">
        <v>556</v>
      </c>
      <c r="IN77" s="5" t="s">
        <v>556</v>
      </c>
      <c r="IO77" s="5" t="s">
        <v>556</v>
      </c>
      <c r="IP77" s="5" t="s">
        <v>556</v>
      </c>
      <c r="IQ77" s="5">
        <v>0</v>
      </c>
      <c r="IS77" s="5" t="s">
        <v>557</v>
      </c>
      <c r="IT77" s="5" t="s">
        <v>557</v>
      </c>
      <c r="IU77" s="5" t="s">
        <v>557</v>
      </c>
      <c r="IV77" s="5" t="s">
        <v>557</v>
      </c>
      <c r="IW77" s="5" t="s">
        <v>557</v>
      </c>
      <c r="IX77" s="5" t="s">
        <v>557</v>
      </c>
      <c r="IY77" s="5">
        <v>0</v>
      </c>
    </row>
    <row r="78" spans="1:259" x14ac:dyDescent="0.25">
      <c r="A78" s="5" t="s">
        <v>797</v>
      </c>
      <c r="C78" s="5" t="s">
        <v>798</v>
      </c>
      <c r="E78" s="13" t="s">
        <v>797</v>
      </c>
      <c r="F78" s="14" t="s">
        <v>799</v>
      </c>
      <c r="G78" s="15" t="s">
        <v>555</v>
      </c>
      <c r="H78" s="16">
        <v>4.1500000000000004</v>
      </c>
      <c r="I78" s="13">
        <v>4.55</v>
      </c>
      <c r="J78" s="14">
        <v>4.2</v>
      </c>
      <c r="K78" s="14">
        <v>5.94</v>
      </c>
      <c r="L78" s="14">
        <v>4.05</v>
      </c>
      <c r="M78" s="14">
        <v>3.66</v>
      </c>
      <c r="N78" s="14">
        <v>2.57</v>
      </c>
      <c r="O78" s="14">
        <v>4.28</v>
      </c>
      <c r="P78" s="14">
        <v>5.08</v>
      </c>
      <c r="Q78" s="14">
        <v>4.1100000000000003</v>
      </c>
      <c r="R78" s="14">
        <v>3.63</v>
      </c>
      <c r="S78" s="14">
        <v>1.41</v>
      </c>
      <c r="T78" s="14">
        <v>2.0699999999999998</v>
      </c>
      <c r="U78" s="14">
        <v>9.83</v>
      </c>
      <c r="V78" s="14">
        <v>4.17</v>
      </c>
      <c r="W78" s="14">
        <v>2.76</v>
      </c>
      <c r="X78" s="14">
        <v>3.02</v>
      </c>
      <c r="Y78" s="14">
        <v>7.21</v>
      </c>
      <c r="Z78" s="14">
        <v>2.57</v>
      </c>
      <c r="AA78" s="15">
        <v>2.7</v>
      </c>
      <c r="DY78" s="5" t="s">
        <v>556</v>
      </c>
      <c r="DZ78" s="5" t="s">
        <v>556</v>
      </c>
      <c r="EA78" s="5" t="s">
        <v>556</v>
      </c>
      <c r="EB78" s="5" t="s">
        <v>556</v>
      </c>
      <c r="EC78" s="5" t="s">
        <v>556</v>
      </c>
      <c r="ED78" s="5" t="s">
        <v>556</v>
      </c>
      <c r="EE78" s="5" t="s">
        <v>556</v>
      </c>
      <c r="EF78" s="5" t="s">
        <v>556</v>
      </c>
      <c r="EG78" s="5" t="s">
        <v>556</v>
      </c>
      <c r="EH78" s="5" t="s">
        <v>556</v>
      </c>
      <c r="EI78" s="5" t="s">
        <v>556</v>
      </c>
      <c r="EJ78" s="5" t="s">
        <v>556</v>
      </c>
      <c r="EK78" s="5" t="s">
        <v>556</v>
      </c>
      <c r="EL78" s="5" t="s">
        <v>556</v>
      </c>
      <c r="EM78" s="5" t="s">
        <v>556</v>
      </c>
      <c r="EN78" s="5" t="s">
        <v>556</v>
      </c>
      <c r="EO78" s="5" t="s">
        <v>556</v>
      </c>
      <c r="EP78" s="5" t="s">
        <v>556</v>
      </c>
      <c r="EQ78" s="5" t="s">
        <v>556</v>
      </c>
      <c r="ER78" s="5" t="s">
        <v>556</v>
      </c>
      <c r="ES78" s="5" t="s">
        <v>556</v>
      </c>
      <c r="ET78" s="5" t="s">
        <v>556</v>
      </c>
      <c r="EU78" s="5" t="s">
        <v>556</v>
      </c>
      <c r="EV78" s="5" t="s">
        <v>556</v>
      </c>
      <c r="EW78" s="5" t="s">
        <v>556</v>
      </c>
      <c r="EX78" s="5" t="s">
        <v>556</v>
      </c>
      <c r="EY78" s="5" t="s">
        <v>556</v>
      </c>
      <c r="EZ78" s="5" t="s">
        <v>556</v>
      </c>
      <c r="FA78" s="5" t="s">
        <v>556</v>
      </c>
      <c r="FB78" s="5" t="s">
        <v>556</v>
      </c>
      <c r="FC78" s="5" t="s">
        <v>556</v>
      </c>
      <c r="FD78" s="5" t="s">
        <v>556</v>
      </c>
      <c r="FE78" s="5" t="s">
        <v>556</v>
      </c>
      <c r="FF78" s="5" t="s">
        <v>556</v>
      </c>
      <c r="FG78" s="5" t="s">
        <v>556</v>
      </c>
      <c r="FH78" s="5" t="s">
        <v>556</v>
      </c>
      <c r="FI78" s="5" t="s">
        <v>556</v>
      </c>
      <c r="FJ78" s="5" t="s">
        <v>556</v>
      </c>
      <c r="FK78" s="5" t="s">
        <v>556</v>
      </c>
      <c r="FL78" s="5" t="s">
        <v>556</v>
      </c>
      <c r="FM78" s="5" t="s">
        <v>556</v>
      </c>
      <c r="FN78" s="5" t="s">
        <v>556</v>
      </c>
      <c r="FO78" s="5" t="s">
        <v>556</v>
      </c>
      <c r="FP78" s="5" t="s">
        <v>556</v>
      </c>
      <c r="FQ78" s="5" t="s">
        <v>556</v>
      </c>
      <c r="FR78" s="5" t="s">
        <v>556</v>
      </c>
      <c r="FS78" s="5" t="s">
        <v>556</v>
      </c>
      <c r="FT78" s="5" t="s">
        <v>556</v>
      </c>
      <c r="FU78" s="5" t="s">
        <v>556</v>
      </c>
      <c r="FV78" s="5" t="s">
        <v>556</v>
      </c>
      <c r="FW78" s="5" t="s">
        <v>556</v>
      </c>
      <c r="FX78" s="5" t="s">
        <v>556</v>
      </c>
      <c r="FY78" s="5" t="s">
        <v>556</v>
      </c>
      <c r="FZ78" s="5" t="s">
        <v>556</v>
      </c>
      <c r="GA78" s="5" t="s">
        <v>556</v>
      </c>
      <c r="GB78" s="5" t="s">
        <v>556</v>
      </c>
      <c r="GC78" s="5" t="s">
        <v>556</v>
      </c>
      <c r="GD78" s="5" t="s">
        <v>556</v>
      </c>
      <c r="GE78" s="5" t="s">
        <v>556</v>
      </c>
      <c r="GF78" s="5" t="s">
        <v>556</v>
      </c>
      <c r="GG78" s="5" t="s">
        <v>556</v>
      </c>
      <c r="GH78" s="5" t="s">
        <v>556</v>
      </c>
      <c r="GI78" s="5" t="s">
        <v>556</v>
      </c>
      <c r="GJ78" s="5" t="s">
        <v>556</v>
      </c>
      <c r="GK78" s="5" t="s">
        <v>556</v>
      </c>
      <c r="GL78" s="5" t="s">
        <v>556</v>
      </c>
      <c r="GM78" s="5" t="s">
        <v>556</v>
      </c>
      <c r="GN78" s="5" t="s">
        <v>556</v>
      </c>
      <c r="GO78" s="5" t="s">
        <v>556</v>
      </c>
      <c r="GP78" s="5" t="s">
        <v>556</v>
      </c>
      <c r="GQ78" s="5" t="s">
        <v>556</v>
      </c>
      <c r="GR78" s="5" t="s">
        <v>556</v>
      </c>
      <c r="GS78" s="5" t="s">
        <v>556</v>
      </c>
      <c r="GT78" s="5" t="s">
        <v>556</v>
      </c>
      <c r="GU78" s="5" t="s">
        <v>556</v>
      </c>
      <c r="GV78" s="5" t="s">
        <v>556</v>
      </c>
      <c r="GW78" s="5" t="s">
        <v>556</v>
      </c>
      <c r="GX78" s="5" t="s">
        <v>556</v>
      </c>
      <c r="GY78" s="5" t="s">
        <v>556</v>
      </c>
      <c r="GZ78" s="5" t="s">
        <v>556</v>
      </c>
      <c r="HA78" s="5" t="s">
        <v>556</v>
      </c>
      <c r="HB78" s="5" t="s">
        <v>556</v>
      </c>
      <c r="HC78" s="5" t="s">
        <v>556</v>
      </c>
      <c r="HD78" s="5" t="s">
        <v>556</v>
      </c>
      <c r="HE78" s="5" t="s">
        <v>556</v>
      </c>
      <c r="HF78" s="5" t="s">
        <v>556</v>
      </c>
      <c r="HG78" s="5" t="s">
        <v>556</v>
      </c>
      <c r="HH78" s="5" t="s">
        <v>556</v>
      </c>
      <c r="HI78" s="5" t="s">
        <v>556</v>
      </c>
      <c r="HJ78" s="5" t="s">
        <v>556</v>
      </c>
      <c r="HK78" s="5" t="s">
        <v>556</v>
      </c>
      <c r="HL78" s="5" t="s">
        <v>556</v>
      </c>
      <c r="HM78" s="5" t="s">
        <v>556</v>
      </c>
      <c r="HN78" s="5" t="s">
        <v>556</v>
      </c>
      <c r="HO78" s="5" t="s">
        <v>556</v>
      </c>
      <c r="HP78" s="5" t="s">
        <v>556</v>
      </c>
      <c r="HQ78" s="5" t="s">
        <v>556</v>
      </c>
      <c r="HR78" s="5" t="s">
        <v>556</v>
      </c>
      <c r="HS78" s="5" t="s">
        <v>556</v>
      </c>
      <c r="HT78" s="5" t="s">
        <v>556</v>
      </c>
      <c r="HW78" s="5" t="s">
        <v>556</v>
      </c>
      <c r="HX78" s="5" t="s">
        <v>556</v>
      </c>
      <c r="HY78" s="5" t="s">
        <v>556</v>
      </c>
      <c r="HZ78" s="5" t="s">
        <v>556</v>
      </c>
      <c r="IA78" s="5" t="s">
        <v>556</v>
      </c>
      <c r="IB78" s="5" t="s">
        <v>556</v>
      </c>
      <c r="IC78" s="5" t="s">
        <v>556</v>
      </c>
      <c r="ID78" s="5" t="s">
        <v>556</v>
      </c>
      <c r="IE78" s="5" t="s">
        <v>556</v>
      </c>
      <c r="IF78" s="5" t="s">
        <v>556</v>
      </c>
      <c r="IG78" s="5" t="s">
        <v>556</v>
      </c>
      <c r="IH78" s="5" t="s">
        <v>556</v>
      </c>
      <c r="II78" s="5" t="s">
        <v>556</v>
      </c>
      <c r="IJ78" s="5" t="s">
        <v>556</v>
      </c>
      <c r="IK78" s="5" t="s">
        <v>556</v>
      </c>
      <c r="IL78" s="5" t="s">
        <v>556</v>
      </c>
      <c r="IM78" s="5" t="s">
        <v>556</v>
      </c>
      <c r="IN78" s="5" t="s">
        <v>556</v>
      </c>
      <c r="IO78" s="5" t="s">
        <v>556</v>
      </c>
      <c r="IP78" s="5" t="s">
        <v>556</v>
      </c>
      <c r="IQ78" s="5">
        <v>0</v>
      </c>
      <c r="IS78" s="5" t="s">
        <v>557</v>
      </c>
      <c r="IT78" s="5" t="s">
        <v>557</v>
      </c>
      <c r="IU78" s="5" t="s">
        <v>557</v>
      </c>
      <c r="IV78" s="5" t="s">
        <v>557</v>
      </c>
      <c r="IW78" s="5" t="s">
        <v>557</v>
      </c>
      <c r="IX78" s="5" t="s">
        <v>557</v>
      </c>
      <c r="IY78" s="5">
        <v>0</v>
      </c>
    </row>
    <row r="79" spans="1:259" s="2" customFormat="1" x14ac:dyDescent="0.25">
      <c r="E79" s="198" t="s">
        <v>519</v>
      </c>
      <c r="F79" s="207"/>
      <c r="G79" s="18"/>
      <c r="H79" s="19"/>
      <c r="I79" s="180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2"/>
    </row>
    <row r="80" spans="1:259" x14ac:dyDescent="0.25">
      <c r="A80" s="5" t="s">
        <v>671</v>
      </c>
      <c r="C80" s="5" t="s">
        <v>672</v>
      </c>
      <c r="E80" s="13" t="s">
        <v>673</v>
      </c>
      <c r="F80" s="14" t="s">
        <v>674</v>
      </c>
      <c r="G80" s="15" t="s">
        <v>555</v>
      </c>
      <c r="H80" s="16">
        <v>16.422000000000001</v>
      </c>
      <c r="I80" s="13">
        <v>8.0069999999999997</v>
      </c>
      <c r="J80" s="14">
        <v>43.367000000000004</v>
      </c>
      <c r="K80" s="14">
        <v>17.169999999999998</v>
      </c>
      <c r="L80" s="14">
        <v>23.885000000000002</v>
      </c>
      <c r="M80" s="14">
        <v>23.646999999999998</v>
      </c>
      <c r="N80" s="14">
        <v>35.699999999999996</v>
      </c>
      <c r="O80" s="14">
        <v>11.219999999999999</v>
      </c>
      <c r="P80" s="14">
        <v>50.302999999999997</v>
      </c>
      <c r="Q80" s="14">
        <v>7.9559999999999995</v>
      </c>
      <c r="R80" s="14">
        <v>20.399999999999999</v>
      </c>
      <c r="S80" s="14"/>
      <c r="T80" s="14">
        <v>8.9760000000000009</v>
      </c>
      <c r="U80" s="14">
        <v>30.004999999999995</v>
      </c>
      <c r="V80" s="14">
        <v>17.867000000000001</v>
      </c>
      <c r="W80" s="14">
        <v>36.600999999999999</v>
      </c>
      <c r="X80" s="14">
        <v>17.68</v>
      </c>
      <c r="Y80" s="14">
        <v>35.699999999999996</v>
      </c>
      <c r="Z80" s="14">
        <v>33.83</v>
      </c>
      <c r="AA80" s="15"/>
      <c r="DX80" s="5" t="s">
        <v>800</v>
      </c>
      <c r="DY80" s="5" t="s">
        <v>556</v>
      </c>
      <c r="DZ80" s="5" t="s">
        <v>556</v>
      </c>
      <c r="EA80" s="5" t="s">
        <v>556</v>
      </c>
      <c r="EB80" s="5" t="s">
        <v>556</v>
      </c>
      <c r="EC80" s="5" t="s">
        <v>556</v>
      </c>
      <c r="ED80" s="5" t="s">
        <v>556</v>
      </c>
      <c r="EE80" s="5" t="s">
        <v>556</v>
      </c>
      <c r="EF80" s="5" t="s">
        <v>556</v>
      </c>
      <c r="EG80" s="5" t="s">
        <v>556</v>
      </c>
      <c r="EH80" s="5" t="s">
        <v>556</v>
      </c>
      <c r="EI80" s="5" t="s">
        <v>556</v>
      </c>
      <c r="EJ80" s="5" t="s">
        <v>556</v>
      </c>
      <c r="EK80" s="5" t="s">
        <v>556</v>
      </c>
      <c r="EL80" s="5" t="s">
        <v>556</v>
      </c>
      <c r="EM80" s="5" t="s">
        <v>556</v>
      </c>
      <c r="EN80" s="5" t="s">
        <v>556</v>
      </c>
      <c r="EO80" s="5" t="s">
        <v>556</v>
      </c>
      <c r="EP80" s="5" t="s">
        <v>556</v>
      </c>
      <c r="EQ80" s="5" t="s">
        <v>556</v>
      </c>
      <c r="ER80" s="5" t="s">
        <v>556</v>
      </c>
      <c r="ES80" s="5" t="s">
        <v>556</v>
      </c>
      <c r="ET80" s="5" t="s">
        <v>556</v>
      </c>
      <c r="EU80" s="5" t="s">
        <v>556</v>
      </c>
      <c r="EV80" s="5" t="s">
        <v>556</v>
      </c>
      <c r="EW80" s="5" t="s">
        <v>556</v>
      </c>
      <c r="EX80" s="5" t="s">
        <v>556</v>
      </c>
      <c r="EY80" s="5" t="s">
        <v>556</v>
      </c>
      <c r="EZ80" s="5" t="s">
        <v>556</v>
      </c>
      <c r="FA80" s="5" t="s">
        <v>556</v>
      </c>
      <c r="FB80" s="5" t="s">
        <v>556</v>
      </c>
      <c r="FC80" s="5" t="s">
        <v>556</v>
      </c>
      <c r="FD80" s="5" t="s">
        <v>556</v>
      </c>
      <c r="FE80" s="5" t="s">
        <v>556</v>
      </c>
      <c r="FF80" s="5" t="s">
        <v>556</v>
      </c>
      <c r="FG80" s="5" t="s">
        <v>556</v>
      </c>
      <c r="FH80" s="5" t="s">
        <v>556</v>
      </c>
      <c r="FI80" s="5" t="s">
        <v>556</v>
      </c>
      <c r="FJ80" s="5" t="s">
        <v>556</v>
      </c>
      <c r="FK80" s="5" t="s">
        <v>556</v>
      </c>
      <c r="FL80" s="5" t="s">
        <v>556</v>
      </c>
      <c r="FM80" s="5" t="s">
        <v>556</v>
      </c>
      <c r="FN80" s="5" t="s">
        <v>556</v>
      </c>
      <c r="FO80" s="5" t="s">
        <v>556</v>
      </c>
      <c r="FP80" s="5" t="s">
        <v>556</v>
      </c>
      <c r="FQ80" s="5" t="s">
        <v>556</v>
      </c>
      <c r="FR80" s="5" t="s">
        <v>556</v>
      </c>
      <c r="FS80" s="5" t="s">
        <v>556</v>
      </c>
      <c r="FT80" s="5" t="s">
        <v>556</v>
      </c>
      <c r="FU80" s="5" t="s">
        <v>556</v>
      </c>
      <c r="FV80" s="5" t="s">
        <v>556</v>
      </c>
      <c r="FW80" s="5" t="s">
        <v>556</v>
      </c>
      <c r="FX80" s="5" t="s">
        <v>556</v>
      </c>
      <c r="FY80" s="5" t="s">
        <v>556</v>
      </c>
      <c r="FZ80" s="5" t="s">
        <v>556</v>
      </c>
      <c r="GA80" s="5" t="s">
        <v>556</v>
      </c>
      <c r="GB80" s="5" t="s">
        <v>556</v>
      </c>
      <c r="GC80" s="5" t="s">
        <v>556</v>
      </c>
      <c r="GD80" s="5" t="s">
        <v>556</v>
      </c>
      <c r="GE80" s="5" t="s">
        <v>556</v>
      </c>
      <c r="GF80" s="5" t="s">
        <v>556</v>
      </c>
      <c r="GG80" s="5" t="s">
        <v>556</v>
      </c>
      <c r="GH80" s="5" t="s">
        <v>556</v>
      </c>
      <c r="GI80" s="5" t="s">
        <v>556</v>
      </c>
      <c r="GJ80" s="5" t="s">
        <v>556</v>
      </c>
      <c r="GK80" s="5" t="s">
        <v>556</v>
      </c>
      <c r="GL80" s="5" t="s">
        <v>556</v>
      </c>
      <c r="GM80" s="5" t="s">
        <v>556</v>
      </c>
      <c r="GN80" s="5" t="s">
        <v>556</v>
      </c>
      <c r="GO80" s="5" t="s">
        <v>556</v>
      </c>
      <c r="GP80" s="5" t="s">
        <v>556</v>
      </c>
      <c r="GQ80" s="5" t="s">
        <v>556</v>
      </c>
      <c r="GR80" s="5" t="s">
        <v>556</v>
      </c>
      <c r="GS80" s="5" t="s">
        <v>556</v>
      </c>
      <c r="GT80" s="5" t="s">
        <v>556</v>
      </c>
      <c r="GU80" s="5" t="s">
        <v>556</v>
      </c>
      <c r="GV80" s="5" t="s">
        <v>556</v>
      </c>
      <c r="GW80" s="5" t="s">
        <v>556</v>
      </c>
      <c r="GX80" s="5" t="s">
        <v>556</v>
      </c>
      <c r="GY80" s="5" t="s">
        <v>556</v>
      </c>
      <c r="GZ80" s="5" t="s">
        <v>556</v>
      </c>
      <c r="HA80" s="5" t="s">
        <v>556</v>
      </c>
      <c r="HB80" s="5" t="s">
        <v>556</v>
      </c>
      <c r="HC80" s="5" t="s">
        <v>556</v>
      </c>
      <c r="HD80" s="5" t="s">
        <v>556</v>
      </c>
      <c r="HE80" s="5" t="s">
        <v>556</v>
      </c>
      <c r="HF80" s="5" t="s">
        <v>556</v>
      </c>
      <c r="HG80" s="5" t="s">
        <v>556</v>
      </c>
      <c r="HH80" s="5" t="s">
        <v>556</v>
      </c>
      <c r="HI80" s="5" t="s">
        <v>556</v>
      </c>
      <c r="HJ80" s="5" t="s">
        <v>556</v>
      </c>
      <c r="HK80" s="5" t="s">
        <v>556</v>
      </c>
      <c r="HL80" s="5" t="s">
        <v>556</v>
      </c>
      <c r="HM80" s="5" t="s">
        <v>556</v>
      </c>
      <c r="HN80" s="5" t="s">
        <v>556</v>
      </c>
      <c r="HO80" s="5" t="s">
        <v>556</v>
      </c>
      <c r="HP80" s="5" t="s">
        <v>556</v>
      </c>
      <c r="HQ80" s="5" t="s">
        <v>556</v>
      </c>
      <c r="HR80" s="5" t="s">
        <v>556</v>
      </c>
      <c r="HS80" s="5" t="s">
        <v>556</v>
      </c>
      <c r="HT80" s="5" t="s">
        <v>556</v>
      </c>
      <c r="HW80" s="5" t="s">
        <v>556</v>
      </c>
      <c r="HX80" s="5" t="s">
        <v>556</v>
      </c>
      <c r="HY80" s="5" t="s">
        <v>556</v>
      </c>
      <c r="HZ80" s="5" t="s">
        <v>556</v>
      </c>
      <c r="IA80" s="5" t="s">
        <v>556</v>
      </c>
      <c r="IB80" s="5" t="s">
        <v>556</v>
      </c>
      <c r="IC80" s="5" t="s">
        <v>556</v>
      </c>
      <c r="ID80" s="5" t="s">
        <v>556</v>
      </c>
      <c r="IE80" s="5" t="s">
        <v>556</v>
      </c>
      <c r="IF80" s="5" t="s">
        <v>556</v>
      </c>
      <c r="IG80" s="5" t="s">
        <v>556</v>
      </c>
      <c r="IH80" s="5" t="s">
        <v>556</v>
      </c>
      <c r="II80" s="5" t="s">
        <v>556</v>
      </c>
      <c r="IJ80" s="5" t="s">
        <v>556</v>
      </c>
      <c r="IK80" s="5" t="s">
        <v>556</v>
      </c>
      <c r="IL80" s="5" t="s">
        <v>556</v>
      </c>
      <c r="IM80" s="5" t="s">
        <v>556</v>
      </c>
      <c r="IN80" s="5" t="s">
        <v>556</v>
      </c>
      <c r="IO80" s="5" t="s">
        <v>556</v>
      </c>
      <c r="IP80" s="5" t="s">
        <v>556</v>
      </c>
      <c r="IQ80" s="5">
        <v>0</v>
      </c>
      <c r="IS80" s="5" t="s">
        <v>557</v>
      </c>
      <c r="IT80" s="5" t="s">
        <v>557</v>
      </c>
      <c r="IU80" s="5" t="s">
        <v>557</v>
      </c>
      <c r="IV80" s="5" t="s">
        <v>557</v>
      </c>
      <c r="IW80" s="5" t="s">
        <v>557</v>
      </c>
      <c r="IX80" s="5" t="s">
        <v>557</v>
      </c>
      <c r="IY80" s="5">
        <v>0</v>
      </c>
    </row>
    <row r="81" spans="1:259" x14ac:dyDescent="0.25">
      <c r="A81" s="5" t="s">
        <v>675</v>
      </c>
      <c r="C81" s="5" t="s">
        <v>676</v>
      </c>
      <c r="E81" s="13" t="s">
        <v>677</v>
      </c>
      <c r="F81" s="14" t="s">
        <v>678</v>
      </c>
      <c r="G81" s="15" t="s">
        <v>555</v>
      </c>
      <c r="H81" s="16">
        <v>17.186999999999998</v>
      </c>
      <c r="I81" s="13"/>
      <c r="J81" s="14">
        <v>6.8</v>
      </c>
      <c r="K81" s="14">
        <v>35.393999999999998</v>
      </c>
      <c r="L81" s="14"/>
      <c r="M81" s="14">
        <v>15.299999999999999</v>
      </c>
      <c r="N81" s="14"/>
      <c r="O81" s="14">
        <v>8.5</v>
      </c>
      <c r="P81" s="14">
        <v>26.791999999999998</v>
      </c>
      <c r="Q81" s="14"/>
      <c r="R81" s="14"/>
      <c r="S81" s="14"/>
      <c r="T81" s="14">
        <v>24.395</v>
      </c>
      <c r="U81" s="14"/>
      <c r="V81" s="14">
        <v>12.103999999999999</v>
      </c>
      <c r="W81" s="14">
        <v>14.62</v>
      </c>
      <c r="X81" s="14"/>
      <c r="Y81" s="14"/>
      <c r="Z81" s="14"/>
      <c r="AA81" s="15"/>
      <c r="DX81" s="5" t="s">
        <v>800</v>
      </c>
      <c r="DY81" s="5" t="s">
        <v>556</v>
      </c>
      <c r="DZ81" s="5" t="s">
        <v>556</v>
      </c>
      <c r="EA81" s="5" t="s">
        <v>556</v>
      </c>
      <c r="EB81" s="5" t="s">
        <v>556</v>
      </c>
      <c r="EC81" s="5" t="s">
        <v>556</v>
      </c>
      <c r="ED81" s="5" t="s">
        <v>556</v>
      </c>
      <c r="EE81" s="5" t="s">
        <v>556</v>
      </c>
      <c r="EF81" s="5" t="s">
        <v>556</v>
      </c>
      <c r="EG81" s="5" t="s">
        <v>556</v>
      </c>
      <c r="EH81" s="5" t="s">
        <v>556</v>
      </c>
      <c r="EI81" s="5" t="s">
        <v>556</v>
      </c>
      <c r="EJ81" s="5" t="s">
        <v>556</v>
      </c>
      <c r="EK81" s="5" t="s">
        <v>556</v>
      </c>
      <c r="EL81" s="5" t="s">
        <v>556</v>
      </c>
      <c r="EM81" s="5" t="s">
        <v>556</v>
      </c>
      <c r="EN81" s="5" t="s">
        <v>556</v>
      </c>
      <c r="EO81" s="5" t="s">
        <v>556</v>
      </c>
      <c r="EP81" s="5" t="s">
        <v>556</v>
      </c>
      <c r="EQ81" s="5" t="s">
        <v>556</v>
      </c>
      <c r="ER81" s="5" t="s">
        <v>556</v>
      </c>
      <c r="ES81" s="5" t="s">
        <v>556</v>
      </c>
      <c r="ET81" s="5" t="s">
        <v>556</v>
      </c>
      <c r="EU81" s="5" t="s">
        <v>556</v>
      </c>
      <c r="EV81" s="5" t="s">
        <v>556</v>
      </c>
      <c r="EW81" s="5" t="s">
        <v>556</v>
      </c>
      <c r="EX81" s="5" t="s">
        <v>556</v>
      </c>
      <c r="EY81" s="5" t="s">
        <v>556</v>
      </c>
      <c r="EZ81" s="5" t="s">
        <v>556</v>
      </c>
      <c r="FA81" s="5" t="s">
        <v>556</v>
      </c>
      <c r="FB81" s="5" t="s">
        <v>556</v>
      </c>
      <c r="FC81" s="5" t="s">
        <v>556</v>
      </c>
      <c r="FD81" s="5" t="s">
        <v>556</v>
      </c>
      <c r="FE81" s="5" t="s">
        <v>556</v>
      </c>
      <c r="FF81" s="5" t="s">
        <v>556</v>
      </c>
      <c r="FG81" s="5" t="s">
        <v>556</v>
      </c>
      <c r="FH81" s="5" t="s">
        <v>556</v>
      </c>
      <c r="FI81" s="5" t="s">
        <v>556</v>
      </c>
      <c r="FJ81" s="5" t="s">
        <v>556</v>
      </c>
      <c r="FK81" s="5" t="s">
        <v>556</v>
      </c>
      <c r="FL81" s="5" t="s">
        <v>556</v>
      </c>
      <c r="FM81" s="5" t="s">
        <v>556</v>
      </c>
      <c r="FN81" s="5" t="s">
        <v>556</v>
      </c>
      <c r="FO81" s="5" t="s">
        <v>556</v>
      </c>
      <c r="FP81" s="5" t="s">
        <v>556</v>
      </c>
      <c r="FQ81" s="5" t="s">
        <v>556</v>
      </c>
      <c r="FR81" s="5" t="s">
        <v>556</v>
      </c>
      <c r="FS81" s="5" t="s">
        <v>556</v>
      </c>
      <c r="FT81" s="5" t="s">
        <v>556</v>
      </c>
      <c r="FU81" s="5" t="s">
        <v>556</v>
      </c>
      <c r="FV81" s="5" t="s">
        <v>556</v>
      </c>
      <c r="FW81" s="5" t="s">
        <v>556</v>
      </c>
      <c r="FX81" s="5" t="s">
        <v>556</v>
      </c>
      <c r="FY81" s="5" t="s">
        <v>556</v>
      </c>
      <c r="FZ81" s="5" t="s">
        <v>556</v>
      </c>
      <c r="GA81" s="5" t="s">
        <v>556</v>
      </c>
      <c r="GB81" s="5" t="s">
        <v>556</v>
      </c>
      <c r="GC81" s="5" t="s">
        <v>556</v>
      </c>
      <c r="GD81" s="5" t="s">
        <v>556</v>
      </c>
      <c r="GE81" s="5" t="s">
        <v>556</v>
      </c>
      <c r="GF81" s="5" t="s">
        <v>556</v>
      </c>
      <c r="GG81" s="5" t="s">
        <v>556</v>
      </c>
      <c r="GH81" s="5" t="s">
        <v>556</v>
      </c>
      <c r="GI81" s="5" t="s">
        <v>556</v>
      </c>
      <c r="GJ81" s="5" t="s">
        <v>556</v>
      </c>
      <c r="GK81" s="5" t="s">
        <v>556</v>
      </c>
      <c r="GL81" s="5" t="s">
        <v>556</v>
      </c>
      <c r="GM81" s="5" t="s">
        <v>556</v>
      </c>
      <c r="GN81" s="5" t="s">
        <v>556</v>
      </c>
      <c r="GO81" s="5" t="s">
        <v>556</v>
      </c>
      <c r="GP81" s="5" t="s">
        <v>556</v>
      </c>
      <c r="GQ81" s="5" t="s">
        <v>556</v>
      </c>
      <c r="GR81" s="5" t="s">
        <v>556</v>
      </c>
      <c r="GS81" s="5" t="s">
        <v>556</v>
      </c>
      <c r="GT81" s="5" t="s">
        <v>556</v>
      </c>
      <c r="GU81" s="5" t="s">
        <v>556</v>
      </c>
      <c r="GV81" s="5" t="s">
        <v>556</v>
      </c>
      <c r="GW81" s="5" t="s">
        <v>556</v>
      </c>
      <c r="GX81" s="5" t="s">
        <v>556</v>
      </c>
      <c r="GY81" s="5" t="s">
        <v>556</v>
      </c>
      <c r="GZ81" s="5" t="s">
        <v>556</v>
      </c>
      <c r="HA81" s="5" t="s">
        <v>556</v>
      </c>
      <c r="HB81" s="5" t="s">
        <v>556</v>
      </c>
      <c r="HC81" s="5" t="s">
        <v>556</v>
      </c>
      <c r="HD81" s="5" t="s">
        <v>556</v>
      </c>
      <c r="HE81" s="5" t="s">
        <v>556</v>
      </c>
      <c r="HF81" s="5" t="s">
        <v>556</v>
      </c>
      <c r="HG81" s="5" t="s">
        <v>556</v>
      </c>
      <c r="HH81" s="5" t="s">
        <v>556</v>
      </c>
      <c r="HI81" s="5" t="s">
        <v>556</v>
      </c>
      <c r="HJ81" s="5" t="s">
        <v>556</v>
      </c>
      <c r="HK81" s="5" t="s">
        <v>556</v>
      </c>
      <c r="HL81" s="5" t="s">
        <v>556</v>
      </c>
      <c r="HM81" s="5" t="s">
        <v>556</v>
      </c>
      <c r="HN81" s="5" t="s">
        <v>556</v>
      </c>
      <c r="HO81" s="5" t="s">
        <v>556</v>
      </c>
      <c r="HP81" s="5" t="s">
        <v>556</v>
      </c>
      <c r="HQ81" s="5" t="s">
        <v>556</v>
      </c>
      <c r="HR81" s="5" t="s">
        <v>556</v>
      </c>
      <c r="HS81" s="5" t="s">
        <v>556</v>
      </c>
      <c r="HT81" s="5" t="s">
        <v>556</v>
      </c>
      <c r="HW81" s="5" t="s">
        <v>556</v>
      </c>
      <c r="HX81" s="5" t="s">
        <v>556</v>
      </c>
      <c r="HY81" s="5" t="s">
        <v>556</v>
      </c>
      <c r="HZ81" s="5" t="s">
        <v>556</v>
      </c>
      <c r="IA81" s="5" t="s">
        <v>556</v>
      </c>
      <c r="IB81" s="5" t="s">
        <v>556</v>
      </c>
      <c r="IC81" s="5" t="s">
        <v>556</v>
      </c>
      <c r="ID81" s="5" t="s">
        <v>556</v>
      </c>
      <c r="IE81" s="5" t="s">
        <v>556</v>
      </c>
      <c r="IF81" s="5" t="s">
        <v>556</v>
      </c>
      <c r="IG81" s="5" t="s">
        <v>556</v>
      </c>
      <c r="IH81" s="5" t="s">
        <v>556</v>
      </c>
      <c r="II81" s="5" t="s">
        <v>556</v>
      </c>
      <c r="IJ81" s="5" t="s">
        <v>556</v>
      </c>
      <c r="IK81" s="5" t="s">
        <v>556</v>
      </c>
      <c r="IL81" s="5" t="s">
        <v>556</v>
      </c>
      <c r="IM81" s="5" t="s">
        <v>556</v>
      </c>
      <c r="IN81" s="5" t="s">
        <v>556</v>
      </c>
      <c r="IO81" s="5" t="s">
        <v>556</v>
      </c>
      <c r="IP81" s="5" t="s">
        <v>556</v>
      </c>
      <c r="IQ81" s="5">
        <v>0</v>
      </c>
      <c r="IS81" s="5" t="s">
        <v>557</v>
      </c>
      <c r="IT81" s="5" t="s">
        <v>557</v>
      </c>
      <c r="IU81" s="5" t="s">
        <v>557</v>
      </c>
      <c r="IV81" s="5" t="s">
        <v>557</v>
      </c>
      <c r="IW81" s="5" t="s">
        <v>557</v>
      </c>
      <c r="IX81" s="5" t="s">
        <v>557</v>
      </c>
      <c r="IY81" s="5">
        <v>0</v>
      </c>
    </row>
    <row r="82" spans="1:259" x14ac:dyDescent="0.25">
      <c r="A82" s="5" t="s">
        <v>679</v>
      </c>
      <c r="C82" s="5" t="s">
        <v>680</v>
      </c>
      <c r="E82" s="13" t="s">
        <v>681</v>
      </c>
      <c r="F82" s="14" t="s">
        <v>682</v>
      </c>
      <c r="G82" s="15" t="s">
        <v>555</v>
      </c>
      <c r="H82" s="16">
        <v>36.72</v>
      </c>
      <c r="I82" s="13">
        <v>25.585000000000001</v>
      </c>
      <c r="J82" s="14">
        <v>28.492000000000001</v>
      </c>
      <c r="K82" s="14">
        <v>25.074999999999999</v>
      </c>
      <c r="L82" s="14">
        <v>38.25</v>
      </c>
      <c r="M82" s="14">
        <v>53.532999999999994</v>
      </c>
      <c r="N82" s="14">
        <v>17.986000000000001</v>
      </c>
      <c r="O82" s="14">
        <v>51</v>
      </c>
      <c r="P82" s="14">
        <v>48.042000000000002</v>
      </c>
      <c r="Q82" s="14">
        <v>42.5</v>
      </c>
      <c r="R82" s="14">
        <v>38.25</v>
      </c>
      <c r="S82" s="14">
        <v>12.172000000000001</v>
      </c>
      <c r="T82" s="14">
        <v>39.660999999999994</v>
      </c>
      <c r="U82" s="14">
        <v>34</v>
      </c>
      <c r="V82" s="14">
        <v>30.361999999999998</v>
      </c>
      <c r="W82" s="14">
        <v>42.567999999999998</v>
      </c>
      <c r="X82" s="14">
        <v>26.689999999999998</v>
      </c>
      <c r="Y82" s="14">
        <v>31.024999999999999</v>
      </c>
      <c r="Z82" s="14">
        <v>19.838999999999999</v>
      </c>
      <c r="AA82" s="15">
        <v>28.542999999999999</v>
      </c>
      <c r="DX82" s="5" t="s">
        <v>800</v>
      </c>
      <c r="DY82" s="5" t="s">
        <v>556</v>
      </c>
      <c r="DZ82" s="5" t="s">
        <v>556</v>
      </c>
      <c r="EA82" s="5" t="s">
        <v>556</v>
      </c>
      <c r="EB82" s="5" t="s">
        <v>556</v>
      </c>
      <c r="EC82" s="5" t="s">
        <v>556</v>
      </c>
      <c r="ED82" s="5" t="s">
        <v>556</v>
      </c>
      <c r="EE82" s="5" t="s">
        <v>556</v>
      </c>
      <c r="EF82" s="5" t="s">
        <v>556</v>
      </c>
      <c r="EG82" s="5" t="s">
        <v>556</v>
      </c>
      <c r="EH82" s="5" t="s">
        <v>556</v>
      </c>
      <c r="EI82" s="5" t="s">
        <v>556</v>
      </c>
      <c r="EJ82" s="5" t="s">
        <v>556</v>
      </c>
      <c r="EK82" s="5" t="s">
        <v>556</v>
      </c>
      <c r="EL82" s="5" t="s">
        <v>556</v>
      </c>
      <c r="EM82" s="5" t="s">
        <v>556</v>
      </c>
      <c r="EN82" s="5" t="s">
        <v>556</v>
      </c>
      <c r="EO82" s="5" t="s">
        <v>556</v>
      </c>
      <c r="EP82" s="5" t="s">
        <v>556</v>
      </c>
      <c r="EQ82" s="5" t="s">
        <v>556</v>
      </c>
      <c r="ER82" s="5" t="s">
        <v>556</v>
      </c>
      <c r="ES82" s="5" t="s">
        <v>556</v>
      </c>
      <c r="ET82" s="5" t="s">
        <v>556</v>
      </c>
      <c r="EU82" s="5" t="s">
        <v>556</v>
      </c>
      <c r="EV82" s="5" t="s">
        <v>556</v>
      </c>
      <c r="EW82" s="5" t="s">
        <v>556</v>
      </c>
      <c r="EX82" s="5" t="s">
        <v>556</v>
      </c>
      <c r="EY82" s="5" t="s">
        <v>556</v>
      </c>
      <c r="EZ82" s="5" t="s">
        <v>556</v>
      </c>
      <c r="FA82" s="5" t="s">
        <v>556</v>
      </c>
      <c r="FB82" s="5" t="s">
        <v>556</v>
      </c>
      <c r="FC82" s="5" t="s">
        <v>556</v>
      </c>
      <c r="FD82" s="5" t="s">
        <v>556</v>
      </c>
      <c r="FE82" s="5" t="s">
        <v>556</v>
      </c>
      <c r="FF82" s="5" t="s">
        <v>556</v>
      </c>
      <c r="FG82" s="5" t="s">
        <v>556</v>
      </c>
      <c r="FH82" s="5" t="s">
        <v>556</v>
      </c>
      <c r="FI82" s="5" t="s">
        <v>556</v>
      </c>
      <c r="FJ82" s="5" t="s">
        <v>556</v>
      </c>
      <c r="FK82" s="5" t="s">
        <v>556</v>
      </c>
      <c r="FL82" s="5" t="s">
        <v>556</v>
      </c>
      <c r="FM82" s="5" t="s">
        <v>556</v>
      </c>
      <c r="FN82" s="5" t="s">
        <v>556</v>
      </c>
      <c r="FO82" s="5" t="s">
        <v>556</v>
      </c>
      <c r="FP82" s="5" t="s">
        <v>556</v>
      </c>
      <c r="FQ82" s="5" t="s">
        <v>556</v>
      </c>
      <c r="FR82" s="5" t="s">
        <v>556</v>
      </c>
      <c r="FS82" s="5" t="s">
        <v>556</v>
      </c>
      <c r="FT82" s="5" t="s">
        <v>556</v>
      </c>
      <c r="FU82" s="5" t="s">
        <v>556</v>
      </c>
      <c r="FV82" s="5" t="s">
        <v>556</v>
      </c>
      <c r="FW82" s="5" t="s">
        <v>556</v>
      </c>
      <c r="FX82" s="5" t="s">
        <v>556</v>
      </c>
      <c r="FY82" s="5" t="s">
        <v>556</v>
      </c>
      <c r="FZ82" s="5" t="s">
        <v>556</v>
      </c>
      <c r="GA82" s="5" t="s">
        <v>556</v>
      </c>
      <c r="GB82" s="5" t="s">
        <v>556</v>
      </c>
      <c r="GC82" s="5" t="s">
        <v>556</v>
      </c>
      <c r="GD82" s="5" t="s">
        <v>556</v>
      </c>
      <c r="GE82" s="5" t="s">
        <v>556</v>
      </c>
      <c r="GF82" s="5" t="s">
        <v>556</v>
      </c>
      <c r="GG82" s="5" t="s">
        <v>556</v>
      </c>
      <c r="GH82" s="5" t="s">
        <v>556</v>
      </c>
      <c r="GI82" s="5" t="s">
        <v>556</v>
      </c>
      <c r="GJ82" s="5" t="s">
        <v>556</v>
      </c>
      <c r="GK82" s="5" t="s">
        <v>556</v>
      </c>
      <c r="GL82" s="5" t="s">
        <v>556</v>
      </c>
      <c r="GM82" s="5" t="s">
        <v>556</v>
      </c>
      <c r="GN82" s="5" t="s">
        <v>556</v>
      </c>
      <c r="GO82" s="5" t="s">
        <v>556</v>
      </c>
      <c r="GP82" s="5" t="s">
        <v>556</v>
      </c>
      <c r="GQ82" s="5" t="s">
        <v>556</v>
      </c>
      <c r="GR82" s="5" t="s">
        <v>556</v>
      </c>
      <c r="GS82" s="5" t="s">
        <v>556</v>
      </c>
      <c r="GT82" s="5" t="s">
        <v>556</v>
      </c>
      <c r="GU82" s="5" t="s">
        <v>556</v>
      </c>
      <c r="GV82" s="5" t="s">
        <v>556</v>
      </c>
      <c r="GW82" s="5" t="s">
        <v>556</v>
      </c>
      <c r="GX82" s="5" t="s">
        <v>556</v>
      </c>
      <c r="GY82" s="5" t="s">
        <v>556</v>
      </c>
      <c r="GZ82" s="5" t="s">
        <v>556</v>
      </c>
      <c r="HA82" s="5" t="s">
        <v>556</v>
      </c>
      <c r="HB82" s="5" t="s">
        <v>556</v>
      </c>
      <c r="HC82" s="5" t="s">
        <v>556</v>
      </c>
      <c r="HD82" s="5" t="s">
        <v>556</v>
      </c>
      <c r="HE82" s="5" t="s">
        <v>556</v>
      </c>
      <c r="HF82" s="5" t="s">
        <v>556</v>
      </c>
      <c r="HG82" s="5" t="s">
        <v>556</v>
      </c>
      <c r="HH82" s="5" t="s">
        <v>556</v>
      </c>
      <c r="HI82" s="5" t="s">
        <v>556</v>
      </c>
      <c r="HJ82" s="5" t="s">
        <v>556</v>
      </c>
      <c r="HK82" s="5" t="s">
        <v>556</v>
      </c>
      <c r="HL82" s="5" t="s">
        <v>556</v>
      </c>
      <c r="HM82" s="5" t="s">
        <v>556</v>
      </c>
      <c r="HN82" s="5" t="s">
        <v>556</v>
      </c>
      <c r="HO82" s="5" t="s">
        <v>556</v>
      </c>
      <c r="HP82" s="5" t="s">
        <v>556</v>
      </c>
      <c r="HQ82" s="5" t="s">
        <v>556</v>
      </c>
      <c r="HR82" s="5" t="s">
        <v>556</v>
      </c>
      <c r="HS82" s="5" t="s">
        <v>556</v>
      </c>
      <c r="HT82" s="5" t="s">
        <v>556</v>
      </c>
      <c r="HW82" s="5" t="s">
        <v>556</v>
      </c>
      <c r="HX82" s="5" t="s">
        <v>556</v>
      </c>
      <c r="HY82" s="5" t="s">
        <v>556</v>
      </c>
      <c r="HZ82" s="5" t="s">
        <v>556</v>
      </c>
      <c r="IA82" s="5" t="s">
        <v>556</v>
      </c>
      <c r="IB82" s="5" t="s">
        <v>556</v>
      </c>
      <c r="IC82" s="5" t="s">
        <v>556</v>
      </c>
      <c r="ID82" s="5" t="s">
        <v>556</v>
      </c>
      <c r="IE82" s="5" t="s">
        <v>556</v>
      </c>
      <c r="IF82" s="5" t="s">
        <v>556</v>
      </c>
      <c r="IG82" s="5" t="s">
        <v>556</v>
      </c>
      <c r="IH82" s="5" t="s">
        <v>556</v>
      </c>
      <c r="II82" s="5" t="s">
        <v>556</v>
      </c>
      <c r="IJ82" s="5" t="s">
        <v>556</v>
      </c>
      <c r="IK82" s="5" t="s">
        <v>556</v>
      </c>
      <c r="IL82" s="5" t="s">
        <v>556</v>
      </c>
      <c r="IM82" s="5" t="s">
        <v>556</v>
      </c>
      <c r="IN82" s="5" t="s">
        <v>556</v>
      </c>
      <c r="IO82" s="5" t="s">
        <v>556</v>
      </c>
      <c r="IP82" s="5" t="s">
        <v>556</v>
      </c>
      <c r="IQ82" s="5">
        <v>0</v>
      </c>
      <c r="IS82" s="5" t="s">
        <v>557</v>
      </c>
      <c r="IT82" s="5" t="s">
        <v>557</v>
      </c>
      <c r="IU82" s="5" t="s">
        <v>557</v>
      </c>
      <c r="IV82" s="5" t="s">
        <v>557</v>
      </c>
      <c r="IW82" s="5" t="s">
        <v>557</v>
      </c>
      <c r="IX82" s="5" t="s">
        <v>557</v>
      </c>
      <c r="IY82" s="5">
        <v>0</v>
      </c>
    </row>
    <row r="83" spans="1:259" x14ac:dyDescent="0.25">
      <c r="A83" s="5" t="s">
        <v>683</v>
      </c>
      <c r="C83" s="5" t="s">
        <v>684</v>
      </c>
      <c r="E83" s="13" t="s">
        <v>685</v>
      </c>
      <c r="F83" s="14" t="s">
        <v>686</v>
      </c>
      <c r="G83" s="15" t="s">
        <v>555</v>
      </c>
      <c r="H83" s="16">
        <v>32.129999999999995</v>
      </c>
      <c r="I83" s="13">
        <v>22.660999999999998</v>
      </c>
      <c r="J83" s="14">
        <v>25.5</v>
      </c>
      <c r="K83" s="14">
        <v>24.446000000000002</v>
      </c>
      <c r="L83" s="14">
        <v>3.9439999999999995</v>
      </c>
      <c r="M83" s="14">
        <v>34.152999999999999</v>
      </c>
      <c r="N83" s="14"/>
      <c r="O83" s="14">
        <v>25.5</v>
      </c>
      <c r="P83" s="14">
        <v>28.764000000000003</v>
      </c>
      <c r="Q83" s="14"/>
      <c r="R83" s="14">
        <v>22.95</v>
      </c>
      <c r="S83" s="14">
        <v>9.01</v>
      </c>
      <c r="T83" s="14">
        <v>27.318999999999999</v>
      </c>
      <c r="U83" s="14">
        <v>22.660999999999998</v>
      </c>
      <c r="V83" s="14">
        <v>11.933999999999999</v>
      </c>
      <c r="W83" s="14">
        <v>16.744999999999997</v>
      </c>
      <c r="X83" s="14">
        <v>14.110000000000001</v>
      </c>
      <c r="Y83" s="14"/>
      <c r="Z83" s="14">
        <v>12.58</v>
      </c>
      <c r="AA83" s="15"/>
      <c r="DX83" s="5" t="s">
        <v>800</v>
      </c>
      <c r="DY83" s="5" t="s">
        <v>556</v>
      </c>
      <c r="DZ83" s="5" t="s">
        <v>556</v>
      </c>
      <c r="EA83" s="5" t="s">
        <v>556</v>
      </c>
      <c r="EB83" s="5" t="s">
        <v>556</v>
      </c>
      <c r="EC83" s="5" t="s">
        <v>556</v>
      </c>
      <c r="ED83" s="5" t="s">
        <v>556</v>
      </c>
      <c r="EE83" s="5" t="s">
        <v>556</v>
      </c>
      <c r="EF83" s="5" t="s">
        <v>556</v>
      </c>
      <c r="EG83" s="5" t="s">
        <v>556</v>
      </c>
      <c r="EH83" s="5" t="s">
        <v>556</v>
      </c>
      <c r="EI83" s="5" t="s">
        <v>556</v>
      </c>
      <c r="EJ83" s="5" t="s">
        <v>556</v>
      </c>
      <c r="EK83" s="5" t="s">
        <v>556</v>
      </c>
      <c r="EL83" s="5" t="s">
        <v>556</v>
      </c>
      <c r="EM83" s="5" t="s">
        <v>556</v>
      </c>
      <c r="EN83" s="5" t="s">
        <v>556</v>
      </c>
      <c r="EO83" s="5" t="s">
        <v>556</v>
      </c>
      <c r="EP83" s="5" t="s">
        <v>556</v>
      </c>
      <c r="EQ83" s="5" t="s">
        <v>556</v>
      </c>
      <c r="ER83" s="5" t="s">
        <v>556</v>
      </c>
      <c r="ES83" s="5" t="s">
        <v>556</v>
      </c>
      <c r="ET83" s="5" t="s">
        <v>556</v>
      </c>
      <c r="EU83" s="5" t="s">
        <v>556</v>
      </c>
      <c r="EV83" s="5" t="s">
        <v>556</v>
      </c>
      <c r="EW83" s="5" t="s">
        <v>556</v>
      </c>
      <c r="EX83" s="5" t="s">
        <v>556</v>
      </c>
      <c r="EY83" s="5" t="s">
        <v>556</v>
      </c>
      <c r="EZ83" s="5" t="s">
        <v>556</v>
      </c>
      <c r="FA83" s="5" t="s">
        <v>556</v>
      </c>
      <c r="FB83" s="5" t="s">
        <v>556</v>
      </c>
      <c r="FC83" s="5" t="s">
        <v>556</v>
      </c>
      <c r="FD83" s="5" t="s">
        <v>556</v>
      </c>
      <c r="FE83" s="5" t="s">
        <v>556</v>
      </c>
      <c r="FF83" s="5" t="s">
        <v>556</v>
      </c>
      <c r="FG83" s="5" t="s">
        <v>556</v>
      </c>
      <c r="FH83" s="5" t="s">
        <v>556</v>
      </c>
      <c r="FI83" s="5" t="s">
        <v>556</v>
      </c>
      <c r="FJ83" s="5" t="s">
        <v>556</v>
      </c>
      <c r="FK83" s="5" t="s">
        <v>556</v>
      </c>
      <c r="FL83" s="5" t="s">
        <v>556</v>
      </c>
      <c r="FM83" s="5" t="s">
        <v>556</v>
      </c>
      <c r="FN83" s="5" t="s">
        <v>556</v>
      </c>
      <c r="FO83" s="5" t="s">
        <v>556</v>
      </c>
      <c r="FP83" s="5" t="s">
        <v>556</v>
      </c>
      <c r="FQ83" s="5" t="s">
        <v>556</v>
      </c>
      <c r="FR83" s="5" t="s">
        <v>556</v>
      </c>
      <c r="FS83" s="5" t="s">
        <v>556</v>
      </c>
      <c r="FT83" s="5" t="s">
        <v>556</v>
      </c>
      <c r="FU83" s="5" t="s">
        <v>556</v>
      </c>
      <c r="FV83" s="5" t="s">
        <v>556</v>
      </c>
      <c r="FW83" s="5" t="s">
        <v>556</v>
      </c>
      <c r="FX83" s="5" t="s">
        <v>556</v>
      </c>
      <c r="FY83" s="5" t="s">
        <v>556</v>
      </c>
      <c r="FZ83" s="5" t="s">
        <v>556</v>
      </c>
      <c r="GA83" s="5" t="s">
        <v>556</v>
      </c>
      <c r="GB83" s="5" t="s">
        <v>556</v>
      </c>
      <c r="GC83" s="5" t="s">
        <v>556</v>
      </c>
      <c r="GD83" s="5" t="s">
        <v>556</v>
      </c>
      <c r="GE83" s="5" t="s">
        <v>556</v>
      </c>
      <c r="GF83" s="5" t="s">
        <v>556</v>
      </c>
      <c r="GG83" s="5" t="s">
        <v>556</v>
      </c>
      <c r="GH83" s="5" t="s">
        <v>556</v>
      </c>
      <c r="GI83" s="5" t="s">
        <v>556</v>
      </c>
      <c r="GJ83" s="5" t="s">
        <v>556</v>
      </c>
      <c r="GK83" s="5" t="s">
        <v>556</v>
      </c>
      <c r="GL83" s="5" t="s">
        <v>556</v>
      </c>
      <c r="GM83" s="5" t="s">
        <v>556</v>
      </c>
      <c r="GN83" s="5" t="s">
        <v>556</v>
      </c>
      <c r="GO83" s="5" t="s">
        <v>556</v>
      </c>
      <c r="GP83" s="5" t="s">
        <v>556</v>
      </c>
      <c r="GQ83" s="5" t="s">
        <v>556</v>
      </c>
      <c r="GR83" s="5" t="s">
        <v>556</v>
      </c>
      <c r="GS83" s="5" t="s">
        <v>556</v>
      </c>
      <c r="GT83" s="5" t="s">
        <v>556</v>
      </c>
      <c r="GU83" s="5" t="s">
        <v>556</v>
      </c>
      <c r="GV83" s="5" t="s">
        <v>556</v>
      </c>
      <c r="GW83" s="5" t="s">
        <v>556</v>
      </c>
      <c r="GX83" s="5" t="s">
        <v>556</v>
      </c>
      <c r="GY83" s="5" t="s">
        <v>556</v>
      </c>
      <c r="GZ83" s="5" t="s">
        <v>556</v>
      </c>
      <c r="HA83" s="5" t="s">
        <v>556</v>
      </c>
      <c r="HB83" s="5" t="s">
        <v>556</v>
      </c>
      <c r="HC83" s="5" t="s">
        <v>556</v>
      </c>
      <c r="HD83" s="5" t="s">
        <v>556</v>
      </c>
      <c r="HE83" s="5" t="s">
        <v>556</v>
      </c>
      <c r="HF83" s="5" t="s">
        <v>556</v>
      </c>
      <c r="HG83" s="5" t="s">
        <v>556</v>
      </c>
      <c r="HH83" s="5" t="s">
        <v>556</v>
      </c>
      <c r="HI83" s="5" t="s">
        <v>556</v>
      </c>
      <c r="HJ83" s="5" t="s">
        <v>556</v>
      </c>
      <c r="HK83" s="5" t="s">
        <v>556</v>
      </c>
      <c r="HL83" s="5" t="s">
        <v>556</v>
      </c>
      <c r="HM83" s="5" t="s">
        <v>556</v>
      </c>
      <c r="HN83" s="5" t="s">
        <v>556</v>
      </c>
      <c r="HO83" s="5" t="s">
        <v>556</v>
      </c>
      <c r="HP83" s="5" t="s">
        <v>556</v>
      </c>
      <c r="HQ83" s="5" t="s">
        <v>556</v>
      </c>
      <c r="HR83" s="5" t="s">
        <v>556</v>
      </c>
      <c r="HS83" s="5" t="s">
        <v>556</v>
      </c>
      <c r="HT83" s="5" t="s">
        <v>556</v>
      </c>
      <c r="HW83" s="5" t="s">
        <v>556</v>
      </c>
      <c r="HX83" s="5" t="s">
        <v>556</v>
      </c>
      <c r="HY83" s="5" t="s">
        <v>556</v>
      </c>
      <c r="HZ83" s="5" t="s">
        <v>556</v>
      </c>
      <c r="IA83" s="5" t="s">
        <v>556</v>
      </c>
      <c r="IB83" s="5" t="s">
        <v>556</v>
      </c>
      <c r="IC83" s="5" t="s">
        <v>556</v>
      </c>
      <c r="ID83" s="5" t="s">
        <v>556</v>
      </c>
      <c r="IE83" s="5" t="s">
        <v>556</v>
      </c>
      <c r="IF83" s="5" t="s">
        <v>556</v>
      </c>
      <c r="IG83" s="5" t="s">
        <v>556</v>
      </c>
      <c r="IH83" s="5" t="s">
        <v>556</v>
      </c>
      <c r="II83" s="5" t="s">
        <v>556</v>
      </c>
      <c r="IJ83" s="5" t="s">
        <v>556</v>
      </c>
      <c r="IK83" s="5" t="s">
        <v>556</v>
      </c>
      <c r="IL83" s="5" t="s">
        <v>556</v>
      </c>
      <c r="IM83" s="5" t="s">
        <v>556</v>
      </c>
      <c r="IN83" s="5" t="s">
        <v>556</v>
      </c>
      <c r="IO83" s="5" t="s">
        <v>556</v>
      </c>
      <c r="IP83" s="5" t="s">
        <v>556</v>
      </c>
      <c r="IQ83" s="5">
        <v>0</v>
      </c>
      <c r="IS83" s="5" t="s">
        <v>557</v>
      </c>
      <c r="IT83" s="5" t="s">
        <v>557</v>
      </c>
      <c r="IU83" s="5" t="s">
        <v>557</v>
      </c>
      <c r="IV83" s="5" t="s">
        <v>557</v>
      </c>
      <c r="IW83" s="5" t="s">
        <v>557</v>
      </c>
      <c r="IX83" s="5" t="s">
        <v>557</v>
      </c>
      <c r="IY83" s="5">
        <v>0</v>
      </c>
    </row>
    <row r="84" spans="1:259" x14ac:dyDescent="0.25">
      <c r="A84" s="5" t="s">
        <v>687</v>
      </c>
      <c r="B84" s="5" t="s">
        <v>688</v>
      </c>
      <c r="C84" s="5" t="s">
        <v>689</v>
      </c>
      <c r="D84" s="5" t="s">
        <v>689</v>
      </c>
      <c r="E84" s="13" t="s">
        <v>690</v>
      </c>
      <c r="F84" s="14" t="s">
        <v>689</v>
      </c>
      <c r="G84" s="15" t="s">
        <v>555</v>
      </c>
      <c r="H84" s="16">
        <v>31.483999999999998</v>
      </c>
      <c r="I84" s="13">
        <v>28.220000000000002</v>
      </c>
      <c r="J84" s="14">
        <v>45.492000000000004</v>
      </c>
      <c r="K84" s="14">
        <v>21.861999999999998</v>
      </c>
      <c r="L84" s="14">
        <v>18.802</v>
      </c>
      <c r="M84" s="14">
        <v>18.7</v>
      </c>
      <c r="N84" s="14"/>
      <c r="O84" s="14">
        <v>53.481999999999999</v>
      </c>
      <c r="P84" s="14">
        <v>32.572000000000003</v>
      </c>
      <c r="Q84" s="14">
        <v>32.299999999999997</v>
      </c>
      <c r="R84" s="14">
        <v>41.31</v>
      </c>
      <c r="S84" s="14">
        <v>16.149999999999999</v>
      </c>
      <c r="T84" s="14">
        <v>31.517999999999997</v>
      </c>
      <c r="U84" s="14">
        <v>29.103999999999999</v>
      </c>
      <c r="V84" s="14">
        <v>26.417999999999999</v>
      </c>
      <c r="W84" s="14">
        <v>38.131</v>
      </c>
      <c r="X84" s="14">
        <v>43.604999999999997</v>
      </c>
      <c r="Y84" s="14">
        <v>33.489999999999995</v>
      </c>
      <c r="Z84" s="14">
        <v>13.6</v>
      </c>
      <c r="AA84" s="15">
        <v>16.064999999999998</v>
      </c>
      <c r="DX84" s="5" t="s">
        <v>800</v>
      </c>
      <c r="DY84" s="5" t="s">
        <v>556</v>
      </c>
      <c r="DZ84" s="5" t="s">
        <v>556</v>
      </c>
      <c r="EA84" s="5" t="s">
        <v>556</v>
      </c>
      <c r="EB84" s="5" t="s">
        <v>556</v>
      </c>
      <c r="EC84" s="5" t="s">
        <v>556</v>
      </c>
      <c r="ED84" s="5" t="s">
        <v>556</v>
      </c>
      <c r="EE84" s="5" t="s">
        <v>556</v>
      </c>
      <c r="EF84" s="5" t="s">
        <v>556</v>
      </c>
      <c r="EG84" s="5" t="s">
        <v>556</v>
      </c>
      <c r="EH84" s="5" t="s">
        <v>556</v>
      </c>
      <c r="EI84" s="5" t="s">
        <v>556</v>
      </c>
      <c r="EJ84" s="5" t="s">
        <v>556</v>
      </c>
      <c r="EK84" s="5" t="s">
        <v>556</v>
      </c>
      <c r="EL84" s="5" t="s">
        <v>556</v>
      </c>
      <c r="EM84" s="5" t="s">
        <v>556</v>
      </c>
      <c r="EN84" s="5" t="s">
        <v>556</v>
      </c>
      <c r="EO84" s="5" t="s">
        <v>556</v>
      </c>
      <c r="EP84" s="5" t="s">
        <v>556</v>
      </c>
      <c r="EQ84" s="5" t="s">
        <v>556</v>
      </c>
      <c r="ER84" s="5" t="s">
        <v>556</v>
      </c>
      <c r="ES84" s="5" t="s">
        <v>556</v>
      </c>
      <c r="ET84" s="5" t="s">
        <v>556</v>
      </c>
      <c r="EU84" s="5" t="s">
        <v>556</v>
      </c>
      <c r="EV84" s="5" t="s">
        <v>556</v>
      </c>
      <c r="EW84" s="5" t="s">
        <v>556</v>
      </c>
      <c r="EX84" s="5" t="s">
        <v>556</v>
      </c>
      <c r="EY84" s="5" t="s">
        <v>556</v>
      </c>
      <c r="EZ84" s="5" t="s">
        <v>556</v>
      </c>
      <c r="FA84" s="5" t="s">
        <v>556</v>
      </c>
      <c r="FB84" s="5" t="s">
        <v>556</v>
      </c>
      <c r="FC84" s="5" t="s">
        <v>556</v>
      </c>
      <c r="FD84" s="5" t="s">
        <v>556</v>
      </c>
      <c r="FE84" s="5" t="s">
        <v>556</v>
      </c>
      <c r="FF84" s="5" t="s">
        <v>556</v>
      </c>
      <c r="FG84" s="5" t="s">
        <v>556</v>
      </c>
      <c r="FH84" s="5" t="s">
        <v>556</v>
      </c>
      <c r="FI84" s="5" t="s">
        <v>556</v>
      </c>
      <c r="FJ84" s="5" t="s">
        <v>556</v>
      </c>
      <c r="FK84" s="5" t="s">
        <v>556</v>
      </c>
      <c r="FL84" s="5" t="s">
        <v>556</v>
      </c>
      <c r="FM84" s="5" t="s">
        <v>556</v>
      </c>
      <c r="FN84" s="5" t="s">
        <v>556</v>
      </c>
      <c r="FO84" s="5" t="s">
        <v>556</v>
      </c>
      <c r="FP84" s="5" t="s">
        <v>556</v>
      </c>
      <c r="FQ84" s="5" t="s">
        <v>556</v>
      </c>
      <c r="FR84" s="5" t="s">
        <v>556</v>
      </c>
      <c r="FS84" s="5" t="s">
        <v>556</v>
      </c>
      <c r="FT84" s="5" t="s">
        <v>556</v>
      </c>
      <c r="FU84" s="5" t="s">
        <v>556</v>
      </c>
      <c r="FV84" s="5" t="s">
        <v>556</v>
      </c>
      <c r="FW84" s="5" t="s">
        <v>556</v>
      </c>
      <c r="FX84" s="5" t="s">
        <v>556</v>
      </c>
      <c r="FY84" s="5" t="s">
        <v>556</v>
      </c>
      <c r="FZ84" s="5" t="s">
        <v>556</v>
      </c>
      <c r="GA84" s="5" t="s">
        <v>556</v>
      </c>
      <c r="GB84" s="5" t="s">
        <v>556</v>
      </c>
      <c r="GC84" s="5" t="s">
        <v>556</v>
      </c>
      <c r="GD84" s="5" t="s">
        <v>556</v>
      </c>
      <c r="GE84" s="5" t="s">
        <v>556</v>
      </c>
      <c r="GF84" s="5" t="s">
        <v>556</v>
      </c>
      <c r="GG84" s="5" t="s">
        <v>556</v>
      </c>
      <c r="GH84" s="5" t="s">
        <v>556</v>
      </c>
      <c r="GI84" s="5" t="s">
        <v>556</v>
      </c>
      <c r="GJ84" s="5" t="s">
        <v>556</v>
      </c>
      <c r="GK84" s="5" t="s">
        <v>556</v>
      </c>
      <c r="GL84" s="5" t="s">
        <v>556</v>
      </c>
      <c r="GM84" s="5" t="s">
        <v>556</v>
      </c>
      <c r="GN84" s="5" t="s">
        <v>556</v>
      </c>
      <c r="GO84" s="5" t="s">
        <v>556</v>
      </c>
      <c r="GP84" s="5" t="s">
        <v>556</v>
      </c>
      <c r="GQ84" s="5" t="s">
        <v>556</v>
      </c>
      <c r="GR84" s="5" t="s">
        <v>556</v>
      </c>
      <c r="GS84" s="5" t="s">
        <v>556</v>
      </c>
      <c r="GT84" s="5" t="s">
        <v>556</v>
      </c>
      <c r="GU84" s="5" t="s">
        <v>556</v>
      </c>
      <c r="GV84" s="5" t="s">
        <v>556</v>
      </c>
      <c r="GW84" s="5" t="s">
        <v>556</v>
      </c>
      <c r="GX84" s="5" t="s">
        <v>556</v>
      </c>
      <c r="GY84" s="5" t="s">
        <v>556</v>
      </c>
      <c r="GZ84" s="5" t="s">
        <v>556</v>
      </c>
      <c r="HA84" s="5" t="s">
        <v>556</v>
      </c>
      <c r="HB84" s="5" t="s">
        <v>556</v>
      </c>
      <c r="HC84" s="5" t="s">
        <v>556</v>
      </c>
      <c r="HD84" s="5" t="s">
        <v>556</v>
      </c>
      <c r="HE84" s="5" t="s">
        <v>556</v>
      </c>
      <c r="HF84" s="5" t="s">
        <v>556</v>
      </c>
      <c r="HG84" s="5" t="s">
        <v>556</v>
      </c>
      <c r="HH84" s="5" t="s">
        <v>556</v>
      </c>
      <c r="HI84" s="5" t="s">
        <v>556</v>
      </c>
      <c r="HJ84" s="5" t="s">
        <v>556</v>
      </c>
      <c r="HK84" s="5" t="s">
        <v>556</v>
      </c>
      <c r="HL84" s="5" t="s">
        <v>556</v>
      </c>
      <c r="HM84" s="5" t="s">
        <v>556</v>
      </c>
      <c r="HN84" s="5" t="s">
        <v>556</v>
      </c>
      <c r="HO84" s="5" t="s">
        <v>556</v>
      </c>
      <c r="HP84" s="5" t="s">
        <v>556</v>
      </c>
      <c r="HQ84" s="5" t="s">
        <v>556</v>
      </c>
      <c r="HR84" s="5" t="s">
        <v>556</v>
      </c>
      <c r="HS84" s="5" t="s">
        <v>556</v>
      </c>
      <c r="HT84" s="5" t="s">
        <v>556</v>
      </c>
      <c r="HW84" s="5" t="s">
        <v>556</v>
      </c>
      <c r="HX84" s="5" t="s">
        <v>556</v>
      </c>
      <c r="HY84" s="5" t="s">
        <v>556</v>
      </c>
      <c r="HZ84" s="5" t="s">
        <v>556</v>
      </c>
      <c r="IA84" s="5" t="s">
        <v>556</v>
      </c>
      <c r="IB84" s="5" t="s">
        <v>556</v>
      </c>
      <c r="IC84" s="5" t="s">
        <v>556</v>
      </c>
      <c r="ID84" s="5" t="s">
        <v>556</v>
      </c>
      <c r="IE84" s="5" t="s">
        <v>556</v>
      </c>
      <c r="IF84" s="5" t="s">
        <v>556</v>
      </c>
      <c r="IG84" s="5" t="s">
        <v>556</v>
      </c>
      <c r="IH84" s="5" t="s">
        <v>556</v>
      </c>
      <c r="II84" s="5" t="s">
        <v>556</v>
      </c>
      <c r="IJ84" s="5" t="s">
        <v>556</v>
      </c>
      <c r="IK84" s="5" t="s">
        <v>556</v>
      </c>
      <c r="IL84" s="5" t="s">
        <v>556</v>
      </c>
      <c r="IM84" s="5" t="s">
        <v>556</v>
      </c>
      <c r="IN84" s="5" t="s">
        <v>556</v>
      </c>
      <c r="IO84" s="5" t="s">
        <v>556</v>
      </c>
      <c r="IP84" s="5" t="s">
        <v>556</v>
      </c>
      <c r="IQ84" s="5">
        <v>0</v>
      </c>
      <c r="IS84" s="5" t="s">
        <v>557</v>
      </c>
      <c r="IT84" s="5" t="s">
        <v>557</v>
      </c>
      <c r="IU84" s="5" t="s">
        <v>557</v>
      </c>
      <c r="IV84" s="5" t="s">
        <v>557</v>
      </c>
      <c r="IW84" s="5" t="s">
        <v>557</v>
      </c>
      <c r="IX84" s="5" t="s">
        <v>557</v>
      </c>
      <c r="IY84" s="5">
        <v>0</v>
      </c>
    </row>
    <row r="85" spans="1:259" x14ac:dyDescent="0.25">
      <c r="A85" s="5" t="s">
        <v>691</v>
      </c>
      <c r="C85" s="5" t="s">
        <v>692</v>
      </c>
      <c r="E85" s="13" t="s">
        <v>693</v>
      </c>
      <c r="F85" s="14" t="s">
        <v>694</v>
      </c>
      <c r="G85" s="15" t="s">
        <v>555</v>
      </c>
      <c r="H85" s="16">
        <v>8.5679999999999996</v>
      </c>
      <c r="I85" s="13">
        <v>5.0999999999999997E-2</v>
      </c>
      <c r="J85" s="14">
        <v>10.199999999999999</v>
      </c>
      <c r="K85" s="14">
        <v>6.5619999999999994</v>
      </c>
      <c r="L85" s="14"/>
      <c r="M85" s="14">
        <v>6.9870000000000001</v>
      </c>
      <c r="N85" s="14"/>
      <c r="O85" s="14"/>
      <c r="P85" s="14">
        <v>7.48</v>
      </c>
      <c r="Q85" s="14"/>
      <c r="R85" s="14"/>
      <c r="S85" s="14"/>
      <c r="T85" s="14">
        <v>5.202</v>
      </c>
      <c r="U85" s="14"/>
      <c r="V85" s="14">
        <v>10.760999999999999</v>
      </c>
      <c r="W85" s="14">
        <v>2.6179999999999999</v>
      </c>
      <c r="X85" s="14">
        <v>2.6520000000000001</v>
      </c>
      <c r="Y85" s="14"/>
      <c r="Z85" s="14"/>
      <c r="AA85" s="15"/>
      <c r="DX85" s="5" t="s">
        <v>800</v>
      </c>
      <c r="DY85" s="5" t="s">
        <v>556</v>
      </c>
      <c r="DZ85" s="5" t="s">
        <v>556</v>
      </c>
      <c r="EA85" s="5" t="s">
        <v>556</v>
      </c>
      <c r="EB85" s="5" t="s">
        <v>556</v>
      </c>
      <c r="EC85" s="5" t="s">
        <v>556</v>
      </c>
      <c r="ED85" s="5" t="s">
        <v>556</v>
      </c>
      <c r="EE85" s="5" t="s">
        <v>556</v>
      </c>
      <c r="EF85" s="5" t="s">
        <v>556</v>
      </c>
      <c r="EG85" s="5" t="s">
        <v>556</v>
      </c>
      <c r="EH85" s="5" t="s">
        <v>556</v>
      </c>
      <c r="EI85" s="5" t="s">
        <v>556</v>
      </c>
      <c r="EJ85" s="5" t="s">
        <v>556</v>
      </c>
      <c r="EK85" s="5" t="s">
        <v>556</v>
      </c>
      <c r="EL85" s="5" t="s">
        <v>556</v>
      </c>
      <c r="EM85" s="5" t="s">
        <v>556</v>
      </c>
      <c r="EN85" s="5" t="s">
        <v>556</v>
      </c>
      <c r="EO85" s="5" t="s">
        <v>556</v>
      </c>
      <c r="EP85" s="5" t="s">
        <v>556</v>
      </c>
      <c r="EQ85" s="5" t="s">
        <v>556</v>
      </c>
      <c r="ER85" s="5" t="s">
        <v>556</v>
      </c>
      <c r="ES85" s="5" t="s">
        <v>556</v>
      </c>
      <c r="ET85" s="5" t="s">
        <v>556</v>
      </c>
      <c r="EU85" s="5" t="s">
        <v>556</v>
      </c>
      <c r="EV85" s="5" t="s">
        <v>556</v>
      </c>
      <c r="EW85" s="5" t="s">
        <v>556</v>
      </c>
      <c r="EX85" s="5" t="s">
        <v>556</v>
      </c>
      <c r="EY85" s="5" t="s">
        <v>556</v>
      </c>
      <c r="EZ85" s="5" t="s">
        <v>556</v>
      </c>
      <c r="FA85" s="5" t="s">
        <v>556</v>
      </c>
      <c r="FB85" s="5" t="s">
        <v>556</v>
      </c>
      <c r="FC85" s="5" t="s">
        <v>556</v>
      </c>
      <c r="FD85" s="5" t="s">
        <v>556</v>
      </c>
      <c r="FE85" s="5" t="s">
        <v>556</v>
      </c>
      <c r="FF85" s="5" t="s">
        <v>556</v>
      </c>
      <c r="FG85" s="5" t="s">
        <v>556</v>
      </c>
      <c r="FH85" s="5" t="s">
        <v>556</v>
      </c>
      <c r="FI85" s="5" t="s">
        <v>556</v>
      </c>
      <c r="FJ85" s="5" t="s">
        <v>556</v>
      </c>
      <c r="FK85" s="5" t="s">
        <v>556</v>
      </c>
      <c r="FL85" s="5" t="s">
        <v>556</v>
      </c>
      <c r="FM85" s="5" t="s">
        <v>556</v>
      </c>
      <c r="FN85" s="5" t="s">
        <v>556</v>
      </c>
      <c r="FO85" s="5" t="s">
        <v>556</v>
      </c>
      <c r="FP85" s="5" t="s">
        <v>556</v>
      </c>
      <c r="FQ85" s="5" t="s">
        <v>556</v>
      </c>
      <c r="FR85" s="5" t="s">
        <v>556</v>
      </c>
      <c r="FS85" s="5" t="s">
        <v>556</v>
      </c>
      <c r="FT85" s="5" t="s">
        <v>556</v>
      </c>
      <c r="FU85" s="5" t="s">
        <v>556</v>
      </c>
      <c r="FV85" s="5" t="s">
        <v>556</v>
      </c>
      <c r="FW85" s="5" t="s">
        <v>556</v>
      </c>
      <c r="FX85" s="5" t="s">
        <v>556</v>
      </c>
      <c r="FY85" s="5" t="s">
        <v>556</v>
      </c>
      <c r="FZ85" s="5" t="s">
        <v>556</v>
      </c>
      <c r="GA85" s="5" t="s">
        <v>556</v>
      </c>
      <c r="GB85" s="5" t="s">
        <v>556</v>
      </c>
      <c r="GC85" s="5" t="s">
        <v>556</v>
      </c>
      <c r="GD85" s="5" t="s">
        <v>556</v>
      </c>
      <c r="GE85" s="5" t="s">
        <v>556</v>
      </c>
      <c r="GF85" s="5" t="s">
        <v>556</v>
      </c>
      <c r="GG85" s="5" t="s">
        <v>556</v>
      </c>
      <c r="GH85" s="5" t="s">
        <v>556</v>
      </c>
      <c r="GI85" s="5" t="s">
        <v>556</v>
      </c>
      <c r="GJ85" s="5" t="s">
        <v>556</v>
      </c>
      <c r="GK85" s="5" t="s">
        <v>556</v>
      </c>
      <c r="GL85" s="5" t="s">
        <v>556</v>
      </c>
      <c r="GM85" s="5" t="s">
        <v>556</v>
      </c>
      <c r="GN85" s="5" t="s">
        <v>556</v>
      </c>
      <c r="GO85" s="5" t="s">
        <v>556</v>
      </c>
      <c r="GP85" s="5" t="s">
        <v>556</v>
      </c>
      <c r="GQ85" s="5" t="s">
        <v>556</v>
      </c>
      <c r="GR85" s="5" t="s">
        <v>556</v>
      </c>
      <c r="GS85" s="5" t="s">
        <v>556</v>
      </c>
      <c r="GT85" s="5" t="s">
        <v>556</v>
      </c>
      <c r="GU85" s="5" t="s">
        <v>556</v>
      </c>
      <c r="GV85" s="5" t="s">
        <v>556</v>
      </c>
      <c r="GW85" s="5" t="s">
        <v>556</v>
      </c>
      <c r="GX85" s="5" t="s">
        <v>556</v>
      </c>
      <c r="GY85" s="5" t="s">
        <v>556</v>
      </c>
      <c r="GZ85" s="5" t="s">
        <v>556</v>
      </c>
      <c r="HA85" s="5" t="s">
        <v>556</v>
      </c>
      <c r="HB85" s="5" t="s">
        <v>556</v>
      </c>
      <c r="HC85" s="5" t="s">
        <v>556</v>
      </c>
      <c r="HD85" s="5" t="s">
        <v>556</v>
      </c>
      <c r="HE85" s="5" t="s">
        <v>556</v>
      </c>
      <c r="HF85" s="5" t="s">
        <v>556</v>
      </c>
      <c r="HG85" s="5" t="s">
        <v>556</v>
      </c>
      <c r="HH85" s="5" t="s">
        <v>556</v>
      </c>
      <c r="HI85" s="5" t="s">
        <v>556</v>
      </c>
      <c r="HJ85" s="5" t="s">
        <v>556</v>
      </c>
      <c r="HK85" s="5" t="s">
        <v>556</v>
      </c>
      <c r="HL85" s="5" t="s">
        <v>556</v>
      </c>
      <c r="HM85" s="5" t="s">
        <v>556</v>
      </c>
      <c r="HN85" s="5" t="s">
        <v>556</v>
      </c>
      <c r="HO85" s="5" t="s">
        <v>556</v>
      </c>
      <c r="HP85" s="5" t="s">
        <v>556</v>
      </c>
      <c r="HQ85" s="5" t="s">
        <v>556</v>
      </c>
      <c r="HR85" s="5" t="s">
        <v>556</v>
      </c>
      <c r="HS85" s="5" t="s">
        <v>556</v>
      </c>
      <c r="HT85" s="5" t="s">
        <v>556</v>
      </c>
      <c r="HW85" s="5" t="s">
        <v>556</v>
      </c>
      <c r="HX85" s="5" t="s">
        <v>556</v>
      </c>
      <c r="HY85" s="5" t="s">
        <v>556</v>
      </c>
      <c r="HZ85" s="5">
        <v>1</v>
      </c>
      <c r="IA85" s="5" t="s">
        <v>556</v>
      </c>
      <c r="IB85" s="5">
        <v>1</v>
      </c>
      <c r="IC85" s="5" t="s">
        <v>556</v>
      </c>
      <c r="ID85" s="5" t="s">
        <v>556</v>
      </c>
      <c r="IE85" s="5" t="s">
        <v>556</v>
      </c>
      <c r="IF85" s="5" t="s">
        <v>556</v>
      </c>
      <c r="IG85" s="5" t="s">
        <v>556</v>
      </c>
      <c r="IH85" s="5" t="s">
        <v>556</v>
      </c>
      <c r="II85" s="5" t="s">
        <v>556</v>
      </c>
      <c r="IJ85" s="5" t="s">
        <v>556</v>
      </c>
      <c r="IK85" s="5" t="s">
        <v>556</v>
      </c>
      <c r="IL85" s="5" t="s">
        <v>556</v>
      </c>
      <c r="IM85" s="5" t="s">
        <v>556</v>
      </c>
      <c r="IN85" s="5" t="s">
        <v>556</v>
      </c>
      <c r="IO85" s="5" t="s">
        <v>556</v>
      </c>
      <c r="IP85" s="5" t="s">
        <v>556</v>
      </c>
      <c r="IQ85" s="5">
        <v>10</v>
      </c>
      <c r="IS85" s="5" t="s">
        <v>557</v>
      </c>
      <c r="IT85" s="5" t="s">
        <v>557</v>
      </c>
      <c r="IU85" s="5" t="s">
        <v>557</v>
      </c>
      <c r="IV85" s="5" t="s">
        <v>557</v>
      </c>
      <c r="IW85" s="5" t="s">
        <v>557</v>
      </c>
      <c r="IX85" s="5" t="s">
        <v>557</v>
      </c>
      <c r="IY85" s="5">
        <v>0</v>
      </c>
    </row>
    <row r="86" spans="1:259" x14ac:dyDescent="0.25">
      <c r="A86" s="5" t="s">
        <v>695</v>
      </c>
      <c r="C86" s="5" t="s">
        <v>696</v>
      </c>
      <c r="E86" s="13" t="s">
        <v>697</v>
      </c>
      <c r="F86" s="14" t="s">
        <v>698</v>
      </c>
      <c r="G86" s="15" t="s">
        <v>555</v>
      </c>
      <c r="H86" s="16">
        <v>135.51</v>
      </c>
      <c r="I86" s="13">
        <v>80.010000000000005</v>
      </c>
      <c r="J86" s="14"/>
      <c r="K86" s="14">
        <v>172.5</v>
      </c>
      <c r="L86" s="14">
        <v>20.009999999999998</v>
      </c>
      <c r="M86" s="14">
        <v>270.93</v>
      </c>
      <c r="N86" s="14">
        <v>24</v>
      </c>
      <c r="O86" s="14">
        <v>96</v>
      </c>
      <c r="P86" s="14">
        <v>158.16</v>
      </c>
      <c r="Q86" s="14">
        <v>72.75</v>
      </c>
      <c r="R86" s="14">
        <v>40.200000000000003</v>
      </c>
      <c r="S86" s="14">
        <v>34.11</v>
      </c>
      <c r="T86" s="14">
        <v>70.59</v>
      </c>
      <c r="U86" s="14">
        <v>25.799999999999997</v>
      </c>
      <c r="V86" s="14">
        <v>70.86</v>
      </c>
      <c r="W86" s="14">
        <v>177.63</v>
      </c>
      <c r="X86" s="14">
        <v>56.400000000000006</v>
      </c>
      <c r="Y86" s="14">
        <v>75</v>
      </c>
      <c r="Z86" s="14"/>
      <c r="AA86" s="15">
        <v>45.3</v>
      </c>
      <c r="DX86" s="5" t="s">
        <v>800</v>
      </c>
      <c r="DY86" s="5" t="s">
        <v>556</v>
      </c>
      <c r="DZ86" s="5" t="s">
        <v>556</v>
      </c>
      <c r="EA86" s="5" t="s">
        <v>556</v>
      </c>
      <c r="EB86" s="5" t="s">
        <v>556</v>
      </c>
      <c r="EC86" s="5" t="s">
        <v>556</v>
      </c>
      <c r="ED86" s="5" t="s">
        <v>556</v>
      </c>
      <c r="EE86" s="5" t="s">
        <v>556</v>
      </c>
      <c r="EF86" s="5" t="s">
        <v>556</v>
      </c>
      <c r="EG86" s="5" t="s">
        <v>556</v>
      </c>
      <c r="EH86" s="5" t="s">
        <v>556</v>
      </c>
      <c r="EI86" s="5" t="s">
        <v>556</v>
      </c>
      <c r="EJ86" s="5" t="s">
        <v>556</v>
      </c>
      <c r="EK86" s="5" t="s">
        <v>556</v>
      </c>
      <c r="EL86" s="5" t="s">
        <v>556</v>
      </c>
      <c r="EM86" s="5" t="s">
        <v>556</v>
      </c>
      <c r="EN86" s="5" t="s">
        <v>556</v>
      </c>
      <c r="EO86" s="5" t="s">
        <v>556</v>
      </c>
      <c r="EP86" s="5" t="s">
        <v>556</v>
      </c>
      <c r="EQ86" s="5" t="s">
        <v>556</v>
      </c>
      <c r="ER86" s="5" t="s">
        <v>556</v>
      </c>
      <c r="ES86" s="5" t="s">
        <v>556</v>
      </c>
      <c r="ET86" s="5" t="s">
        <v>556</v>
      </c>
      <c r="EU86" s="5" t="s">
        <v>556</v>
      </c>
      <c r="EV86" s="5" t="s">
        <v>556</v>
      </c>
      <c r="EW86" s="5" t="s">
        <v>556</v>
      </c>
      <c r="EX86" s="5" t="s">
        <v>556</v>
      </c>
      <c r="EY86" s="5" t="s">
        <v>556</v>
      </c>
      <c r="EZ86" s="5" t="s">
        <v>556</v>
      </c>
      <c r="FA86" s="5" t="s">
        <v>556</v>
      </c>
      <c r="FB86" s="5" t="s">
        <v>556</v>
      </c>
      <c r="FC86" s="5" t="s">
        <v>556</v>
      </c>
      <c r="FD86" s="5" t="s">
        <v>556</v>
      </c>
      <c r="FE86" s="5" t="s">
        <v>556</v>
      </c>
      <c r="FF86" s="5" t="s">
        <v>556</v>
      </c>
      <c r="FG86" s="5" t="s">
        <v>556</v>
      </c>
      <c r="FH86" s="5" t="s">
        <v>556</v>
      </c>
      <c r="FI86" s="5" t="s">
        <v>556</v>
      </c>
      <c r="FJ86" s="5" t="s">
        <v>556</v>
      </c>
      <c r="FK86" s="5" t="s">
        <v>556</v>
      </c>
      <c r="FL86" s="5" t="s">
        <v>556</v>
      </c>
      <c r="FM86" s="5" t="s">
        <v>556</v>
      </c>
      <c r="FN86" s="5" t="s">
        <v>556</v>
      </c>
      <c r="FO86" s="5" t="s">
        <v>556</v>
      </c>
      <c r="FP86" s="5" t="s">
        <v>556</v>
      </c>
      <c r="FQ86" s="5" t="s">
        <v>556</v>
      </c>
      <c r="FR86" s="5" t="s">
        <v>556</v>
      </c>
      <c r="FS86" s="5" t="s">
        <v>556</v>
      </c>
      <c r="FT86" s="5" t="s">
        <v>556</v>
      </c>
      <c r="FU86" s="5" t="s">
        <v>556</v>
      </c>
      <c r="FV86" s="5" t="s">
        <v>556</v>
      </c>
      <c r="FW86" s="5" t="s">
        <v>556</v>
      </c>
      <c r="FX86" s="5" t="s">
        <v>556</v>
      </c>
      <c r="FY86" s="5" t="s">
        <v>556</v>
      </c>
      <c r="FZ86" s="5" t="s">
        <v>556</v>
      </c>
      <c r="GA86" s="5" t="s">
        <v>556</v>
      </c>
      <c r="GB86" s="5" t="s">
        <v>556</v>
      </c>
      <c r="GC86" s="5" t="s">
        <v>556</v>
      </c>
      <c r="GD86" s="5" t="s">
        <v>556</v>
      </c>
      <c r="GE86" s="5" t="s">
        <v>556</v>
      </c>
      <c r="GF86" s="5" t="s">
        <v>556</v>
      </c>
      <c r="GG86" s="5" t="s">
        <v>556</v>
      </c>
      <c r="GH86" s="5" t="s">
        <v>556</v>
      </c>
      <c r="GI86" s="5" t="s">
        <v>556</v>
      </c>
      <c r="GJ86" s="5" t="s">
        <v>556</v>
      </c>
      <c r="GK86" s="5" t="s">
        <v>556</v>
      </c>
      <c r="GL86" s="5" t="s">
        <v>556</v>
      </c>
      <c r="GM86" s="5" t="s">
        <v>556</v>
      </c>
      <c r="GN86" s="5" t="s">
        <v>556</v>
      </c>
      <c r="GO86" s="5" t="s">
        <v>556</v>
      </c>
      <c r="GP86" s="5" t="s">
        <v>556</v>
      </c>
      <c r="GQ86" s="5" t="s">
        <v>556</v>
      </c>
      <c r="GR86" s="5" t="s">
        <v>556</v>
      </c>
      <c r="GS86" s="5" t="s">
        <v>556</v>
      </c>
      <c r="GT86" s="5" t="s">
        <v>556</v>
      </c>
      <c r="GU86" s="5" t="s">
        <v>556</v>
      </c>
      <c r="GV86" s="5" t="s">
        <v>556</v>
      </c>
      <c r="GW86" s="5" t="s">
        <v>556</v>
      </c>
      <c r="GX86" s="5" t="s">
        <v>556</v>
      </c>
      <c r="GY86" s="5" t="s">
        <v>556</v>
      </c>
      <c r="GZ86" s="5" t="s">
        <v>556</v>
      </c>
      <c r="HA86" s="5" t="s">
        <v>556</v>
      </c>
      <c r="HB86" s="5" t="s">
        <v>556</v>
      </c>
      <c r="HC86" s="5" t="s">
        <v>556</v>
      </c>
      <c r="HD86" s="5" t="s">
        <v>556</v>
      </c>
      <c r="HE86" s="5" t="s">
        <v>556</v>
      </c>
      <c r="HF86" s="5" t="s">
        <v>556</v>
      </c>
      <c r="HG86" s="5" t="s">
        <v>556</v>
      </c>
      <c r="HH86" s="5" t="s">
        <v>556</v>
      </c>
      <c r="HI86" s="5" t="s">
        <v>556</v>
      </c>
      <c r="HJ86" s="5" t="s">
        <v>556</v>
      </c>
      <c r="HK86" s="5" t="s">
        <v>556</v>
      </c>
      <c r="HL86" s="5" t="s">
        <v>556</v>
      </c>
      <c r="HM86" s="5" t="s">
        <v>556</v>
      </c>
      <c r="HN86" s="5" t="s">
        <v>556</v>
      </c>
      <c r="HO86" s="5" t="s">
        <v>556</v>
      </c>
      <c r="HP86" s="5" t="s">
        <v>556</v>
      </c>
      <c r="HQ86" s="5" t="s">
        <v>556</v>
      </c>
      <c r="HR86" s="5" t="s">
        <v>556</v>
      </c>
      <c r="HS86" s="5" t="s">
        <v>556</v>
      </c>
      <c r="HT86" s="5" t="s">
        <v>556</v>
      </c>
      <c r="HW86" s="5" t="s">
        <v>556</v>
      </c>
      <c r="HX86" s="5" t="s">
        <v>556</v>
      </c>
      <c r="HY86" s="5" t="s">
        <v>556</v>
      </c>
      <c r="HZ86" s="5" t="s">
        <v>556</v>
      </c>
      <c r="IA86" s="5" t="s">
        <v>556</v>
      </c>
      <c r="IB86" s="5" t="s">
        <v>556</v>
      </c>
      <c r="IC86" s="5" t="s">
        <v>556</v>
      </c>
      <c r="ID86" s="5" t="s">
        <v>556</v>
      </c>
      <c r="IE86" s="5" t="s">
        <v>556</v>
      </c>
      <c r="IF86" s="5" t="s">
        <v>556</v>
      </c>
      <c r="IG86" s="5" t="s">
        <v>556</v>
      </c>
      <c r="IH86" s="5" t="s">
        <v>556</v>
      </c>
      <c r="II86" s="5" t="s">
        <v>556</v>
      </c>
      <c r="IJ86" s="5" t="s">
        <v>556</v>
      </c>
      <c r="IK86" s="5" t="s">
        <v>556</v>
      </c>
      <c r="IL86" s="5" t="s">
        <v>556</v>
      </c>
      <c r="IM86" s="5" t="s">
        <v>556</v>
      </c>
      <c r="IN86" s="5" t="s">
        <v>556</v>
      </c>
      <c r="IO86" s="5" t="s">
        <v>556</v>
      </c>
      <c r="IP86" s="5" t="s">
        <v>556</v>
      </c>
      <c r="IQ86" s="5">
        <v>0</v>
      </c>
      <c r="IS86" s="5" t="s">
        <v>557</v>
      </c>
      <c r="IT86" s="5" t="s">
        <v>557</v>
      </c>
      <c r="IU86" s="5" t="s">
        <v>557</v>
      </c>
      <c r="IV86" s="5" t="s">
        <v>557</v>
      </c>
      <c r="IW86" s="5" t="s">
        <v>557</v>
      </c>
      <c r="IX86" s="5" t="s">
        <v>557</v>
      </c>
      <c r="IY86" s="5">
        <v>0</v>
      </c>
    </row>
    <row r="87" spans="1:259" x14ac:dyDescent="0.25">
      <c r="A87" s="5" t="s">
        <v>699</v>
      </c>
      <c r="C87" s="5" t="s">
        <v>700</v>
      </c>
      <c r="E87" s="13" t="s">
        <v>701</v>
      </c>
      <c r="F87" s="14" t="s">
        <v>702</v>
      </c>
      <c r="G87" s="15" t="s">
        <v>555</v>
      </c>
      <c r="H87" s="16">
        <v>41.836999999999996</v>
      </c>
      <c r="I87" s="13">
        <v>10.199999999999999</v>
      </c>
      <c r="J87" s="14">
        <v>36.142000000000003</v>
      </c>
      <c r="K87" s="14">
        <v>38.470999999999997</v>
      </c>
      <c r="L87" s="14">
        <v>7.548</v>
      </c>
      <c r="M87" s="14">
        <v>101.881</v>
      </c>
      <c r="N87" s="14"/>
      <c r="O87" s="14">
        <v>46.358999999999995</v>
      </c>
      <c r="P87" s="14">
        <v>69.784999999999997</v>
      </c>
      <c r="Q87" s="14">
        <v>76.856999999999999</v>
      </c>
      <c r="R87" s="14">
        <v>53.55</v>
      </c>
      <c r="S87" s="14">
        <v>20.518999999999998</v>
      </c>
      <c r="T87" s="14">
        <v>26.061</v>
      </c>
      <c r="U87" s="14">
        <v>22.338000000000001</v>
      </c>
      <c r="V87" s="14">
        <v>38.539000000000001</v>
      </c>
      <c r="W87" s="14">
        <v>57.918999999999997</v>
      </c>
      <c r="X87" s="14">
        <v>12.58</v>
      </c>
      <c r="Y87" s="14">
        <v>16.234999999999999</v>
      </c>
      <c r="Z87" s="14"/>
      <c r="AA87" s="15">
        <v>34.51</v>
      </c>
      <c r="DX87" s="5" t="s">
        <v>800</v>
      </c>
      <c r="DY87" s="5" t="s">
        <v>556</v>
      </c>
      <c r="DZ87" s="5" t="s">
        <v>556</v>
      </c>
      <c r="EA87" s="5" t="s">
        <v>556</v>
      </c>
      <c r="EB87" s="5" t="s">
        <v>556</v>
      </c>
      <c r="EC87" s="5" t="s">
        <v>556</v>
      </c>
      <c r="ED87" s="5" t="s">
        <v>556</v>
      </c>
      <c r="EE87" s="5" t="s">
        <v>556</v>
      </c>
      <c r="EF87" s="5" t="s">
        <v>556</v>
      </c>
      <c r="EG87" s="5" t="s">
        <v>556</v>
      </c>
      <c r="EH87" s="5" t="s">
        <v>556</v>
      </c>
      <c r="EI87" s="5" t="s">
        <v>556</v>
      </c>
      <c r="EJ87" s="5" t="s">
        <v>556</v>
      </c>
      <c r="EK87" s="5" t="s">
        <v>556</v>
      </c>
      <c r="EL87" s="5" t="s">
        <v>556</v>
      </c>
      <c r="EM87" s="5" t="s">
        <v>556</v>
      </c>
      <c r="EN87" s="5" t="s">
        <v>556</v>
      </c>
      <c r="EO87" s="5" t="s">
        <v>556</v>
      </c>
      <c r="EP87" s="5" t="s">
        <v>556</v>
      </c>
      <c r="EQ87" s="5" t="s">
        <v>556</v>
      </c>
      <c r="ER87" s="5" t="s">
        <v>556</v>
      </c>
      <c r="ES87" s="5" t="s">
        <v>556</v>
      </c>
      <c r="ET87" s="5" t="s">
        <v>556</v>
      </c>
      <c r="EU87" s="5" t="s">
        <v>556</v>
      </c>
      <c r="EV87" s="5" t="s">
        <v>556</v>
      </c>
      <c r="EW87" s="5" t="s">
        <v>556</v>
      </c>
      <c r="EX87" s="5" t="s">
        <v>556</v>
      </c>
      <c r="EY87" s="5" t="s">
        <v>556</v>
      </c>
      <c r="EZ87" s="5" t="s">
        <v>556</v>
      </c>
      <c r="FA87" s="5" t="s">
        <v>556</v>
      </c>
      <c r="FB87" s="5" t="s">
        <v>556</v>
      </c>
      <c r="FC87" s="5" t="s">
        <v>556</v>
      </c>
      <c r="FD87" s="5" t="s">
        <v>556</v>
      </c>
      <c r="FE87" s="5" t="s">
        <v>556</v>
      </c>
      <c r="FF87" s="5" t="s">
        <v>556</v>
      </c>
      <c r="FG87" s="5" t="s">
        <v>556</v>
      </c>
      <c r="FH87" s="5" t="s">
        <v>556</v>
      </c>
      <c r="FI87" s="5" t="s">
        <v>556</v>
      </c>
      <c r="FJ87" s="5" t="s">
        <v>556</v>
      </c>
      <c r="FK87" s="5" t="s">
        <v>556</v>
      </c>
      <c r="FL87" s="5" t="s">
        <v>556</v>
      </c>
      <c r="FM87" s="5" t="s">
        <v>556</v>
      </c>
      <c r="FN87" s="5" t="s">
        <v>556</v>
      </c>
      <c r="FO87" s="5" t="s">
        <v>556</v>
      </c>
      <c r="FP87" s="5" t="s">
        <v>556</v>
      </c>
      <c r="FQ87" s="5" t="s">
        <v>556</v>
      </c>
      <c r="FR87" s="5" t="s">
        <v>556</v>
      </c>
      <c r="FS87" s="5" t="s">
        <v>556</v>
      </c>
      <c r="FT87" s="5" t="s">
        <v>556</v>
      </c>
      <c r="FU87" s="5" t="s">
        <v>556</v>
      </c>
      <c r="FV87" s="5" t="s">
        <v>556</v>
      </c>
      <c r="FW87" s="5" t="s">
        <v>556</v>
      </c>
      <c r="FX87" s="5" t="s">
        <v>556</v>
      </c>
      <c r="FY87" s="5" t="s">
        <v>556</v>
      </c>
      <c r="FZ87" s="5" t="s">
        <v>556</v>
      </c>
      <c r="GA87" s="5" t="s">
        <v>556</v>
      </c>
      <c r="GB87" s="5" t="s">
        <v>556</v>
      </c>
      <c r="GC87" s="5" t="s">
        <v>556</v>
      </c>
      <c r="GD87" s="5" t="s">
        <v>556</v>
      </c>
      <c r="GE87" s="5" t="s">
        <v>556</v>
      </c>
      <c r="GF87" s="5" t="s">
        <v>556</v>
      </c>
      <c r="GG87" s="5" t="s">
        <v>556</v>
      </c>
      <c r="GH87" s="5" t="s">
        <v>556</v>
      </c>
      <c r="GI87" s="5" t="s">
        <v>556</v>
      </c>
      <c r="GJ87" s="5" t="s">
        <v>556</v>
      </c>
      <c r="GK87" s="5" t="s">
        <v>556</v>
      </c>
      <c r="GL87" s="5" t="s">
        <v>556</v>
      </c>
      <c r="GM87" s="5" t="s">
        <v>556</v>
      </c>
      <c r="GN87" s="5" t="s">
        <v>556</v>
      </c>
      <c r="GO87" s="5" t="s">
        <v>556</v>
      </c>
      <c r="GP87" s="5" t="s">
        <v>556</v>
      </c>
      <c r="GQ87" s="5" t="s">
        <v>556</v>
      </c>
      <c r="GR87" s="5" t="s">
        <v>556</v>
      </c>
      <c r="GS87" s="5" t="s">
        <v>556</v>
      </c>
      <c r="GT87" s="5" t="s">
        <v>556</v>
      </c>
      <c r="GU87" s="5" t="s">
        <v>556</v>
      </c>
      <c r="GV87" s="5" t="s">
        <v>556</v>
      </c>
      <c r="GW87" s="5" t="s">
        <v>556</v>
      </c>
      <c r="GX87" s="5" t="s">
        <v>556</v>
      </c>
      <c r="GY87" s="5" t="s">
        <v>556</v>
      </c>
      <c r="GZ87" s="5" t="s">
        <v>556</v>
      </c>
      <c r="HA87" s="5" t="s">
        <v>556</v>
      </c>
      <c r="HB87" s="5" t="s">
        <v>556</v>
      </c>
      <c r="HC87" s="5" t="s">
        <v>556</v>
      </c>
      <c r="HD87" s="5" t="s">
        <v>556</v>
      </c>
      <c r="HE87" s="5" t="s">
        <v>556</v>
      </c>
      <c r="HF87" s="5" t="s">
        <v>556</v>
      </c>
      <c r="HG87" s="5" t="s">
        <v>556</v>
      </c>
      <c r="HH87" s="5" t="s">
        <v>556</v>
      </c>
      <c r="HI87" s="5" t="s">
        <v>556</v>
      </c>
      <c r="HJ87" s="5" t="s">
        <v>556</v>
      </c>
      <c r="HK87" s="5" t="s">
        <v>556</v>
      </c>
      <c r="HL87" s="5" t="s">
        <v>556</v>
      </c>
      <c r="HM87" s="5" t="s">
        <v>556</v>
      </c>
      <c r="HN87" s="5" t="s">
        <v>556</v>
      </c>
      <c r="HO87" s="5" t="s">
        <v>556</v>
      </c>
      <c r="HP87" s="5" t="s">
        <v>556</v>
      </c>
      <c r="HQ87" s="5" t="s">
        <v>556</v>
      </c>
      <c r="HR87" s="5" t="s">
        <v>556</v>
      </c>
      <c r="HS87" s="5" t="s">
        <v>556</v>
      </c>
      <c r="HT87" s="5" t="s">
        <v>556</v>
      </c>
      <c r="HW87" s="5" t="s">
        <v>556</v>
      </c>
      <c r="HX87" s="5" t="s">
        <v>556</v>
      </c>
      <c r="HY87" s="5" t="s">
        <v>556</v>
      </c>
      <c r="HZ87" s="5" t="s">
        <v>556</v>
      </c>
      <c r="IA87" s="5" t="s">
        <v>556</v>
      </c>
      <c r="IB87" s="5" t="s">
        <v>556</v>
      </c>
      <c r="IC87" s="5" t="s">
        <v>556</v>
      </c>
      <c r="ID87" s="5" t="s">
        <v>556</v>
      </c>
      <c r="IE87" s="5" t="s">
        <v>556</v>
      </c>
      <c r="IF87" s="5" t="s">
        <v>556</v>
      </c>
      <c r="IG87" s="5" t="s">
        <v>556</v>
      </c>
      <c r="IH87" s="5" t="s">
        <v>556</v>
      </c>
      <c r="II87" s="5" t="s">
        <v>556</v>
      </c>
      <c r="IJ87" s="5" t="s">
        <v>556</v>
      </c>
      <c r="IK87" s="5" t="s">
        <v>556</v>
      </c>
      <c r="IL87" s="5" t="s">
        <v>556</v>
      </c>
      <c r="IM87" s="5" t="s">
        <v>556</v>
      </c>
      <c r="IN87" s="5" t="s">
        <v>556</v>
      </c>
      <c r="IO87" s="5" t="s">
        <v>556</v>
      </c>
      <c r="IP87" s="5" t="s">
        <v>556</v>
      </c>
      <c r="IQ87" s="5">
        <v>0</v>
      </c>
      <c r="IS87" s="5" t="s">
        <v>557</v>
      </c>
      <c r="IT87" s="5" t="s">
        <v>557</v>
      </c>
      <c r="IU87" s="5" t="s">
        <v>557</v>
      </c>
      <c r="IV87" s="5" t="s">
        <v>557</v>
      </c>
      <c r="IW87" s="5" t="s">
        <v>557</v>
      </c>
      <c r="IX87" s="5" t="s">
        <v>557</v>
      </c>
      <c r="IY87" s="5">
        <v>0</v>
      </c>
    </row>
    <row r="88" spans="1:259" x14ac:dyDescent="0.25">
      <c r="A88" s="5" t="s">
        <v>703</v>
      </c>
      <c r="B88" s="5" t="s">
        <v>704</v>
      </c>
      <c r="C88" s="5" t="s">
        <v>705</v>
      </c>
      <c r="D88" s="5" t="s">
        <v>706</v>
      </c>
      <c r="E88" s="13" t="s">
        <v>707</v>
      </c>
      <c r="F88" s="14" t="s">
        <v>706</v>
      </c>
      <c r="G88" s="15" t="s">
        <v>555</v>
      </c>
      <c r="H88" s="16">
        <v>24.003999999999998</v>
      </c>
      <c r="I88" s="13">
        <v>18.207000000000001</v>
      </c>
      <c r="J88" s="14">
        <v>28.015999999999998</v>
      </c>
      <c r="K88" s="14">
        <v>52.512999999999998</v>
      </c>
      <c r="L88" s="14"/>
      <c r="M88" s="14">
        <v>37.4</v>
      </c>
      <c r="N88" s="14"/>
      <c r="O88" s="14">
        <v>17.288999999999998</v>
      </c>
      <c r="P88" s="14">
        <v>37.06</v>
      </c>
      <c r="Q88" s="14">
        <v>16.507000000000001</v>
      </c>
      <c r="R88" s="14">
        <v>24.939</v>
      </c>
      <c r="S88" s="14"/>
      <c r="T88" s="14">
        <v>8.4320000000000004</v>
      </c>
      <c r="U88" s="14"/>
      <c r="V88" s="14">
        <v>24.190999999999999</v>
      </c>
      <c r="W88" s="14">
        <v>36.941000000000003</v>
      </c>
      <c r="X88" s="14">
        <v>7.0209999999999999</v>
      </c>
      <c r="Y88" s="14"/>
      <c r="Z88" s="14"/>
      <c r="AA88" s="15">
        <v>9.01</v>
      </c>
      <c r="DX88" s="5" t="s">
        <v>800</v>
      </c>
      <c r="DY88" s="5" t="s">
        <v>556</v>
      </c>
      <c r="DZ88" s="5" t="s">
        <v>556</v>
      </c>
      <c r="EA88" s="5" t="s">
        <v>556</v>
      </c>
      <c r="EB88" s="5" t="s">
        <v>556</v>
      </c>
      <c r="EC88" s="5" t="s">
        <v>556</v>
      </c>
      <c r="ED88" s="5">
        <v>1</v>
      </c>
      <c r="EE88" s="5" t="s">
        <v>556</v>
      </c>
      <c r="EF88" s="5" t="s">
        <v>556</v>
      </c>
      <c r="EG88" s="5" t="s">
        <v>556</v>
      </c>
      <c r="EH88" s="5" t="s">
        <v>556</v>
      </c>
      <c r="EI88" s="5" t="s">
        <v>556</v>
      </c>
      <c r="EJ88" s="5">
        <v>1</v>
      </c>
      <c r="EK88" s="5" t="s">
        <v>556</v>
      </c>
      <c r="EL88" s="5" t="s">
        <v>556</v>
      </c>
      <c r="EM88" s="5" t="s">
        <v>556</v>
      </c>
      <c r="EN88" s="5" t="s">
        <v>556</v>
      </c>
      <c r="EO88" s="5" t="s">
        <v>556</v>
      </c>
      <c r="EP88" s="5" t="s">
        <v>556</v>
      </c>
      <c r="EQ88" s="5" t="s">
        <v>556</v>
      </c>
      <c r="ER88" s="5" t="s">
        <v>556</v>
      </c>
      <c r="ES88" s="5">
        <v>1</v>
      </c>
      <c r="ET88" s="5">
        <v>1</v>
      </c>
      <c r="EU88" s="5" t="s">
        <v>556</v>
      </c>
      <c r="EV88" s="5">
        <v>1</v>
      </c>
      <c r="EW88" s="5" t="s">
        <v>556</v>
      </c>
      <c r="EX88" s="5">
        <v>1</v>
      </c>
      <c r="EY88" s="5">
        <v>1</v>
      </c>
      <c r="EZ88" s="5" t="s">
        <v>556</v>
      </c>
      <c r="FA88" s="5" t="s">
        <v>556</v>
      </c>
      <c r="FB88" s="5" t="s">
        <v>556</v>
      </c>
      <c r="FC88" s="5" t="s">
        <v>556</v>
      </c>
      <c r="FD88" s="5">
        <v>1</v>
      </c>
      <c r="FE88" s="5" t="s">
        <v>556</v>
      </c>
      <c r="FF88" s="5" t="s">
        <v>556</v>
      </c>
      <c r="FG88" s="5" t="s">
        <v>556</v>
      </c>
      <c r="FH88" s="5" t="s">
        <v>556</v>
      </c>
      <c r="FI88" s="5" t="s">
        <v>556</v>
      </c>
      <c r="FJ88" s="5" t="s">
        <v>556</v>
      </c>
      <c r="FK88" s="5">
        <v>1</v>
      </c>
      <c r="FL88" s="5" t="s">
        <v>556</v>
      </c>
      <c r="FM88" s="5" t="s">
        <v>556</v>
      </c>
      <c r="FN88" s="5" t="s">
        <v>556</v>
      </c>
      <c r="FO88" s="5" t="s">
        <v>556</v>
      </c>
      <c r="FP88" s="5" t="s">
        <v>556</v>
      </c>
      <c r="FQ88" s="5" t="s">
        <v>556</v>
      </c>
      <c r="FR88" s="5">
        <v>1</v>
      </c>
      <c r="FS88" s="5" t="s">
        <v>556</v>
      </c>
      <c r="FT88" s="5" t="s">
        <v>556</v>
      </c>
      <c r="FU88" s="5" t="s">
        <v>556</v>
      </c>
      <c r="FV88" s="5" t="s">
        <v>556</v>
      </c>
      <c r="FW88" s="5" t="s">
        <v>556</v>
      </c>
      <c r="FX88" s="5">
        <v>1</v>
      </c>
      <c r="FY88" s="5" t="s">
        <v>556</v>
      </c>
      <c r="FZ88" s="5" t="s">
        <v>556</v>
      </c>
      <c r="GA88" s="5" t="s">
        <v>556</v>
      </c>
      <c r="GB88" s="5" t="s">
        <v>556</v>
      </c>
      <c r="GC88" s="5" t="s">
        <v>556</v>
      </c>
      <c r="GD88" s="5" t="s">
        <v>556</v>
      </c>
      <c r="GE88" s="5" t="s">
        <v>556</v>
      </c>
      <c r="GF88" s="5" t="s">
        <v>556</v>
      </c>
      <c r="GG88" s="5" t="s">
        <v>556</v>
      </c>
      <c r="GH88" s="5" t="s">
        <v>556</v>
      </c>
      <c r="GI88" s="5" t="s">
        <v>556</v>
      </c>
      <c r="GJ88" s="5">
        <v>1</v>
      </c>
      <c r="GK88" s="5" t="s">
        <v>556</v>
      </c>
      <c r="GL88" s="5">
        <v>1</v>
      </c>
      <c r="GM88" s="5" t="s">
        <v>556</v>
      </c>
      <c r="GN88" s="5" t="s">
        <v>556</v>
      </c>
      <c r="GO88" s="5" t="s">
        <v>556</v>
      </c>
      <c r="GP88" s="5" t="s">
        <v>556</v>
      </c>
      <c r="GQ88" s="5" t="s">
        <v>556</v>
      </c>
      <c r="GR88" s="5" t="s">
        <v>556</v>
      </c>
      <c r="GS88" s="5" t="s">
        <v>556</v>
      </c>
      <c r="GT88" s="5" t="s">
        <v>556</v>
      </c>
      <c r="GU88" s="5" t="s">
        <v>556</v>
      </c>
      <c r="GV88" s="5" t="s">
        <v>556</v>
      </c>
      <c r="GW88" s="5" t="s">
        <v>556</v>
      </c>
      <c r="GX88" s="5" t="s">
        <v>556</v>
      </c>
      <c r="GY88" s="5" t="s">
        <v>556</v>
      </c>
      <c r="GZ88" s="5" t="s">
        <v>556</v>
      </c>
      <c r="HA88" s="5" t="s">
        <v>556</v>
      </c>
      <c r="HB88" s="5" t="s">
        <v>556</v>
      </c>
      <c r="HC88" s="5" t="s">
        <v>556</v>
      </c>
      <c r="HD88" s="5">
        <v>1</v>
      </c>
      <c r="HE88" s="5" t="s">
        <v>556</v>
      </c>
      <c r="HF88" s="5">
        <v>1</v>
      </c>
      <c r="HG88" s="5" t="s">
        <v>556</v>
      </c>
      <c r="HH88" s="5" t="s">
        <v>556</v>
      </c>
      <c r="HI88" s="5" t="s">
        <v>556</v>
      </c>
      <c r="HJ88" s="5" t="s">
        <v>556</v>
      </c>
      <c r="HK88" s="5" t="s">
        <v>556</v>
      </c>
      <c r="HL88" s="5" t="s">
        <v>556</v>
      </c>
      <c r="HM88" s="5" t="s">
        <v>556</v>
      </c>
      <c r="HN88" s="5" t="s">
        <v>556</v>
      </c>
      <c r="HO88" s="5" t="s">
        <v>556</v>
      </c>
      <c r="HP88" s="5" t="s">
        <v>556</v>
      </c>
      <c r="HQ88" s="5" t="s">
        <v>556</v>
      </c>
      <c r="HR88" s="5" t="s">
        <v>556</v>
      </c>
      <c r="HS88" s="5" t="s">
        <v>556</v>
      </c>
      <c r="HT88" s="5" t="s">
        <v>556</v>
      </c>
      <c r="HW88" s="5" t="s">
        <v>556</v>
      </c>
      <c r="HX88" s="5" t="s">
        <v>556</v>
      </c>
      <c r="HY88" s="5" t="s">
        <v>556</v>
      </c>
      <c r="HZ88" s="5" t="s">
        <v>556</v>
      </c>
      <c r="IA88" s="5" t="s">
        <v>556</v>
      </c>
      <c r="IB88" s="5" t="s">
        <v>556</v>
      </c>
      <c r="IC88" s="5" t="s">
        <v>556</v>
      </c>
      <c r="ID88" s="5" t="s">
        <v>556</v>
      </c>
      <c r="IE88" s="5" t="s">
        <v>556</v>
      </c>
      <c r="IF88" s="5" t="s">
        <v>556</v>
      </c>
      <c r="IG88" s="5" t="s">
        <v>556</v>
      </c>
      <c r="IH88" s="5" t="s">
        <v>556</v>
      </c>
      <c r="II88" s="5" t="s">
        <v>556</v>
      </c>
      <c r="IJ88" s="5" t="s">
        <v>556</v>
      </c>
      <c r="IK88" s="5" t="s">
        <v>556</v>
      </c>
      <c r="IL88" s="5" t="s">
        <v>556</v>
      </c>
      <c r="IM88" s="5" t="s">
        <v>556</v>
      </c>
      <c r="IN88" s="5" t="s">
        <v>556</v>
      </c>
      <c r="IO88" s="5" t="s">
        <v>556</v>
      </c>
      <c r="IP88" s="5" t="s">
        <v>556</v>
      </c>
      <c r="IQ88" s="5">
        <v>0</v>
      </c>
      <c r="IS88" s="5" t="s">
        <v>557</v>
      </c>
      <c r="IT88" s="5" t="s">
        <v>557</v>
      </c>
      <c r="IU88" s="5" t="s">
        <v>557</v>
      </c>
      <c r="IV88" s="5" t="s">
        <v>557</v>
      </c>
      <c r="IW88" s="5" t="s">
        <v>557</v>
      </c>
      <c r="IX88" s="5" t="s">
        <v>557</v>
      </c>
      <c r="IY88" s="5">
        <v>0</v>
      </c>
    </row>
    <row r="89" spans="1:259" x14ac:dyDescent="0.25">
      <c r="A89" s="5" t="s">
        <v>703</v>
      </c>
      <c r="B89" s="5" t="s">
        <v>708</v>
      </c>
      <c r="C89" s="5" t="s">
        <v>705</v>
      </c>
      <c r="D89" s="5" t="s">
        <v>709</v>
      </c>
      <c r="E89" s="13" t="s">
        <v>710</v>
      </c>
      <c r="F89" s="14" t="s">
        <v>709</v>
      </c>
      <c r="G89" s="15" t="s">
        <v>555</v>
      </c>
      <c r="H89" s="16">
        <v>19.277999999999999</v>
      </c>
      <c r="I89" s="13">
        <v>5.4909999999999997</v>
      </c>
      <c r="J89" s="14">
        <v>23.494</v>
      </c>
      <c r="K89" s="14">
        <v>15.164</v>
      </c>
      <c r="L89" s="14">
        <v>15.469999999999999</v>
      </c>
      <c r="M89" s="14">
        <v>9.8089999999999993</v>
      </c>
      <c r="N89" s="14">
        <v>17.288999999999998</v>
      </c>
      <c r="O89" s="14">
        <v>10.488999999999999</v>
      </c>
      <c r="P89" s="14">
        <v>33.643000000000001</v>
      </c>
      <c r="Q89" s="14">
        <v>13.395999999999999</v>
      </c>
      <c r="R89" s="14">
        <v>20.399999999999999</v>
      </c>
      <c r="S89" s="14">
        <v>13.548999999999999</v>
      </c>
      <c r="T89" s="14">
        <v>14.331</v>
      </c>
      <c r="U89" s="14">
        <v>7.7349999999999994</v>
      </c>
      <c r="V89" s="14">
        <v>23.783000000000001</v>
      </c>
      <c r="W89" s="14">
        <v>21.504999999999999</v>
      </c>
      <c r="X89" s="14">
        <v>61.234000000000002</v>
      </c>
      <c r="Y89" s="14"/>
      <c r="Z89" s="14"/>
      <c r="AA89" s="15"/>
      <c r="DX89" s="5" t="s">
        <v>800</v>
      </c>
      <c r="DY89" s="5" t="s">
        <v>556</v>
      </c>
      <c r="DZ89" s="5" t="s">
        <v>556</v>
      </c>
      <c r="EA89" s="5" t="s">
        <v>556</v>
      </c>
      <c r="EB89" s="5" t="s">
        <v>556</v>
      </c>
      <c r="EC89" s="5" t="s">
        <v>556</v>
      </c>
      <c r="ED89" s="5" t="s">
        <v>556</v>
      </c>
      <c r="EE89" s="5" t="s">
        <v>556</v>
      </c>
      <c r="EF89" s="5" t="s">
        <v>556</v>
      </c>
      <c r="EG89" s="5" t="s">
        <v>556</v>
      </c>
      <c r="EH89" s="5" t="s">
        <v>556</v>
      </c>
      <c r="EI89" s="5" t="s">
        <v>556</v>
      </c>
      <c r="EJ89" s="5" t="s">
        <v>556</v>
      </c>
      <c r="EK89" s="5" t="s">
        <v>556</v>
      </c>
      <c r="EL89" s="5" t="s">
        <v>556</v>
      </c>
      <c r="EM89" s="5" t="s">
        <v>556</v>
      </c>
      <c r="EN89" s="5" t="s">
        <v>556</v>
      </c>
      <c r="EO89" s="5" t="s">
        <v>556</v>
      </c>
      <c r="EP89" s="5" t="s">
        <v>556</v>
      </c>
      <c r="EQ89" s="5" t="s">
        <v>556</v>
      </c>
      <c r="ER89" s="5" t="s">
        <v>556</v>
      </c>
      <c r="ES89" s="5" t="s">
        <v>556</v>
      </c>
      <c r="ET89" s="5" t="s">
        <v>556</v>
      </c>
      <c r="EU89" s="5" t="s">
        <v>556</v>
      </c>
      <c r="EV89" s="5" t="s">
        <v>556</v>
      </c>
      <c r="EW89" s="5" t="s">
        <v>556</v>
      </c>
      <c r="EX89" s="5" t="s">
        <v>556</v>
      </c>
      <c r="EY89" s="5" t="s">
        <v>556</v>
      </c>
      <c r="EZ89" s="5" t="s">
        <v>556</v>
      </c>
      <c r="FA89" s="5" t="s">
        <v>556</v>
      </c>
      <c r="FB89" s="5" t="s">
        <v>556</v>
      </c>
      <c r="FC89" s="5" t="s">
        <v>556</v>
      </c>
      <c r="FD89" s="5" t="s">
        <v>556</v>
      </c>
      <c r="FE89" s="5" t="s">
        <v>556</v>
      </c>
      <c r="FF89" s="5" t="s">
        <v>556</v>
      </c>
      <c r="FG89" s="5" t="s">
        <v>556</v>
      </c>
      <c r="FH89" s="5" t="s">
        <v>556</v>
      </c>
      <c r="FI89" s="5" t="s">
        <v>556</v>
      </c>
      <c r="FJ89" s="5" t="s">
        <v>556</v>
      </c>
      <c r="FK89" s="5" t="s">
        <v>556</v>
      </c>
      <c r="FL89" s="5" t="s">
        <v>556</v>
      </c>
      <c r="FM89" s="5" t="s">
        <v>556</v>
      </c>
      <c r="FN89" s="5" t="s">
        <v>556</v>
      </c>
      <c r="FO89" s="5" t="s">
        <v>556</v>
      </c>
      <c r="FP89" s="5" t="s">
        <v>556</v>
      </c>
      <c r="FQ89" s="5" t="s">
        <v>556</v>
      </c>
      <c r="FR89" s="5" t="s">
        <v>556</v>
      </c>
      <c r="FS89" s="5">
        <v>1</v>
      </c>
      <c r="FT89" s="5" t="s">
        <v>556</v>
      </c>
      <c r="FU89" s="5" t="s">
        <v>556</v>
      </c>
      <c r="FV89" s="5" t="s">
        <v>556</v>
      </c>
      <c r="FW89" s="5" t="s">
        <v>556</v>
      </c>
      <c r="FX89" s="5" t="s">
        <v>556</v>
      </c>
      <c r="FY89" s="5" t="s">
        <v>556</v>
      </c>
      <c r="FZ89" s="5" t="s">
        <v>556</v>
      </c>
      <c r="GA89" s="5" t="s">
        <v>556</v>
      </c>
      <c r="GB89" s="5" t="s">
        <v>556</v>
      </c>
      <c r="GC89" s="5" t="s">
        <v>556</v>
      </c>
      <c r="GD89" s="5" t="s">
        <v>556</v>
      </c>
      <c r="GE89" s="5" t="s">
        <v>556</v>
      </c>
      <c r="GF89" s="5" t="s">
        <v>556</v>
      </c>
      <c r="GG89" s="5" t="s">
        <v>556</v>
      </c>
      <c r="GH89" s="5" t="s">
        <v>556</v>
      </c>
      <c r="GI89" s="5" t="s">
        <v>556</v>
      </c>
      <c r="GJ89" s="5" t="s">
        <v>556</v>
      </c>
      <c r="GK89" s="5" t="s">
        <v>556</v>
      </c>
      <c r="GL89" s="5" t="s">
        <v>556</v>
      </c>
      <c r="GM89" s="5" t="s">
        <v>556</v>
      </c>
      <c r="GN89" s="5" t="s">
        <v>556</v>
      </c>
      <c r="GO89" s="5" t="s">
        <v>556</v>
      </c>
      <c r="GP89" s="5" t="s">
        <v>556</v>
      </c>
      <c r="GQ89" s="5" t="s">
        <v>556</v>
      </c>
      <c r="GR89" s="5" t="s">
        <v>556</v>
      </c>
      <c r="GS89" s="5" t="s">
        <v>556</v>
      </c>
      <c r="GT89" s="5" t="s">
        <v>556</v>
      </c>
      <c r="GU89" s="5" t="s">
        <v>556</v>
      </c>
      <c r="GV89" s="5" t="s">
        <v>556</v>
      </c>
      <c r="GW89" s="5" t="s">
        <v>556</v>
      </c>
      <c r="GX89" s="5" t="s">
        <v>556</v>
      </c>
      <c r="GY89" s="5" t="s">
        <v>556</v>
      </c>
      <c r="GZ89" s="5" t="s">
        <v>556</v>
      </c>
      <c r="HA89" s="5" t="s">
        <v>556</v>
      </c>
      <c r="HB89" s="5" t="s">
        <v>556</v>
      </c>
      <c r="HC89" s="5" t="s">
        <v>556</v>
      </c>
      <c r="HD89" s="5" t="s">
        <v>556</v>
      </c>
      <c r="HE89" s="5" t="s">
        <v>556</v>
      </c>
      <c r="HF89" s="5" t="s">
        <v>556</v>
      </c>
      <c r="HG89" s="5" t="s">
        <v>556</v>
      </c>
      <c r="HH89" s="5">
        <v>1</v>
      </c>
      <c r="HI89" s="5" t="s">
        <v>556</v>
      </c>
      <c r="HJ89" s="5" t="s">
        <v>556</v>
      </c>
      <c r="HK89" s="5" t="s">
        <v>556</v>
      </c>
      <c r="HL89" s="5" t="s">
        <v>556</v>
      </c>
      <c r="HM89" s="5" t="s">
        <v>556</v>
      </c>
      <c r="HN89" s="5" t="s">
        <v>556</v>
      </c>
      <c r="HO89" s="5" t="s">
        <v>556</v>
      </c>
      <c r="HP89" s="5" t="s">
        <v>556</v>
      </c>
      <c r="HQ89" s="5" t="s">
        <v>556</v>
      </c>
      <c r="HR89" s="5" t="s">
        <v>556</v>
      </c>
      <c r="HS89" s="5" t="s">
        <v>556</v>
      </c>
      <c r="HT89" s="5" t="s">
        <v>556</v>
      </c>
      <c r="HW89" s="5" t="s">
        <v>556</v>
      </c>
      <c r="HX89" s="5" t="s">
        <v>556</v>
      </c>
      <c r="HY89" s="5" t="s">
        <v>556</v>
      </c>
      <c r="HZ89" s="5" t="s">
        <v>556</v>
      </c>
      <c r="IA89" s="5" t="s">
        <v>556</v>
      </c>
      <c r="IB89" s="5" t="s">
        <v>556</v>
      </c>
      <c r="IC89" s="5" t="s">
        <v>556</v>
      </c>
      <c r="ID89" s="5" t="s">
        <v>556</v>
      </c>
      <c r="IE89" s="5" t="s">
        <v>556</v>
      </c>
      <c r="IF89" s="5" t="s">
        <v>556</v>
      </c>
      <c r="IG89" s="5" t="s">
        <v>556</v>
      </c>
      <c r="IH89" s="5" t="s">
        <v>556</v>
      </c>
      <c r="II89" s="5" t="s">
        <v>556</v>
      </c>
      <c r="IJ89" s="5" t="s">
        <v>556</v>
      </c>
      <c r="IK89" s="5" t="s">
        <v>556</v>
      </c>
      <c r="IL89" s="5" t="s">
        <v>556</v>
      </c>
      <c r="IM89" s="5" t="s">
        <v>556</v>
      </c>
      <c r="IN89" s="5" t="s">
        <v>556</v>
      </c>
      <c r="IO89" s="5" t="s">
        <v>556</v>
      </c>
      <c r="IP89" s="5" t="s">
        <v>556</v>
      </c>
      <c r="IQ89" s="5">
        <v>0</v>
      </c>
      <c r="IS89" s="5" t="s">
        <v>557</v>
      </c>
      <c r="IT89" s="5" t="s">
        <v>557</v>
      </c>
      <c r="IU89" s="5" t="s">
        <v>557</v>
      </c>
      <c r="IV89" s="5" t="s">
        <v>557</v>
      </c>
      <c r="IW89" s="5" t="s">
        <v>557</v>
      </c>
      <c r="IX89" s="5" t="s">
        <v>557</v>
      </c>
      <c r="IY89" s="5">
        <v>0</v>
      </c>
    </row>
    <row r="90" spans="1:259" x14ac:dyDescent="0.25">
      <c r="A90" s="5" t="s">
        <v>703</v>
      </c>
      <c r="B90" s="5" t="s">
        <v>711</v>
      </c>
      <c r="C90" s="5" t="s">
        <v>705</v>
      </c>
      <c r="D90" s="5" t="s">
        <v>712</v>
      </c>
      <c r="E90" s="13" t="s">
        <v>713</v>
      </c>
      <c r="F90" s="14" t="s">
        <v>712</v>
      </c>
      <c r="G90" s="15" t="s">
        <v>555</v>
      </c>
      <c r="H90" s="16">
        <v>24.003999999999998</v>
      </c>
      <c r="I90" s="13">
        <v>18.207000000000001</v>
      </c>
      <c r="J90" s="14">
        <v>28.015999999999998</v>
      </c>
      <c r="K90" s="14">
        <v>52.512999999999998</v>
      </c>
      <c r="L90" s="14"/>
      <c r="M90" s="14">
        <v>37.4</v>
      </c>
      <c r="N90" s="14"/>
      <c r="O90" s="14">
        <v>17.288999999999998</v>
      </c>
      <c r="P90" s="14">
        <v>37.06</v>
      </c>
      <c r="Q90" s="14">
        <v>16.507000000000001</v>
      </c>
      <c r="R90" s="14">
        <v>24.939</v>
      </c>
      <c r="S90" s="14"/>
      <c r="T90" s="14">
        <v>8.4320000000000004</v>
      </c>
      <c r="U90" s="14"/>
      <c r="V90" s="14">
        <v>24.190999999999999</v>
      </c>
      <c r="W90" s="14">
        <v>36.941000000000003</v>
      </c>
      <c r="X90" s="14">
        <v>7.0209999999999999</v>
      </c>
      <c r="Y90" s="14"/>
      <c r="Z90" s="14"/>
      <c r="AA90" s="15">
        <v>9.01</v>
      </c>
      <c r="DX90" s="5" t="s">
        <v>800</v>
      </c>
      <c r="DY90" s="5" t="s">
        <v>556</v>
      </c>
      <c r="DZ90" s="5" t="s">
        <v>556</v>
      </c>
      <c r="EA90" s="5" t="s">
        <v>556</v>
      </c>
      <c r="EB90" s="5" t="s">
        <v>556</v>
      </c>
      <c r="EC90" s="5" t="s">
        <v>556</v>
      </c>
      <c r="ED90" s="5" t="s">
        <v>556</v>
      </c>
      <c r="EE90" s="5" t="s">
        <v>556</v>
      </c>
      <c r="EF90" s="5" t="s">
        <v>556</v>
      </c>
      <c r="EG90" s="5" t="s">
        <v>556</v>
      </c>
      <c r="EH90" s="5" t="s">
        <v>556</v>
      </c>
      <c r="EI90" s="5" t="s">
        <v>556</v>
      </c>
      <c r="EJ90" s="5" t="s">
        <v>556</v>
      </c>
      <c r="EK90" s="5" t="s">
        <v>556</v>
      </c>
      <c r="EL90" s="5" t="s">
        <v>556</v>
      </c>
      <c r="EM90" s="5" t="s">
        <v>556</v>
      </c>
      <c r="EN90" s="5" t="s">
        <v>556</v>
      </c>
      <c r="EO90" s="5" t="s">
        <v>556</v>
      </c>
      <c r="EP90" s="5" t="s">
        <v>556</v>
      </c>
      <c r="EQ90" s="5" t="s">
        <v>556</v>
      </c>
      <c r="ER90" s="5" t="s">
        <v>556</v>
      </c>
      <c r="ES90" s="5" t="s">
        <v>556</v>
      </c>
      <c r="ET90" s="5" t="s">
        <v>556</v>
      </c>
      <c r="EU90" s="5" t="s">
        <v>556</v>
      </c>
      <c r="EV90" s="5" t="s">
        <v>556</v>
      </c>
      <c r="EW90" s="5" t="s">
        <v>556</v>
      </c>
      <c r="EX90" s="5" t="s">
        <v>556</v>
      </c>
      <c r="EY90" s="5" t="s">
        <v>556</v>
      </c>
      <c r="EZ90" s="5" t="s">
        <v>556</v>
      </c>
      <c r="FA90" s="5" t="s">
        <v>556</v>
      </c>
      <c r="FB90" s="5" t="s">
        <v>556</v>
      </c>
      <c r="FC90" s="5" t="s">
        <v>556</v>
      </c>
      <c r="FD90" s="5" t="s">
        <v>556</v>
      </c>
      <c r="FE90" s="5" t="s">
        <v>556</v>
      </c>
      <c r="FF90" s="5" t="s">
        <v>556</v>
      </c>
      <c r="FG90" s="5" t="s">
        <v>556</v>
      </c>
      <c r="FH90" s="5" t="s">
        <v>556</v>
      </c>
      <c r="FI90" s="5" t="s">
        <v>556</v>
      </c>
      <c r="FJ90" s="5" t="s">
        <v>556</v>
      </c>
      <c r="FK90" s="5" t="s">
        <v>556</v>
      </c>
      <c r="FL90" s="5" t="s">
        <v>556</v>
      </c>
      <c r="FM90" s="5" t="s">
        <v>556</v>
      </c>
      <c r="FN90" s="5" t="s">
        <v>556</v>
      </c>
      <c r="FO90" s="5" t="s">
        <v>556</v>
      </c>
      <c r="FP90" s="5" t="s">
        <v>556</v>
      </c>
      <c r="FQ90" s="5" t="s">
        <v>556</v>
      </c>
      <c r="FR90" s="5" t="s">
        <v>556</v>
      </c>
      <c r="FS90" s="5" t="s">
        <v>556</v>
      </c>
      <c r="FT90" s="5" t="s">
        <v>556</v>
      </c>
      <c r="FU90" s="5" t="s">
        <v>556</v>
      </c>
      <c r="FV90" s="5" t="s">
        <v>556</v>
      </c>
      <c r="FW90" s="5" t="s">
        <v>556</v>
      </c>
      <c r="FX90" s="5" t="s">
        <v>556</v>
      </c>
      <c r="FY90" s="5" t="s">
        <v>556</v>
      </c>
      <c r="FZ90" s="5" t="s">
        <v>556</v>
      </c>
      <c r="GA90" s="5" t="s">
        <v>556</v>
      </c>
      <c r="GB90" s="5" t="s">
        <v>556</v>
      </c>
      <c r="GC90" s="5" t="s">
        <v>556</v>
      </c>
      <c r="GD90" s="5" t="s">
        <v>556</v>
      </c>
      <c r="GE90" s="5" t="s">
        <v>556</v>
      </c>
      <c r="GF90" s="5" t="s">
        <v>556</v>
      </c>
      <c r="GG90" s="5" t="s">
        <v>556</v>
      </c>
      <c r="GH90" s="5" t="s">
        <v>556</v>
      </c>
      <c r="GI90" s="5" t="s">
        <v>556</v>
      </c>
      <c r="GJ90" s="5" t="s">
        <v>556</v>
      </c>
      <c r="GK90" s="5" t="s">
        <v>556</v>
      </c>
      <c r="GL90" s="5" t="s">
        <v>556</v>
      </c>
      <c r="GM90" s="5" t="s">
        <v>556</v>
      </c>
      <c r="GN90" s="5" t="s">
        <v>556</v>
      </c>
      <c r="GO90" s="5" t="s">
        <v>556</v>
      </c>
      <c r="GP90" s="5" t="s">
        <v>556</v>
      </c>
      <c r="GQ90" s="5" t="s">
        <v>556</v>
      </c>
      <c r="GR90" s="5" t="s">
        <v>556</v>
      </c>
      <c r="GS90" s="5" t="s">
        <v>556</v>
      </c>
      <c r="GT90" s="5" t="s">
        <v>556</v>
      </c>
      <c r="GU90" s="5" t="s">
        <v>556</v>
      </c>
      <c r="GV90" s="5" t="s">
        <v>556</v>
      </c>
      <c r="GW90" s="5" t="s">
        <v>556</v>
      </c>
      <c r="GX90" s="5" t="s">
        <v>556</v>
      </c>
      <c r="GY90" s="5" t="s">
        <v>556</v>
      </c>
      <c r="GZ90" s="5" t="s">
        <v>556</v>
      </c>
      <c r="HA90" s="5" t="s">
        <v>556</v>
      </c>
      <c r="HB90" s="5" t="s">
        <v>556</v>
      </c>
      <c r="HC90" s="5" t="s">
        <v>556</v>
      </c>
      <c r="HD90" s="5" t="s">
        <v>556</v>
      </c>
      <c r="HE90" s="5" t="s">
        <v>556</v>
      </c>
      <c r="HF90" s="5" t="s">
        <v>556</v>
      </c>
      <c r="HG90" s="5" t="s">
        <v>556</v>
      </c>
      <c r="HH90" s="5" t="s">
        <v>556</v>
      </c>
      <c r="HI90" s="5" t="s">
        <v>556</v>
      </c>
      <c r="HJ90" s="5" t="s">
        <v>556</v>
      </c>
      <c r="HK90" s="5" t="s">
        <v>556</v>
      </c>
      <c r="HL90" s="5" t="s">
        <v>556</v>
      </c>
      <c r="HM90" s="5" t="s">
        <v>556</v>
      </c>
      <c r="HN90" s="5" t="s">
        <v>556</v>
      </c>
      <c r="HO90" s="5" t="s">
        <v>556</v>
      </c>
      <c r="HP90" s="5" t="s">
        <v>556</v>
      </c>
      <c r="HQ90" s="5" t="s">
        <v>556</v>
      </c>
      <c r="HR90" s="5" t="s">
        <v>556</v>
      </c>
      <c r="HS90" s="5" t="s">
        <v>556</v>
      </c>
      <c r="HT90" s="5" t="s">
        <v>556</v>
      </c>
      <c r="HW90" s="5" t="s">
        <v>556</v>
      </c>
      <c r="HX90" s="5" t="s">
        <v>556</v>
      </c>
      <c r="HY90" s="5" t="s">
        <v>556</v>
      </c>
      <c r="HZ90" s="5" t="s">
        <v>556</v>
      </c>
      <c r="IA90" s="5" t="s">
        <v>556</v>
      </c>
      <c r="IB90" s="5" t="s">
        <v>556</v>
      </c>
      <c r="IC90" s="5" t="s">
        <v>556</v>
      </c>
      <c r="ID90" s="5" t="s">
        <v>556</v>
      </c>
      <c r="IE90" s="5" t="s">
        <v>556</v>
      </c>
      <c r="IF90" s="5" t="s">
        <v>556</v>
      </c>
      <c r="IG90" s="5" t="s">
        <v>556</v>
      </c>
      <c r="IH90" s="5" t="s">
        <v>556</v>
      </c>
      <c r="II90" s="5" t="s">
        <v>556</v>
      </c>
      <c r="IJ90" s="5" t="s">
        <v>556</v>
      </c>
      <c r="IK90" s="5" t="s">
        <v>556</v>
      </c>
      <c r="IL90" s="5" t="s">
        <v>556</v>
      </c>
      <c r="IM90" s="5" t="s">
        <v>556</v>
      </c>
      <c r="IN90" s="5" t="s">
        <v>556</v>
      </c>
      <c r="IO90" s="5" t="s">
        <v>556</v>
      </c>
      <c r="IP90" s="5" t="s">
        <v>556</v>
      </c>
      <c r="IQ90" s="5">
        <v>0</v>
      </c>
      <c r="IS90" s="5" t="s">
        <v>557</v>
      </c>
      <c r="IT90" s="5" t="s">
        <v>557</v>
      </c>
      <c r="IU90" s="5" t="s">
        <v>557</v>
      </c>
      <c r="IV90" s="5" t="s">
        <v>557</v>
      </c>
      <c r="IW90" s="5" t="s">
        <v>557</v>
      </c>
      <c r="IX90" s="5" t="s">
        <v>557</v>
      </c>
      <c r="IY90" s="5">
        <v>0</v>
      </c>
    </row>
    <row r="91" spans="1:259" x14ac:dyDescent="0.25">
      <c r="A91" s="5" t="s">
        <v>703</v>
      </c>
      <c r="B91" s="5" t="s">
        <v>714</v>
      </c>
      <c r="C91" s="5" t="s">
        <v>705</v>
      </c>
      <c r="D91" s="5" t="s">
        <v>715</v>
      </c>
      <c r="E91" s="13" t="s">
        <v>207</v>
      </c>
      <c r="F91" s="14" t="s">
        <v>208</v>
      </c>
      <c r="G91" s="15" t="s">
        <v>555</v>
      </c>
      <c r="H91" s="16">
        <v>24.003999999999998</v>
      </c>
      <c r="I91" s="13">
        <v>18.207000000000001</v>
      </c>
      <c r="J91" s="14">
        <v>28.015999999999998</v>
      </c>
      <c r="K91" s="14">
        <v>52.512999999999998</v>
      </c>
      <c r="L91" s="14"/>
      <c r="M91" s="14">
        <v>37.4</v>
      </c>
      <c r="N91" s="14"/>
      <c r="O91" s="14">
        <v>17.288999999999998</v>
      </c>
      <c r="P91" s="14">
        <v>37.06</v>
      </c>
      <c r="Q91" s="14">
        <v>16.507000000000001</v>
      </c>
      <c r="R91" s="14">
        <v>24.939</v>
      </c>
      <c r="S91" s="14"/>
      <c r="T91" s="14">
        <v>8.4320000000000004</v>
      </c>
      <c r="U91" s="14"/>
      <c r="V91" s="14">
        <v>24.190999999999999</v>
      </c>
      <c r="W91" s="14">
        <v>36.941000000000003</v>
      </c>
      <c r="X91" s="14">
        <v>7.0209999999999999</v>
      </c>
      <c r="Y91" s="14"/>
      <c r="Z91" s="14"/>
      <c r="AA91" s="15">
        <v>9.01</v>
      </c>
      <c r="DX91" s="5" t="s">
        <v>800</v>
      </c>
      <c r="DY91" s="5" t="s">
        <v>556</v>
      </c>
      <c r="DZ91" s="5" t="s">
        <v>556</v>
      </c>
      <c r="EA91" s="5" t="s">
        <v>556</v>
      </c>
      <c r="EB91" s="5" t="s">
        <v>556</v>
      </c>
      <c r="EC91" s="5" t="s">
        <v>556</v>
      </c>
      <c r="ED91" s="5" t="s">
        <v>556</v>
      </c>
      <c r="EE91" s="5" t="s">
        <v>556</v>
      </c>
      <c r="EF91" s="5" t="s">
        <v>556</v>
      </c>
      <c r="EG91" s="5" t="s">
        <v>556</v>
      </c>
      <c r="EH91" s="5" t="s">
        <v>556</v>
      </c>
      <c r="EI91" s="5" t="s">
        <v>556</v>
      </c>
      <c r="EJ91" s="5" t="s">
        <v>556</v>
      </c>
      <c r="EK91" s="5" t="s">
        <v>556</v>
      </c>
      <c r="EL91" s="5" t="s">
        <v>556</v>
      </c>
      <c r="EM91" s="5" t="s">
        <v>556</v>
      </c>
      <c r="EN91" s="5" t="s">
        <v>556</v>
      </c>
      <c r="EO91" s="5" t="s">
        <v>556</v>
      </c>
      <c r="EP91" s="5" t="s">
        <v>556</v>
      </c>
      <c r="EQ91" s="5" t="s">
        <v>556</v>
      </c>
      <c r="ER91" s="5" t="s">
        <v>556</v>
      </c>
      <c r="ES91" s="5" t="s">
        <v>556</v>
      </c>
      <c r="ET91" s="5" t="s">
        <v>556</v>
      </c>
      <c r="EU91" s="5" t="s">
        <v>556</v>
      </c>
      <c r="EV91" s="5" t="s">
        <v>556</v>
      </c>
      <c r="EW91" s="5" t="s">
        <v>556</v>
      </c>
      <c r="EX91" s="5" t="s">
        <v>556</v>
      </c>
      <c r="EY91" s="5" t="s">
        <v>556</v>
      </c>
      <c r="EZ91" s="5" t="s">
        <v>556</v>
      </c>
      <c r="FA91" s="5" t="s">
        <v>556</v>
      </c>
      <c r="FB91" s="5" t="s">
        <v>556</v>
      </c>
      <c r="FC91" s="5" t="s">
        <v>556</v>
      </c>
      <c r="FD91" s="5" t="s">
        <v>556</v>
      </c>
      <c r="FE91" s="5" t="s">
        <v>556</v>
      </c>
      <c r="FF91" s="5" t="s">
        <v>556</v>
      </c>
      <c r="FG91" s="5" t="s">
        <v>556</v>
      </c>
      <c r="FH91" s="5" t="s">
        <v>556</v>
      </c>
      <c r="FI91" s="5" t="s">
        <v>556</v>
      </c>
      <c r="FJ91" s="5" t="s">
        <v>556</v>
      </c>
      <c r="FK91" s="5" t="s">
        <v>556</v>
      </c>
      <c r="FL91" s="5" t="s">
        <v>556</v>
      </c>
      <c r="FM91" s="5" t="s">
        <v>556</v>
      </c>
      <c r="FN91" s="5" t="s">
        <v>556</v>
      </c>
      <c r="FO91" s="5" t="s">
        <v>556</v>
      </c>
      <c r="FP91" s="5" t="s">
        <v>556</v>
      </c>
      <c r="FQ91" s="5" t="s">
        <v>556</v>
      </c>
      <c r="FR91" s="5" t="s">
        <v>556</v>
      </c>
      <c r="FS91" s="5" t="s">
        <v>556</v>
      </c>
      <c r="FT91" s="5" t="s">
        <v>556</v>
      </c>
      <c r="FU91" s="5" t="s">
        <v>556</v>
      </c>
      <c r="FV91" s="5" t="s">
        <v>556</v>
      </c>
      <c r="FW91" s="5" t="s">
        <v>556</v>
      </c>
      <c r="FX91" s="5" t="s">
        <v>556</v>
      </c>
      <c r="FY91" s="5" t="s">
        <v>556</v>
      </c>
      <c r="FZ91" s="5" t="s">
        <v>556</v>
      </c>
      <c r="GA91" s="5" t="s">
        <v>556</v>
      </c>
      <c r="GB91" s="5" t="s">
        <v>556</v>
      </c>
      <c r="GC91" s="5" t="s">
        <v>556</v>
      </c>
      <c r="GD91" s="5" t="s">
        <v>556</v>
      </c>
      <c r="GE91" s="5" t="s">
        <v>556</v>
      </c>
      <c r="GF91" s="5" t="s">
        <v>556</v>
      </c>
      <c r="GG91" s="5" t="s">
        <v>556</v>
      </c>
      <c r="GH91" s="5" t="s">
        <v>556</v>
      </c>
      <c r="GI91" s="5" t="s">
        <v>556</v>
      </c>
      <c r="GJ91" s="5" t="s">
        <v>556</v>
      </c>
      <c r="GK91" s="5" t="s">
        <v>556</v>
      </c>
      <c r="GL91" s="5" t="s">
        <v>556</v>
      </c>
      <c r="GM91" s="5" t="s">
        <v>556</v>
      </c>
      <c r="GN91" s="5" t="s">
        <v>556</v>
      </c>
      <c r="GO91" s="5" t="s">
        <v>556</v>
      </c>
      <c r="GP91" s="5" t="s">
        <v>556</v>
      </c>
      <c r="GQ91" s="5" t="s">
        <v>556</v>
      </c>
      <c r="GR91" s="5" t="s">
        <v>556</v>
      </c>
      <c r="GS91" s="5" t="s">
        <v>556</v>
      </c>
      <c r="GT91" s="5" t="s">
        <v>556</v>
      </c>
      <c r="GU91" s="5" t="s">
        <v>556</v>
      </c>
      <c r="GV91" s="5" t="s">
        <v>556</v>
      </c>
      <c r="GW91" s="5" t="s">
        <v>556</v>
      </c>
      <c r="GX91" s="5" t="s">
        <v>556</v>
      </c>
      <c r="GY91" s="5" t="s">
        <v>556</v>
      </c>
      <c r="GZ91" s="5" t="s">
        <v>556</v>
      </c>
      <c r="HA91" s="5" t="s">
        <v>556</v>
      </c>
      <c r="HB91" s="5" t="s">
        <v>556</v>
      </c>
      <c r="HC91" s="5" t="s">
        <v>556</v>
      </c>
      <c r="HD91" s="5" t="s">
        <v>556</v>
      </c>
      <c r="HE91" s="5" t="s">
        <v>556</v>
      </c>
      <c r="HF91" s="5" t="s">
        <v>556</v>
      </c>
      <c r="HG91" s="5" t="s">
        <v>556</v>
      </c>
      <c r="HH91" s="5" t="s">
        <v>556</v>
      </c>
      <c r="HI91" s="5" t="s">
        <v>556</v>
      </c>
      <c r="HJ91" s="5" t="s">
        <v>556</v>
      </c>
      <c r="HK91" s="5" t="s">
        <v>556</v>
      </c>
      <c r="HL91" s="5" t="s">
        <v>556</v>
      </c>
      <c r="HM91" s="5" t="s">
        <v>556</v>
      </c>
      <c r="HN91" s="5" t="s">
        <v>556</v>
      </c>
      <c r="HO91" s="5" t="s">
        <v>556</v>
      </c>
      <c r="HP91" s="5" t="s">
        <v>556</v>
      </c>
      <c r="HQ91" s="5" t="s">
        <v>556</v>
      </c>
      <c r="HR91" s="5" t="s">
        <v>556</v>
      </c>
      <c r="HS91" s="5" t="s">
        <v>556</v>
      </c>
      <c r="HT91" s="5" t="s">
        <v>556</v>
      </c>
      <c r="HW91" s="5" t="s">
        <v>556</v>
      </c>
      <c r="HX91" s="5" t="s">
        <v>556</v>
      </c>
      <c r="HY91" s="5" t="s">
        <v>556</v>
      </c>
      <c r="HZ91" s="5" t="s">
        <v>556</v>
      </c>
      <c r="IA91" s="5" t="s">
        <v>556</v>
      </c>
      <c r="IB91" s="5" t="s">
        <v>556</v>
      </c>
      <c r="IC91" s="5" t="s">
        <v>556</v>
      </c>
      <c r="ID91" s="5" t="s">
        <v>556</v>
      </c>
      <c r="IE91" s="5" t="s">
        <v>556</v>
      </c>
      <c r="IF91" s="5" t="s">
        <v>556</v>
      </c>
      <c r="IG91" s="5" t="s">
        <v>556</v>
      </c>
      <c r="IH91" s="5" t="s">
        <v>556</v>
      </c>
      <c r="II91" s="5" t="s">
        <v>556</v>
      </c>
      <c r="IJ91" s="5" t="s">
        <v>556</v>
      </c>
      <c r="IK91" s="5" t="s">
        <v>556</v>
      </c>
      <c r="IL91" s="5" t="s">
        <v>556</v>
      </c>
      <c r="IM91" s="5" t="s">
        <v>556</v>
      </c>
      <c r="IN91" s="5" t="s">
        <v>556</v>
      </c>
      <c r="IO91" s="5" t="s">
        <v>556</v>
      </c>
      <c r="IP91" s="5" t="s">
        <v>556</v>
      </c>
      <c r="IQ91" s="5">
        <v>0</v>
      </c>
      <c r="IS91" s="5" t="s">
        <v>557</v>
      </c>
      <c r="IT91" s="5" t="s">
        <v>557</v>
      </c>
      <c r="IU91" s="5" t="s">
        <v>557</v>
      </c>
      <c r="IV91" s="5" t="s">
        <v>557</v>
      </c>
      <c r="IW91" s="5" t="s">
        <v>557</v>
      </c>
      <c r="IX91" s="5" t="s">
        <v>557</v>
      </c>
      <c r="IY91" s="5">
        <v>0</v>
      </c>
    </row>
    <row r="92" spans="1:259" x14ac:dyDescent="0.25">
      <c r="A92" s="5" t="s">
        <v>716</v>
      </c>
      <c r="C92" s="5" t="s">
        <v>717</v>
      </c>
      <c r="E92" s="13" t="s">
        <v>718</v>
      </c>
      <c r="F92" s="14" t="s">
        <v>719</v>
      </c>
      <c r="G92" s="15" t="s">
        <v>555</v>
      </c>
      <c r="H92" s="16">
        <v>32.963000000000001</v>
      </c>
      <c r="I92" s="13">
        <v>17</v>
      </c>
      <c r="J92" s="14">
        <v>31.143999999999998</v>
      </c>
      <c r="K92" s="14">
        <v>13.395999999999999</v>
      </c>
      <c r="L92" s="14"/>
      <c r="M92" s="14">
        <v>37.332000000000001</v>
      </c>
      <c r="N92" s="14"/>
      <c r="O92" s="14"/>
      <c r="P92" s="14">
        <v>16.710999999999999</v>
      </c>
      <c r="Q92" s="14">
        <v>59.397999999999996</v>
      </c>
      <c r="R92" s="14"/>
      <c r="S92" s="14"/>
      <c r="T92" s="14">
        <v>30.226000000000003</v>
      </c>
      <c r="U92" s="14"/>
      <c r="V92" s="14">
        <v>36.89</v>
      </c>
      <c r="W92" s="14">
        <v>52.699999999999996</v>
      </c>
      <c r="X92" s="14"/>
      <c r="Y92" s="14"/>
      <c r="Z92" s="14"/>
      <c r="AA92" s="15"/>
      <c r="DX92" s="5" t="s">
        <v>800</v>
      </c>
      <c r="DY92" s="5" t="s">
        <v>556</v>
      </c>
      <c r="DZ92" s="5" t="s">
        <v>556</v>
      </c>
      <c r="EA92" s="5" t="s">
        <v>556</v>
      </c>
      <c r="EB92" s="5" t="s">
        <v>556</v>
      </c>
      <c r="EC92" s="5" t="s">
        <v>556</v>
      </c>
      <c r="ED92" s="5" t="s">
        <v>556</v>
      </c>
      <c r="EE92" s="5" t="s">
        <v>556</v>
      </c>
      <c r="EF92" s="5" t="s">
        <v>556</v>
      </c>
      <c r="EG92" s="5" t="s">
        <v>556</v>
      </c>
      <c r="EH92" s="5" t="s">
        <v>556</v>
      </c>
      <c r="EI92" s="5" t="s">
        <v>556</v>
      </c>
      <c r="EJ92" s="5" t="s">
        <v>556</v>
      </c>
      <c r="EK92" s="5" t="s">
        <v>556</v>
      </c>
      <c r="EL92" s="5" t="s">
        <v>556</v>
      </c>
      <c r="EM92" s="5" t="s">
        <v>556</v>
      </c>
      <c r="EN92" s="5" t="s">
        <v>556</v>
      </c>
      <c r="EO92" s="5" t="s">
        <v>556</v>
      </c>
      <c r="EP92" s="5" t="s">
        <v>556</v>
      </c>
      <c r="EQ92" s="5" t="s">
        <v>556</v>
      </c>
      <c r="ER92" s="5" t="s">
        <v>556</v>
      </c>
      <c r="ES92" s="5" t="s">
        <v>556</v>
      </c>
      <c r="ET92" s="5" t="s">
        <v>556</v>
      </c>
      <c r="EU92" s="5" t="s">
        <v>556</v>
      </c>
      <c r="EV92" s="5" t="s">
        <v>556</v>
      </c>
      <c r="EW92" s="5" t="s">
        <v>556</v>
      </c>
      <c r="EX92" s="5" t="s">
        <v>556</v>
      </c>
      <c r="EY92" s="5" t="s">
        <v>556</v>
      </c>
      <c r="EZ92" s="5" t="s">
        <v>556</v>
      </c>
      <c r="FA92" s="5" t="s">
        <v>556</v>
      </c>
      <c r="FB92" s="5" t="s">
        <v>556</v>
      </c>
      <c r="FC92" s="5" t="s">
        <v>556</v>
      </c>
      <c r="FD92" s="5" t="s">
        <v>556</v>
      </c>
      <c r="FE92" s="5" t="s">
        <v>556</v>
      </c>
      <c r="FF92" s="5" t="s">
        <v>556</v>
      </c>
      <c r="FG92" s="5" t="s">
        <v>556</v>
      </c>
      <c r="FH92" s="5" t="s">
        <v>556</v>
      </c>
      <c r="FI92" s="5" t="s">
        <v>556</v>
      </c>
      <c r="FJ92" s="5" t="s">
        <v>556</v>
      </c>
      <c r="FK92" s="5" t="s">
        <v>556</v>
      </c>
      <c r="FL92" s="5" t="s">
        <v>556</v>
      </c>
      <c r="FM92" s="5" t="s">
        <v>556</v>
      </c>
      <c r="FN92" s="5" t="s">
        <v>556</v>
      </c>
      <c r="FO92" s="5" t="s">
        <v>556</v>
      </c>
      <c r="FP92" s="5" t="s">
        <v>556</v>
      </c>
      <c r="FQ92" s="5" t="s">
        <v>556</v>
      </c>
      <c r="FR92" s="5" t="s">
        <v>556</v>
      </c>
      <c r="FS92" s="5" t="s">
        <v>556</v>
      </c>
      <c r="FT92" s="5" t="s">
        <v>556</v>
      </c>
      <c r="FU92" s="5" t="s">
        <v>556</v>
      </c>
      <c r="FV92" s="5" t="s">
        <v>556</v>
      </c>
      <c r="FW92" s="5" t="s">
        <v>556</v>
      </c>
      <c r="FX92" s="5" t="s">
        <v>556</v>
      </c>
      <c r="FY92" s="5" t="s">
        <v>556</v>
      </c>
      <c r="FZ92" s="5" t="s">
        <v>556</v>
      </c>
      <c r="GA92" s="5" t="s">
        <v>556</v>
      </c>
      <c r="GB92" s="5" t="s">
        <v>556</v>
      </c>
      <c r="GC92" s="5" t="s">
        <v>556</v>
      </c>
      <c r="GD92" s="5" t="s">
        <v>556</v>
      </c>
      <c r="GE92" s="5" t="s">
        <v>556</v>
      </c>
      <c r="GF92" s="5" t="s">
        <v>556</v>
      </c>
      <c r="GG92" s="5" t="s">
        <v>556</v>
      </c>
      <c r="GH92" s="5" t="s">
        <v>556</v>
      </c>
      <c r="GI92" s="5" t="s">
        <v>556</v>
      </c>
      <c r="GJ92" s="5" t="s">
        <v>556</v>
      </c>
      <c r="GK92" s="5" t="s">
        <v>556</v>
      </c>
      <c r="GL92" s="5" t="s">
        <v>556</v>
      </c>
      <c r="GM92" s="5" t="s">
        <v>556</v>
      </c>
      <c r="GN92" s="5" t="s">
        <v>556</v>
      </c>
      <c r="GO92" s="5" t="s">
        <v>556</v>
      </c>
      <c r="GP92" s="5" t="s">
        <v>556</v>
      </c>
      <c r="GQ92" s="5" t="s">
        <v>556</v>
      </c>
      <c r="GR92" s="5" t="s">
        <v>556</v>
      </c>
      <c r="GS92" s="5" t="s">
        <v>556</v>
      </c>
      <c r="GT92" s="5" t="s">
        <v>556</v>
      </c>
      <c r="GU92" s="5" t="s">
        <v>556</v>
      </c>
      <c r="GV92" s="5" t="s">
        <v>556</v>
      </c>
      <c r="GW92" s="5" t="s">
        <v>556</v>
      </c>
      <c r="GX92" s="5" t="s">
        <v>556</v>
      </c>
      <c r="GY92" s="5" t="s">
        <v>556</v>
      </c>
      <c r="GZ92" s="5" t="s">
        <v>556</v>
      </c>
      <c r="HA92" s="5" t="s">
        <v>556</v>
      </c>
      <c r="HB92" s="5" t="s">
        <v>556</v>
      </c>
      <c r="HC92" s="5" t="s">
        <v>556</v>
      </c>
      <c r="HD92" s="5" t="s">
        <v>556</v>
      </c>
      <c r="HE92" s="5" t="s">
        <v>556</v>
      </c>
      <c r="HF92" s="5" t="s">
        <v>556</v>
      </c>
      <c r="HG92" s="5" t="s">
        <v>556</v>
      </c>
      <c r="HH92" s="5" t="s">
        <v>556</v>
      </c>
      <c r="HI92" s="5" t="s">
        <v>556</v>
      </c>
      <c r="HJ92" s="5" t="s">
        <v>556</v>
      </c>
      <c r="HK92" s="5" t="s">
        <v>556</v>
      </c>
      <c r="HL92" s="5" t="s">
        <v>556</v>
      </c>
      <c r="HM92" s="5" t="s">
        <v>556</v>
      </c>
      <c r="HN92" s="5" t="s">
        <v>556</v>
      </c>
      <c r="HO92" s="5" t="s">
        <v>556</v>
      </c>
      <c r="HP92" s="5" t="s">
        <v>556</v>
      </c>
      <c r="HQ92" s="5" t="s">
        <v>556</v>
      </c>
      <c r="HR92" s="5" t="s">
        <v>556</v>
      </c>
      <c r="HS92" s="5" t="s">
        <v>556</v>
      </c>
      <c r="HT92" s="5" t="s">
        <v>556</v>
      </c>
      <c r="HW92" s="5" t="s">
        <v>556</v>
      </c>
      <c r="HX92" s="5" t="s">
        <v>556</v>
      </c>
      <c r="HY92" s="5" t="s">
        <v>556</v>
      </c>
      <c r="HZ92" s="5" t="s">
        <v>556</v>
      </c>
      <c r="IA92" s="5" t="s">
        <v>556</v>
      </c>
      <c r="IB92" s="5" t="s">
        <v>556</v>
      </c>
      <c r="IC92" s="5" t="s">
        <v>556</v>
      </c>
      <c r="ID92" s="5" t="s">
        <v>556</v>
      </c>
      <c r="IE92" s="5" t="s">
        <v>556</v>
      </c>
      <c r="IF92" s="5" t="s">
        <v>556</v>
      </c>
      <c r="IG92" s="5" t="s">
        <v>556</v>
      </c>
      <c r="IH92" s="5" t="s">
        <v>556</v>
      </c>
      <c r="II92" s="5" t="s">
        <v>556</v>
      </c>
      <c r="IJ92" s="5" t="s">
        <v>556</v>
      </c>
      <c r="IK92" s="5" t="s">
        <v>556</v>
      </c>
      <c r="IL92" s="5" t="s">
        <v>556</v>
      </c>
      <c r="IM92" s="5" t="s">
        <v>556</v>
      </c>
      <c r="IN92" s="5" t="s">
        <v>556</v>
      </c>
      <c r="IO92" s="5" t="s">
        <v>556</v>
      </c>
      <c r="IP92" s="5" t="s">
        <v>556</v>
      </c>
      <c r="IQ92" s="5">
        <v>0</v>
      </c>
      <c r="IS92" s="5" t="s">
        <v>557</v>
      </c>
      <c r="IT92" s="5" t="s">
        <v>557</v>
      </c>
      <c r="IU92" s="5" t="s">
        <v>557</v>
      </c>
      <c r="IV92" s="5" t="s">
        <v>557</v>
      </c>
      <c r="IW92" s="5" t="s">
        <v>557</v>
      </c>
      <c r="IX92" s="5" t="s">
        <v>557</v>
      </c>
      <c r="IY92" s="5">
        <v>0</v>
      </c>
    </row>
    <row r="93" spans="1:259" x14ac:dyDescent="0.25">
      <c r="A93" s="5" t="s">
        <v>720</v>
      </c>
      <c r="C93" s="5" t="s">
        <v>721</v>
      </c>
      <c r="E93" s="13" t="s">
        <v>722</v>
      </c>
      <c r="F93" s="14" t="s">
        <v>723</v>
      </c>
      <c r="G93" s="15" t="s">
        <v>555</v>
      </c>
      <c r="H93" s="16">
        <v>77.877999999999986</v>
      </c>
      <c r="I93" s="13">
        <v>35.672999999999995</v>
      </c>
      <c r="J93" s="14">
        <v>44.61999999999999</v>
      </c>
      <c r="K93" s="14">
        <v>66.355000000000004</v>
      </c>
      <c r="L93" s="14">
        <v>33.763999999999996</v>
      </c>
      <c r="M93" s="14">
        <v>147.45299999999997</v>
      </c>
      <c r="N93" s="14">
        <v>7.589999999999999</v>
      </c>
      <c r="O93" s="14">
        <v>69</v>
      </c>
      <c r="P93" s="14">
        <v>41.491999999999997</v>
      </c>
      <c r="Q93" s="14">
        <v>84.639999999999986</v>
      </c>
      <c r="R93" s="14">
        <v>49.68</v>
      </c>
      <c r="S93" s="14">
        <v>128.10999999999999</v>
      </c>
      <c r="T93" s="14">
        <v>82.408999999999992</v>
      </c>
      <c r="U93" s="14">
        <v>10.165999999999999</v>
      </c>
      <c r="V93" s="14">
        <v>41.583999999999996</v>
      </c>
      <c r="W93" s="14">
        <v>92.046000000000006</v>
      </c>
      <c r="X93" s="14">
        <v>23.160999999999998</v>
      </c>
      <c r="Y93" s="14">
        <v>82.8</v>
      </c>
      <c r="Z93" s="14"/>
      <c r="AA93" s="15">
        <v>32.43</v>
      </c>
      <c r="DX93" s="5" t="s">
        <v>800</v>
      </c>
      <c r="DY93" s="5" t="s">
        <v>556</v>
      </c>
      <c r="DZ93" s="5" t="s">
        <v>556</v>
      </c>
      <c r="EA93" s="5" t="s">
        <v>556</v>
      </c>
      <c r="EB93" s="5" t="s">
        <v>556</v>
      </c>
      <c r="EC93" s="5" t="s">
        <v>556</v>
      </c>
      <c r="ED93" s="5" t="s">
        <v>556</v>
      </c>
      <c r="EE93" s="5" t="s">
        <v>556</v>
      </c>
      <c r="EF93" s="5" t="s">
        <v>556</v>
      </c>
      <c r="EG93" s="5" t="s">
        <v>556</v>
      </c>
      <c r="EH93" s="5" t="s">
        <v>556</v>
      </c>
      <c r="EI93" s="5" t="s">
        <v>556</v>
      </c>
      <c r="EJ93" s="5" t="s">
        <v>556</v>
      </c>
      <c r="EK93" s="5" t="s">
        <v>556</v>
      </c>
      <c r="EL93" s="5" t="s">
        <v>556</v>
      </c>
      <c r="EM93" s="5" t="s">
        <v>556</v>
      </c>
      <c r="EN93" s="5" t="s">
        <v>556</v>
      </c>
      <c r="EO93" s="5" t="s">
        <v>556</v>
      </c>
      <c r="EP93" s="5" t="s">
        <v>556</v>
      </c>
      <c r="EQ93" s="5" t="s">
        <v>556</v>
      </c>
      <c r="ER93" s="5" t="s">
        <v>556</v>
      </c>
      <c r="ES93" s="5" t="s">
        <v>556</v>
      </c>
      <c r="ET93" s="5" t="s">
        <v>556</v>
      </c>
      <c r="EU93" s="5" t="s">
        <v>556</v>
      </c>
      <c r="EV93" s="5" t="s">
        <v>556</v>
      </c>
      <c r="EW93" s="5" t="s">
        <v>556</v>
      </c>
      <c r="EX93" s="5" t="s">
        <v>556</v>
      </c>
      <c r="EY93" s="5" t="s">
        <v>556</v>
      </c>
      <c r="EZ93" s="5" t="s">
        <v>556</v>
      </c>
      <c r="FA93" s="5" t="s">
        <v>556</v>
      </c>
      <c r="FB93" s="5" t="s">
        <v>556</v>
      </c>
      <c r="FC93" s="5" t="s">
        <v>556</v>
      </c>
      <c r="FD93" s="5" t="s">
        <v>556</v>
      </c>
      <c r="FE93" s="5" t="s">
        <v>556</v>
      </c>
      <c r="FF93" s="5" t="s">
        <v>556</v>
      </c>
      <c r="FG93" s="5" t="s">
        <v>556</v>
      </c>
      <c r="FH93" s="5" t="s">
        <v>556</v>
      </c>
      <c r="FI93" s="5" t="s">
        <v>556</v>
      </c>
      <c r="FJ93" s="5" t="s">
        <v>556</v>
      </c>
      <c r="FK93" s="5" t="s">
        <v>556</v>
      </c>
      <c r="FL93" s="5" t="s">
        <v>556</v>
      </c>
      <c r="FM93" s="5" t="s">
        <v>556</v>
      </c>
      <c r="FN93" s="5" t="s">
        <v>556</v>
      </c>
      <c r="FO93" s="5" t="s">
        <v>556</v>
      </c>
      <c r="FP93" s="5" t="s">
        <v>556</v>
      </c>
      <c r="FQ93" s="5" t="s">
        <v>556</v>
      </c>
      <c r="FR93" s="5" t="s">
        <v>556</v>
      </c>
      <c r="FS93" s="5" t="s">
        <v>556</v>
      </c>
      <c r="FT93" s="5" t="s">
        <v>556</v>
      </c>
      <c r="FU93" s="5" t="s">
        <v>556</v>
      </c>
      <c r="FV93" s="5" t="s">
        <v>556</v>
      </c>
      <c r="FW93" s="5" t="s">
        <v>556</v>
      </c>
      <c r="FX93" s="5" t="s">
        <v>556</v>
      </c>
      <c r="FY93" s="5" t="s">
        <v>556</v>
      </c>
      <c r="FZ93" s="5" t="s">
        <v>556</v>
      </c>
      <c r="GA93" s="5" t="s">
        <v>556</v>
      </c>
      <c r="GB93" s="5" t="s">
        <v>556</v>
      </c>
      <c r="GC93" s="5" t="s">
        <v>556</v>
      </c>
      <c r="GD93" s="5" t="s">
        <v>556</v>
      </c>
      <c r="GE93" s="5" t="s">
        <v>556</v>
      </c>
      <c r="GF93" s="5" t="s">
        <v>556</v>
      </c>
      <c r="GG93" s="5" t="s">
        <v>556</v>
      </c>
      <c r="GH93" s="5" t="s">
        <v>556</v>
      </c>
      <c r="GI93" s="5" t="s">
        <v>556</v>
      </c>
      <c r="GJ93" s="5" t="s">
        <v>556</v>
      </c>
      <c r="GK93" s="5" t="s">
        <v>556</v>
      </c>
      <c r="GL93" s="5" t="s">
        <v>556</v>
      </c>
      <c r="GM93" s="5" t="s">
        <v>556</v>
      </c>
      <c r="GN93" s="5" t="s">
        <v>556</v>
      </c>
      <c r="GO93" s="5" t="s">
        <v>556</v>
      </c>
      <c r="GP93" s="5" t="s">
        <v>556</v>
      </c>
      <c r="GQ93" s="5" t="s">
        <v>556</v>
      </c>
      <c r="GR93" s="5" t="s">
        <v>556</v>
      </c>
      <c r="GS93" s="5" t="s">
        <v>556</v>
      </c>
      <c r="GT93" s="5" t="s">
        <v>556</v>
      </c>
      <c r="GU93" s="5" t="s">
        <v>556</v>
      </c>
      <c r="GV93" s="5" t="s">
        <v>556</v>
      </c>
      <c r="GW93" s="5" t="s">
        <v>556</v>
      </c>
      <c r="GX93" s="5" t="s">
        <v>556</v>
      </c>
      <c r="GY93" s="5" t="s">
        <v>556</v>
      </c>
      <c r="GZ93" s="5" t="s">
        <v>556</v>
      </c>
      <c r="HA93" s="5" t="s">
        <v>556</v>
      </c>
      <c r="HB93" s="5" t="s">
        <v>556</v>
      </c>
      <c r="HC93" s="5" t="s">
        <v>556</v>
      </c>
      <c r="HD93" s="5" t="s">
        <v>556</v>
      </c>
      <c r="HE93" s="5" t="s">
        <v>556</v>
      </c>
      <c r="HF93" s="5" t="s">
        <v>556</v>
      </c>
      <c r="HG93" s="5" t="s">
        <v>556</v>
      </c>
      <c r="HH93" s="5" t="s">
        <v>556</v>
      </c>
      <c r="HI93" s="5" t="s">
        <v>556</v>
      </c>
      <c r="HJ93" s="5" t="s">
        <v>556</v>
      </c>
      <c r="HK93" s="5" t="s">
        <v>556</v>
      </c>
      <c r="HL93" s="5" t="s">
        <v>556</v>
      </c>
      <c r="HM93" s="5" t="s">
        <v>556</v>
      </c>
      <c r="HN93" s="5" t="s">
        <v>556</v>
      </c>
      <c r="HO93" s="5" t="s">
        <v>556</v>
      </c>
      <c r="HP93" s="5" t="s">
        <v>556</v>
      </c>
      <c r="HQ93" s="5" t="s">
        <v>556</v>
      </c>
      <c r="HR93" s="5" t="s">
        <v>556</v>
      </c>
      <c r="HS93" s="5" t="s">
        <v>556</v>
      </c>
      <c r="HT93" s="5" t="s">
        <v>556</v>
      </c>
      <c r="HW93" s="5" t="s">
        <v>556</v>
      </c>
      <c r="HX93" s="5" t="s">
        <v>556</v>
      </c>
      <c r="HY93" s="5" t="s">
        <v>556</v>
      </c>
      <c r="HZ93" s="5" t="s">
        <v>556</v>
      </c>
      <c r="IA93" s="5" t="s">
        <v>556</v>
      </c>
      <c r="IB93" s="5" t="s">
        <v>556</v>
      </c>
      <c r="IC93" s="5" t="s">
        <v>556</v>
      </c>
      <c r="ID93" s="5" t="s">
        <v>556</v>
      </c>
      <c r="IE93" s="5" t="s">
        <v>556</v>
      </c>
      <c r="IF93" s="5" t="s">
        <v>556</v>
      </c>
      <c r="IG93" s="5" t="s">
        <v>556</v>
      </c>
      <c r="IH93" s="5" t="s">
        <v>556</v>
      </c>
      <c r="II93" s="5" t="s">
        <v>556</v>
      </c>
      <c r="IJ93" s="5" t="s">
        <v>556</v>
      </c>
      <c r="IK93" s="5" t="s">
        <v>556</v>
      </c>
      <c r="IL93" s="5" t="s">
        <v>556</v>
      </c>
      <c r="IM93" s="5" t="s">
        <v>556</v>
      </c>
      <c r="IN93" s="5" t="s">
        <v>556</v>
      </c>
      <c r="IO93" s="5" t="s">
        <v>556</v>
      </c>
      <c r="IP93" s="5" t="s">
        <v>556</v>
      </c>
      <c r="IQ93" s="5">
        <v>0</v>
      </c>
      <c r="IS93" s="5" t="s">
        <v>557</v>
      </c>
      <c r="IT93" s="5" t="s">
        <v>557</v>
      </c>
      <c r="IU93" s="5" t="s">
        <v>557</v>
      </c>
      <c r="IV93" s="5" t="s">
        <v>557</v>
      </c>
      <c r="IW93" s="5" t="s">
        <v>557</v>
      </c>
      <c r="IX93" s="5" t="s">
        <v>557</v>
      </c>
      <c r="IY93" s="5">
        <v>0</v>
      </c>
    </row>
    <row r="94" spans="1:259" x14ac:dyDescent="0.25">
      <c r="A94" s="5" t="s">
        <v>724</v>
      </c>
      <c r="C94" s="5" t="s">
        <v>725</v>
      </c>
      <c r="E94" s="13" t="s">
        <v>726</v>
      </c>
      <c r="F94" s="14" t="s">
        <v>727</v>
      </c>
      <c r="G94" s="15" t="s">
        <v>555</v>
      </c>
      <c r="H94" s="16">
        <v>14.705</v>
      </c>
      <c r="I94" s="13">
        <v>6.8</v>
      </c>
      <c r="J94" s="14">
        <v>17.085000000000001</v>
      </c>
      <c r="K94" s="14">
        <v>10.557</v>
      </c>
      <c r="L94" s="14"/>
      <c r="M94" s="14">
        <v>14.925999999999998</v>
      </c>
      <c r="N94" s="14">
        <v>7.6669999999999998</v>
      </c>
      <c r="O94" s="14"/>
      <c r="P94" s="14">
        <v>18.462</v>
      </c>
      <c r="Q94" s="14">
        <v>13.821000000000002</v>
      </c>
      <c r="R94" s="14"/>
      <c r="S94" s="14"/>
      <c r="T94" s="14">
        <v>7.4119999999999999</v>
      </c>
      <c r="U94" s="14"/>
      <c r="V94" s="14">
        <v>7.3440000000000003</v>
      </c>
      <c r="W94" s="14">
        <v>11.951000000000001</v>
      </c>
      <c r="X94" s="14">
        <v>22.95</v>
      </c>
      <c r="Y94" s="14"/>
      <c r="Z94" s="14"/>
      <c r="AA94" s="15"/>
      <c r="DX94" s="5" t="s">
        <v>800</v>
      </c>
      <c r="DY94" s="5" t="s">
        <v>556</v>
      </c>
      <c r="DZ94" s="5" t="s">
        <v>556</v>
      </c>
      <c r="EA94" s="5" t="s">
        <v>556</v>
      </c>
      <c r="EB94" s="5" t="s">
        <v>556</v>
      </c>
      <c r="EC94" s="5" t="s">
        <v>556</v>
      </c>
      <c r="ED94" s="5" t="s">
        <v>556</v>
      </c>
      <c r="EE94" s="5" t="s">
        <v>556</v>
      </c>
      <c r="EF94" s="5" t="s">
        <v>556</v>
      </c>
      <c r="EG94" s="5" t="s">
        <v>556</v>
      </c>
      <c r="EH94" s="5" t="s">
        <v>556</v>
      </c>
      <c r="EI94" s="5" t="s">
        <v>556</v>
      </c>
      <c r="EJ94" s="5" t="s">
        <v>556</v>
      </c>
      <c r="EK94" s="5" t="s">
        <v>556</v>
      </c>
      <c r="EL94" s="5" t="s">
        <v>556</v>
      </c>
      <c r="EM94" s="5" t="s">
        <v>556</v>
      </c>
      <c r="EN94" s="5" t="s">
        <v>556</v>
      </c>
      <c r="EO94" s="5" t="s">
        <v>556</v>
      </c>
      <c r="EP94" s="5" t="s">
        <v>556</v>
      </c>
      <c r="EQ94" s="5" t="s">
        <v>556</v>
      </c>
      <c r="ER94" s="5" t="s">
        <v>556</v>
      </c>
      <c r="ES94" s="5" t="s">
        <v>556</v>
      </c>
      <c r="ET94" s="5" t="s">
        <v>556</v>
      </c>
      <c r="EU94" s="5" t="s">
        <v>556</v>
      </c>
      <c r="EV94" s="5" t="s">
        <v>556</v>
      </c>
      <c r="EW94" s="5" t="s">
        <v>556</v>
      </c>
      <c r="EX94" s="5" t="s">
        <v>556</v>
      </c>
      <c r="EY94" s="5" t="s">
        <v>556</v>
      </c>
      <c r="EZ94" s="5" t="s">
        <v>556</v>
      </c>
      <c r="FA94" s="5" t="s">
        <v>556</v>
      </c>
      <c r="FB94" s="5" t="s">
        <v>556</v>
      </c>
      <c r="FC94" s="5" t="s">
        <v>556</v>
      </c>
      <c r="FD94" s="5" t="s">
        <v>556</v>
      </c>
      <c r="FE94" s="5" t="s">
        <v>556</v>
      </c>
      <c r="FF94" s="5" t="s">
        <v>556</v>
      </c>
      <c r="FG94" s="5" t="s">
        <v>556</v>
      </c>
      <c r="FH94" s="5" t="s">
        <v>556</v>
      </c>
      <c r="FI94" s="5" t="s">
        <v>556</v>
      </c>
      <c r="FJ94" s="5" t="s">
        <v>556</v>
      </c>
      <c r="FK94" s="5" t="s">
        <v>556</v>
      </c>
      <c r="FL94" s="5" t="s">
        <v>556</v>
      </c>
      <c r="FM94" s="5" t="s">
        <v>556</v>
      </c>
      <c r="FN94" s="5" t="s">
        <v>556</v>
      </c>
      <c r="FO94" s="5" t="s">
        <v>556</v>
      </c>
      <c r="FP94" s="5" t="s">
        <v>556</v>
      </c>
      <c r="FQ94" s="5" t="s">
        <v>556</v>
      </c>
      <c r="FR94" s="5" t="s">
        <v>556</v>
      </c>
      <c r="FS94" s="5" t="s">
        <v>556</v>
      </c>
      <c r="FT94" s="5" t="s">
        <v>556</v>
      </c>
      <c r="FU94" s="5" t="s">
        <v>556</v>
      </c>
      <c r="FV94" s="5" t="s">
        <v>556</v>
      </c>
      <c r="FW94" s="5" t="s">
        <v>556</v>
      </c>
      <c r="FX94" s="5" t="s">
        <v>556</v>
      </c>
      <c r="FY94" s="5" t="s">
        <v>556</v>
      </c>
      <c r="FZ94" s="5" t="s">
        <v>556</v>
      </c>
      <c r="GA94" s="5" t="s">
        <v>556</v>
      </c>
      <c r="GB94" s="5" t="s">
        <v>556</v>
      </c>
      <c r="GC94" s="5" t="s">
        <v>556</v>
      </c>
      <c r="GD94" s="5" t="s">
        <v>556</v>
      </c>
      <c r="GE94" s="5" t="s">
        <v>556</v>
      </c>
      <c r="GF94" s="5" t="s">
        <v>556</v>
      </c>
      <c r="GG94" s="5" t="s">
        <v>556</v>
      </c>
      <c r="GH94" s="5" t="s">
        <v>556</v>
      </c>
      <c r="GI94" s="5" t="s">
        <v>556</v>
      </c>
      <c r="GJ94" s="5" t="s">
        <v>556</v>
      </c>
      <c r="GK94" s="5" t="s">
        <v>556</v>
      </c>
      <c r="GL94" s="5" t="s">
        <v>556</v>
      </c>
      <c r="GM94" s="5" t="s">
        <v>556</v>
      </c>
      <c r="GN94" s="5" t="s">
        <v>556</v>
      </c>
      <c r="GO94" s="5" t="s">
        <v>556</v>
      </c>
      <c r="GP94" s="5" t="s">
        <v>556</v>
      </c>
      <c r="GQ94" s="5" t="s">
        <v>556</v>
      </c>
      <c r="GR94" s="5" t="s">
        <v>556</v>
      </c>
      <c r="GS94" s="5" t="s">
        <v>556</v>
      </c>
      <c r="GT94" s="5" t="s">
        <v>556</v>
      </c>
      <c r="GU94" s="5" t="s">
        <v>556</v>
      </c>
      <c r="GV94" s="5" t="s">
        <v>556</v>
      </c>
      <c r="GW94" s="5" t="s">
        <v>556</v>
      </c>
      <c r="GX94" s="5" t="s">
        <v>556</v>
      </c>
      <c r="GY94" s="5" t="s">
        <v>556</v>
      </c>
      <c r="GZ94" s="5" t="s">
        <v>556</v>
      </c>
      <c r="HA94" s="5" t="s">
        <v>556</v>
      </c>
      <c r="HB94" s="5" t="s">
        <v>556</v>
      </c>
      <c r="HC94" s="5" t="s">
        <v>556</v>
      </c>
      <c r="HD94" s="5" t="s">
        <v>556</v>
      </c>
      <c r="HE94" s="5" t="s">
        <v>556</v>
      </c>
      <c r="HF94" s="5" t="s">
        <v>556</v>
      </c>
      <c r="HG94" s="5" t="s">
        <v>556</v>
      </c>
      <c r="HH94" s="5" t="s">
        <v>556</v>
      </c>
      <c r="HI94" s="5" t="s">
        <v>556</v>
      </c>
      <c r="HJ94" s="5" t="s">
        <v>556</v>
      </c>
      <c r="HK94" s="5" t="s">
        <v>556</v>
      </c>
      <c r="HL94" s="5" t="s">
        <v>556</v>
      </c>
      <c r="HM94" s="5" t="s">
        <v>556</v>
      </c>
      <c r="HN94" s="5" t="s">
        <v>556</v>
      </c>
      <c r="HO94" s="5" t="s">
        <v>556</v>
      </c>
      <c r="HP94" s="5" t="s">
        <v>556</v>
      </c>
      <c r="HQ94" s="5" t="s">
        <v>556</v>
      </c>
      <c r="HR94" s="5" t="s">
        <v>556</v>
      </c>
      <c r="HS94" s="5" t="s">
        <v>556</v>
      </c>
      <c r="HT94" s="5" t="s">
        <v>556</v>
      </c>
      <c r="HW94" s="5" t="s">
        <v>556</v>
      </c>
      <c r="HX94" s="5" t="s">
        <v>556</v>
      </c>
      <c r="HY94" s="5" t="s">
        <v>556</v>
      </c>
      <c r="HZ94" s="5" t="s">
        <v>556</v>
      </c>
      <c r="IA94" s="5" t="s">
        <v>556</v>
      </c>
      <c r="IB94" s="5" t="s">
        <v>556</v>
      </c>
      <c r="IC94" s="5" t="s">
        <v>556</v>
      </c>
      <c r="ID94" s="5" t="s">
        <v>556</v>
      </c>
      <c r="IE94" s="5" t="s">
        <v>556</v>
      </c>
      <c r="IF94" s="5" t="s">
        <v>556</v>
      </c>
      <c r="IG94" s="5" t="s">
        <v>556</v>
      </c>
      <c r="IH94" s="5" t="s">
        <v>556</v>
      </c>
      <c r="II94" s="5" t="s">
        <v>556</v>
      </c>
      <c r="IJ94" s="5" t="s">
        <v>556</v>
      </c>
      <c r="IK94" s="5" t="s">
        <v>556</v>
      </c>
      <c r="IL94" s="5" t="s">
        <v>556</v>
      </c>
      <c r="IM94" s="5" t="s">
        <v>556</v>
      </c>
      <c r="IN94" s="5" t="s">
        <v>556</v>
      </c>
      <c r="IO94" s="5" t="s">
        <v>556</v>
      </c>
      <c r="IP94" s="5" t="s">
        <v>556</v>
      </c>
      <c r="IQ94" s="5">
        <v>0</v>
      </c>
      <c r="IS94" s="5" t="s">
        <v>557</v>
      </c>
      <c r="IT94" s="5" t="s">
        <v>557</v>
      </c>
      <c r="IU94" s="5" t="s">
        <v>557</v>
      </c>
      <c r="IV94" s="5" t="s">
        <v>557</v>
      </c>
      <c r="IW94" s="5" t="s">
        <v>557</v>
      </c>
      <c r="IX94" s="5" t="s">
        <v>557</v>
      </c>
      <c r="IY94" s="5">
        <v>0</v>
      </c>
    </row>
    <row r="95" spans="1:259" x14ac:dyDescent="0.25">
      <c r="A95" s="5" t="s">
        <v>728</v>
      </c>
      <c r="C95" s="5" t="s">
        <v>729</v>
      </c>
      <c r="E95" s="13" t="s">
        <v>730</v>
      </c>
      <c r="F95" s="14" t="s">
        <v>731</v>
      </c>
      <c r="G95" s="15" t="s">
        <v>555</v>
      </c>
      <c r="H95" s="16">
        <v>42.720999999999997</v>
      </c>
      <c r="I95" s="13">
        <v>11.049999999999999</v>
      </c>
      <c r="J95" s="14">
        <v>74.391999999999996</v>
      </c>
      <c r="K95" s="14">
        <v>35.342999999999996</v>
      </c>
      <c r="L95" s="14">
        <v>4.93</v>
      </c>
      <c r="M95" s="14">
        <v>33.506999999999998</v>
      </c>
      <c r="N95" s="14">
        <v>94.740999999999985</v>
      </c>
      <c r="O95" s="14">
        <v>51</v>
      </c>
      <c r="P95" s="14">
        <v>36.379999999999995</v>
      </c>
      <c r="Q95" s="14">
        <v>29.75</v>
      </c>
      <c r="R95" s="14">
        <v>33.251999999999995</v>
      </c>
      <c r="S95" s="14">
        <v>4.59</v>
      </c>
      <c r="T95" s="14">
        <v>46.885999999999996</v>
      </c>
      <c r="U95" s="14">
        <v>9.86</v>
      </c>
      <c r="V95" s="14">
        <v>39.338000000000001</v>
      </c>
      <c r="W95" s="14">
        <v>45.236999999999995</v>
      </c>
      <c r="X95" s="14">
        <v>2.669</v>
      </c>
      <c r="Y95" s="14">
        <v>10.54</v>
      </c>
      <c r="Z95" s="14">
        <v>37.484999999999999</v>
      </c>
      <c r="AA95" s="15">
        <v>20.23</v>
      </c>
      <c r="DX95" s="5" t="s">
        <v>800</v>
      </c>
      <c r="DY95" s="5">
        <v>1</v>
      </c>
      <c r="DZ95" s="5" t="s">
        <v>556</v>
      </c>
      <c r="EA95" s="5">
        <v>1</v>
      </c>
      <c r="EB95" s="5">
        <v>1</v>
      </c>
      <c r="EC95" s="5" t="s">
        <v>556</v>
      </c>
      <c r="ED95" s="5">
        <v>1</v>
      </c>
      <c r="EE95" s="5" t="s">
        <v>556</v>
      </c>
      <c r="EF95" s="5">
        <v>1</v>
      </c>
      <c r="EG95" s="5">
        <v>1</v>
      </c>
      <c r="EH95" s="5" t="s">
        <v>556</v>
      </c>
      <c r="EI95" s="5" t="s">
        <v>556</v>
      </c>
      <c r="EJ95" s="5" t="s">
        <v>556</v>
      </c>
      <c r="EK95" s="5" t="s">
        <v>556</v>
      </c>
      <c r="EL95" s="5" t="s">
        <v>556</v>
      </c>
      <c r="EM95" s="5" t="s">
        <v>556</v>
      </c>
      <c r="EN95" s="5">
        <v>1</v>
      </c>
      <c r="EO95" s="5" t="s">
        <v>556</v>
      </c>
      <c r="EP95" s="5" t="s">
        <v>556</v>
      </c>
      <c r="EQ95" s="5">
        <v>1</v>
      </c>
      <c r="ER95" s="5" t="s">
        <v>556</v>
      </c>
      <c r="ES95" s="5">
        <v>1</v>
      </c>
      <c r="ET95" s="5" t="s">
        <v>556</v>
      </c>
      <c r="EU95" s="5">
        <v>1</v>
      </c>
      <c r="EV95" s="5">
        <v>1</v>
      </c>
      <c r="EW95" s="5" t="s">
        <v>556</v>
      </c>
      <c r="EX95" s="5">
        <v>1</v>
      </c>
      <c r="EY95" s="5">
        <v>1</v>
      </c>
      <c r="EZ95" s="5">
        <v>1</v>
      </c>
      <c r="FA95" s="5">
        <v>1</v>
      </c>
      <c r="FB95" s="5" t="s">
        <v>556</v>
      </c>
      <c r="FC95" s="5" t="s">
        <v>556</v>
      </c>
      <c r="FD95" s="5" t="s">
        <v>556</v>
      </c>
      <c r="FE95" s="5">
        <v>1</v>
      </c>
      <c r="FF95" s="5" t="s">
        <v>556</v>
      </c>
      <c r="FG95" s="5">
        <v>1</v>
      </c>
      <c r="FH95" s="5">
        <v>1</v>
      </c>
      <c r="FI95" s="5" t="s">
        <v>556</v>
      </c>
      <c r="FJ95" s="5" t="s">
        <v>556</v>
      </c>
      <c r="FK95" s="5">
        <v>1</v>
      </c>
      <c r="FL95" s="5" t="s">
        <v>556</v>
      </c>
      <c r="FM95" s="5">
        <v>1</v>
      </c>
      <c r="FN95" s="5" t="s">
        <v>556</v>
      </c>
      <c r="FO95" s="5">
        <v>1</v>
      </c>
      <c r="FP95" s="5">
        <v>1</v>
      </c>
      <c r="FQ95" s="5" t="s">
        <v>556</v>
      </c>
      <c r="FR95" s="5">
        <v>1</v>
      </c>
      <c r="FS95" s="5">
        <v>1</v>
      </c>
      <c r="FT95" s="5">
        <v>1</v>
      </c>
      <c r="FU95" s="5">
        <v>1</v>
      </c>
      <c r="FV95" s="5" t="s">
        <v>556</v>
      </c>
      <c r="FW95" s="5" t="s">
        <v>556</v>
      </c>
      <c r="FX95" s="5" t="s">
        <v>556</v>
      </c>
      <c r="FY95" s="5">
        <v>1</v>
      </c>
      <c r="FZ95" s="5" t="s">
        <v>556</v>
      </c>
      <c r="GA95" s="5">
        <v>1</v>
      </c>
      <c r="GB95" s="5">
        <v>1</v>
      </c>
      <c r="GC95" s="5" t="s">
        <v>556</v>
      </c>
      <c r="GD95" s="5" t="s">
        <v>556</v>
      </c>
      <c r="GE95" s="5">
        <v>1</v>
      </c>
      <c r="GF95" s="5">
        <v>1</v>
      </c>
      <c r="GG95" s="5">
        <v>1</v>
      </c>
      <c r="GH95" s="5" t="s">
        <v>556</v>
      </c>
      <c r="GI95" s="5">
        <v>1</v>
      </c>
      <c r="GJ95" s="5">
        <v>1</v>
      </c>
      <c r="GK95" s="5" t="s">
        <v>556</v>
      </c>
      <c r="GL95" s="5">
        <v>1</v>
      </c>
      <c r="GM95" s="5" t="s">
        <v>556</v>
      </c>
      <c r="GN95" s="5">
        <v>1</v>
      </c>
      <c r="GO95" s="5">
        <v>1</v>
      </c>
      <c r="GP95" s="5">
        <v>1</v>
      </c>
      <c r="GQ95" s="5" t="s">
        <v>556</v>
      </c>
      <c r="GR95" s="5" t="s">
        <v>556</v>
      </c>
      <c r="GS95" s="5" t="s">
        <v>556</v>
      </c>
      <c r="GT95" s="5" t="s">
        <v>556</v>
      </c>
      <c r="GU95" s="5" t="s">
        <v>556</v>
      </c>
      <c r="GV95" s="5">
        <v>1</v>
      </c>
      <c r="GW95" s="5" t="s">
        <v>556</v>
      </c>
      <c r="GX95" s="5" t="s">
        <v>556</v>
      </c>
      <c r="GY95" s="5" t="s">
        <v>556</v>
      </c>
      <c r="GZ95" s="5" t="s">
        <v>556</v>
      </c>
      <c r="HA95" s="5">
        <v>1</v>
      </c>
      <c r="HB95" s="5" t="s">
        <v>556</v>
      </c>
      <c r="HC95" s="5">
        <v>1</v>
      </c>
      <c r="HD95" s="5">
        <v>1</v>
      </c>
      <c r="HE95" s="5" t="s">
        <v>556</v>
      </c>
      <c r="HF95" s="5" t="s">
        <v>556</v>
      </c>
      <c r="HG95" s="5" t="s">
        <v>556</v>
      </c>
      <c r="HH95" s="5" t="s">
        <v>556</v>
      </c>
      <c r="HI95" s="5">
        <v>1</v>
      </c>
      <c r="HJ95" s="5" t="s">
        <v>556</v>
      </c>
      <c r="HK95" s="5" t="s">
        <v>556</v>
      </c>
      <c r="HL95" s="5" t="s">
        <v>556</v>
      </c>
      <c r="HM95" s="5">
        <v>1</v>
      </c>
      <c r="HN95" s="5" t="s">
        <v>556</v>
      </c>
      <c r="HO95" s="5">
        <v>1</v>
      </c>
      <c r="HP95" s="5">
        <v>1</v>
      </c>
      <c r="HQ95" s="5" t="s">
        <v>556</v>
      </c>
      <c r="HR95" s="5" t="s">
        <v>556</v>
      </c>
      <c r="HS95" s="5" t="s">
        <v>556</v>
      </c>
      <c r="HT95" s="5" t="s">
        <v>556</v>
      </c>
      <c r="HW95" s="5" t="s">
        <v>556</v>
      </c>
      <c r="HX95" s="5" t="s">
        <v>556</v>
      </c>
      <c r="HY95" s="5" t="s">
        <v>556</v>
      </c>
      <c r="HZ95" s="5" t="s">
        <v>556</v>
      </c>
      <c r="IA95" s="5" t="s">
        <v>556</v>
      </c>
      <c r="IB95" s="5" t="s">
        <v>556</v>
      </c>
      <c r="IC95" s="5" t="s">
        <v>556</v>
      </c>
      <c r="ID95" s="5" t="s">
        <v>556</v>
      </c>
      <c r="IE95" s="5" t="s">
        <v>556</v>
      </c>
      <c r="IF95" s="5" t="s">
        <v>556</v>
      </c>
      <c r="IG95" s="5" t="s">
        <v>556</v>
      </c>
      <c r="IH95" s="5" t="s">
        <v>556</v>
      </c>
      <c r="II95" s="5" t="s">
        <v>556</v>
      </c>
      <c r="IJ95" s="5" t="s">
        <v>556</v>
      </c>
      <c r="IK95" s="5" t="s">
        <v>556</v>
      </c>
      <c r="IL95" s="5" t="s">
        <v>556</v>
      </c>
      <c r="IM95" s="5" t="s">
        <v>556</v>
      </c>
      <c r="IN95" s="5" t="s">
        <v>556</v>
      </c>
      <c r="IO95" s="5" t="s">
        <v>556</v>
      </c>
      <c r="IP95" s="5" t="s">
        <v>556</v>
      </c>
      <c r="IQ95" s="5">
        <v>0</v>
      </c>
      <c r="IS95" s="5" t="s">
        <v>557</v>
      </c>
      <c r="IT95" s="5" t="s">
        <v>557</v>
      </c>
      <c r="IU95" s="5" t="s">
        <v>557</v>
      </c>
      <c r="IV95" s="5" t="s">
        <v>557</v>
      </c>
      <c r="IW95" s="5" t="s">
        <v>557</v>
      </c>
      <c r="IX95" s="5" t="s">
        <v>557</v>
      </c>
      <c r="IY95" s="5">
        <v>0</v>
      </c>
    </row>
    <row r="96" spans="1:259" s="20" customFormat="1" x14ac:dyDescent="0.25">
      <c r="C96" s="20" t="s">
        <v>732</v>
      </c>
      <c r="E96" s="21" t="s">
        <v>733</v>
      </c>
      <c r="F96" s="22" t="s">
        <v>732</v>
      </c>
      <c r="G96" s="24" t="s">
        <v>555</v>
      </c>
      <c r="H96" s="23">
        <f t="shared" ref="H96:N96" si="0">H57*1.7</f>
        <v>58.241999999999997</v>
      </c>
      <c r="I96" s="21">
        <f t="shared" si="0"/>
        <v>59.5</v>
      </c>
      <c r="J96" s="22">
        <f t="shared" si="0"/>
        <v>40.692405063291133</v>
      </c>
      <c r="K96" s="22">
        <f t="shared" si="0"/>
        <v>76.5</v>
      </c>
      <c r="L96" s="22">
        <f t="shared" si="0"/>
        <v>15.629032258064516</v>
      </c>
      <c r="M96" s="22">
        <f t="shared" si="0"/>
        <v>93.5</v>
      </c>
      <c r="N96" s="22">
        <f t="shared" si="0"/>
        <v>34</v>
      </c>
      <c r="O96" s="22"/>
      <c r="P96" s="22">
        <f>P57*1.7</f>
        <v>73.099999999999994</v>
      </c>
      <c r="Q96" s="22">
        <f>Q57*1.7</f>
        <v>49.891304347826079</v>
      </c>
      <c r="R96" s="22"/>
      <c r="S96" s="22"/>
      <c r="T96" s="22">
        <f>T57*1.7</f>
        <v>2.5386666666666664</v>
      </c>
      <c r="U96" s="22">
        <f>U57*1.7</f>
        <v>68.796875</v>
      </c>
      <c r="V96" s="22">
        <f>V57*1.7</f>
        <v>30.044435736677116</v>
      </c>
      <c r="W96" s="22">
        <f>W57*1.7</f>
        <v>57.723880597014919</v>
      </c>
      <c r="X96" s="22">
        <f>X57*1.7</f>
        <v>42.5</v>
      </c>
      <c r="Y96" s="22"/>
      <c r="Z96" s="22"/>
      <c r="AA96" s="24"/>
      <c r="DX96" s="20" t="s">
        <v>800</v>
      </c>
      <c r="DY96" s="20" t="s">
        <v>556</v>
      </c>
      <c r="DZ96" s="20" t="s">
        <v>556</v>
      </c>
      <c r="EA96" s="20" t="s">
        <v>556</v>
      </c>
      <c r="EB96" s="20" t="s">
        <v>556</v>
      </c>
      <c r="EC96" s="20" t="s">
        <v>556</v>
      </c>
      <c r="ED96" s="20" t="s">
        <v>556</v>
      </c>
      <c r="EE96" s="20" t="s">
        <v>556</v>
      </c>
      <c r="EF96" s="20" t="s">
        <v>556</v>
      </c>
      <c r="EG96" s="20" t="s">
        <v>556</v>
      </c>
      <c r="EH96" s="20" t="s">
        <v>556</v>
      </c>
      <c r="EI96" s="20" t="s">
        <v>556</v>
      </c>
      <c r="EJ96" s="20" t="s">
        <v>556</v>
      </c>
      <c r="EK96" s="20" t="s">
        <v>556</v>
      </c>
      <c r="EL96" s="20" t="s">
        <v>556</v>
      </c>
      <c r="EM96" s="20" t="s">
        <v>556</v>
      </c>
      <c r="EN96" s="20" t="s">
        <v>556</v>
      </c>
      <c r="EO96" s="20" t="s">
        <v>556</v>
      </c>
      <c r="EP96" s="20" t="s">
        <v>556</v>
      </c>
      <c r="EQ96" s="20" t="s">
        <v>556</v>
      </c>
      <c r="ER96" s="20" t="s">
        <v>556</v>
      </c>
      <c r="ES96" s="20" t="s">
        <v>556</v>
      </c>
      <c r="ET96" s="20" t="s">
        <v>556</v>
      </c>
      <c r="EU96" s="20" t="s">
        <v>556</v>
      </c>
      <c r="EV96" s="20" t="s">
        <v>556</v>
      </c>
      <c r="EW96" s="20" t="s">
        <v>556</v>
      </c>
      <c r="EX96" s="20" t="s">
        <v>556</v>
      </c>
      <c r="EY96" s="20" t="s">
        <v>556</v>
      </c>
      <c r="EZ96" s="20" t="s">
        <v>556</v>
      </c>
      <c r="FA96" s="20" t="s">
        <v>556</v>
      </c>
      <c r="FB96" s="20" t="s">
        <v>556</v>
      </c>
      <c r="FC96" s="20" t="s">
        <v>556</v>
      </c>
      <c r="FD96" s="20" t="s">
        <v>556</v>
      </c>
      <c r="FE96" s="20" t="s">
        <v>556</v>
      </c>
      <c r="FF96" s="20" t="s">
        <v>556</v>
      </c>
      <c r="FG96" s="20" t="s">
        <v>556</v>
      </c>
      <c r="FH96" s="20" t="s">
        <v>556</v>
      </c>
      <c r="FI96" s="20" t="s">
        <v>556</v>
      </c>
      <c r="FJ96" s="20" t="s">
        <v>556</v>
      </c>
      <c r="FK96" s="20" t="s">
        <v>556</v>
      </c>
      <c r="FL96" s="20" t="s">
        <v>556</v>
      </c>
      <c r="FM96" s="20" t="s">
        <v>556</v>
      </c>
      <c r="FN96" s="20" t="s">
        <v>556</v>
      </c>
      <c r="FO96" s="20" t="s">
        <v>556</v>
      </c>
      <c r="FP96" s="20" t="s">
        <v>556</v>
      </c>
      <c r="FQ96" s="20" t="s">
        <v>556</v>
      </c>
      <c r="FR96" s="20" t="s">
        <v>556</v>
      </c>
      <c r="FS96" s="20" t="s">
        <v>556</v>
      </c>
      <c r="FT96" s="20" t="s">
        <v>556</v>
      </c>
      <c r="FU96" s="20" t="s">
        <v>556</v>
      </c>
      <c r="FV96" s="20" t="s">
        <v>556</v>
      </c>
      <c r="FW96" s="20" t="s">
        <v>556</v>
      </c>
      <c r="FX96" s="20" t="s">
        <v>556</v>
      </c>
      <c r="FY96" s="20" t="s">
        <v>556</v>
      </c>
      <c r="FZ96" s="20" t="s">
        <v>556</v>
      </c>
      <c r="GA96" s="20" t="s">
        <v>556</v>
      </c>
      <c r="GB96" s="20" t="s">
        <v>556</v>
      </c>
      <c r="GC96" s="20" t="s">
        <v>556</v>
      </c>
      <c r="GD96" s="20" t="s">
        <v>556</v>
      </c>
      <c r="GE96" s="20" t="s">
        <v>556</v>
      </c>
      <c r="GF96" s="20" t="s">
        <v>556</v>
      </c>
      <c r="GG96" s="20" t="s">
        <v>556</v>
      </c>
      <c r="GH96" s="20" t="s">
        <v>556</v>
      </c>
      <c r="GI96" s="20" t="s">
        <v>556</v>
      </c>
      <c r="GJ96" s="20" t="s">
        <v>556</v>
      </c>
      <c r="GK96" s="20" t="s">
        <v>556</v>
      </c>
      <c r="GL96" s="20" t="s">
        <v>556</v>
      </c>
      <c r="GM96" s="20" t="s">
        <v>556</v>
      </c>
      <c r="GN96" s="20" t="s">
        <v>556</v>
      </c>
      <c r="GO96" s="20" t="s">
        <v>556</v>
      </c>
      <c r="GP96" s="20" t="s">
        <v>556</v>
      </c>
      <c r="GQ96" s="20" t="s">
        <v>556</v>
      </c>
      <c r="GR96" s="20" t="s">
        <v>556</v>
      </c>
      <c r="GS96" s="20" t="s">
        <v>556</v>
      </c>
      <c r="GT96" s="20" t="s">
        <v>556</v>
      </c>
      <c r="GU96" s="20" t="s">
        <v>556</v>
      </c>
      <c r="GV96" s="20" t="s">
        <v>556</v>
      </c>
      <c r="GW96" s="20" t="s">
        <v>556</v>
      </c>
      <c r="GX96" s="20" t="s">
        <v>556</v>
      </c>
      <c r="GY96" s="20" t="s">
        <v>556</v>
      </c>
      <c r="GZ96" s="20" t="s">
        <v>556</v>
      </c>
      <c r="HA96" s="20" t="s">
        <v>556</v>
      </c>
      <c r="HB96" s="20" t="s">
        <v>556</v>
      </c>
      <c r="HC96" s="20" t="s">
        <v>556</v>
      </c>
      <c r="HD96" s="20" t="s">
        <v>556</v>
      </c>
      <c r="HE96" s="20" t="s">
        <v>556</v>
      </c>
      <c r="HF96" s="20" t="s">
        <v>556</v>
      </c>
      <c r="HG96" s="20" t="s">
        <v>556</v>
      </c>
      <c r="HH96" s="20" t="s">
        <v>556</v>
      </c>
      <c r="HI96" s="20" t="s">
        <v>556</v>
      </c>
      <c r="HJ96" s="20" t="s">
        <v>556</v>
      </c>
      <c r="HK96" s="20" t="s">
        <v>556</v>
      </c>
      <c r="HL96" s="20" t="s">
        <v>556</v>
      </c>
      <c r="HM96" s="20" t="s">
        <v>556</v>
      </c>
      <c r="HN96" s="20" t="s">
        <v>556</v>
      </c>
      <c r="HO96" s="20" t="s">
        <v>556</v>
      </c>
      <c r="HP96" s="20" t="s">
        <v>556</v>
      </c>
      <c r="HQ96" s="20" t="s">
        <v>556</v>
      </c>
      <c r="HR96" s="20" t="s">
        <v>556</v>
      </c>
      <c r="HS96" s="20" t="s">
        <v>556</v>
      </c>
      <c r="HT96" s="20" t="s">
        <v>556</v>
      </c>
      <c r="HW96" s="20" t="s">
        <v>556</v>
      </c>
      <c r="HX96" s="20" t="s">
        <v>556</v>
      </c>
      <c r="HY96" s="20" t="s">
        <v>556</v>
      </c>
      <c r="HZ96" s="20" t="s">
        <v>556</v>
      </c>
      <c r="IA96" s="20" t="s">
        <v>556</v>
      </c>
      <c r="IB96" s="20" t="s">
        <v>556</v>
      </c>
      <c r="IC96" s="20" t="s">
        <v>556</v>
      </c>
      <c r="ID96" s="20" t="s">
        <v>556</v>
      </c>
      <c r="IE96" s="20" t="s">
        <v>556</v>
      </c>
      <c r="IF96" s="20" t="s">
        <v>556</v>
      </c>
      <c r="IG96" s="20" t="s">
        <v>556</v>
      </c>
      <c r="IH96" s="20" t="s">
        <v>556</v>
      </c>
      <c r="II96" s="20" t="s">
        <v>556</v>
      </c>
      <c r="IJ96" s="20" t="s">
        <v>556</v>
      </c>
      <c r="IK96" s="20" t="s">
        <v>556</v>
      </c>
      <c r="IL96" s="20" t="s">
        <v>556</v>
      </c>
      <c r="IM96" s="20" t="s">
        <v>556</v>
      </c>
      <c r="IN96" s="20" t="s">
        <v>556</v>
      </c>
      <c r="IO96" s="20" t="s">
        <v>556</v>
      </c>
      <c r="IP96" s="20" t="s">
        <v>556</v>
      </c>
      <c r="IQ96" s="20">
        <v>0</v>
      </c>
      <c r="IS96" s="20" t="s">
        <v>557</v>
      </c>
      <c r="IT96" s="20" t="s">
        <v>557</v>
      </c>
      <c r="IU96" s="20" t="s">
        <v>557</v>
      </c>
      <c r="IV96" s="20" t="s">
        <v>557</v>
      </c>
      <c r="IW96" s="20" t="s">
        <v>557</v>
      </c>
      <c r="IX96" s="20" t="s">
        <v>557</v>
      </c>
      <c r="IY96" s="20">
        <v>0</v>
      </c>
    </row>
    <row r="97" spans="1:259" s="20" customFormat="1" x14ac:dyDescent="0.25">
      <c r="A97" s="20" t="s">
        <v>734</v>
      </c>
      <c r="C97" s="20" t="s">
        <v>735</v>
      </c>
      <c r="E97" s="21" t="s">
        <v>736</v>
      </c>
      <c r="F97" s="22" t="s">
        <v>735</v>
      </c>
      <c r="G97" s="24" t="s">
        <v>555</v>
      </c>
      <c r="H97" s="23">
        <v>19.788</v>
      </c>
      <c r="I97" s="21">
        <v>20.399999999999999</v>
      </c>
      <c r="J97" s="22">
        <v>39.898999999999994</v>
      </c>
      <c r="K97" s="22">
        <v>15.758999999999999</v>
      </c>
      <c r="L97" s="22">
        <v>14.110000000000001</v>
      </c>
      <c r="M97" s="22">
        <v>18.053999999999998</v>
      </c>
      <c r="N97" s="22"/>
      <c r="O97" s="22"/>
      <c r="P97" s="22">
        <v>21.811</v>
      </c>
      <c r="Q97" s="22">
        <v>16.047999999999998</v>
      </c>
      <c r="R97" s="22"/>
      <c r="S97" s="22">
        <v>5.0999999999999996</v>
      </c>
      <c r="T97" s="22">
        <v>21.097000000000001</v>
      </c>
      <c r="U97" s="22"/>
      <c r="V97" s="22">
        <v>29.92</v>
      </c>
      <c r="W97" s="22">
        <v>14.382000000000001</v>
      </c>
      <c r="X97" s="22">
        <v>16.625999999999998</v>
      </c>
      <c r="Y97" s="22"/>
      <c r="Z97" s="22"/>
      <c r="AA97" s="24"/>
      <c r="DX97" s="20" t="s">
        <v>800</v>
      </c>
      <c r="DY97" s="20" t="s">
        <v>556</v>
      </c>
      <c r="DZ97" s="20" t="s">
        <v>556</v>
      </c>
      <c r="EA97" s="20" t="s">
        <v>556</v>
      </c>
      <c r="EB97" s="20" t="s">
        <v>556</v>
      </c>
      <c r="EC97" s="20" t="s">
        <v>556</v>
      </c>
      <c r="ED97" s="20" t="s">
        <v>556</v>
      </c>
      <c r="EE97" s="20" t="s">
        <v>556</v>
      </c>
      <c r="EF97" s="20" t="s">
        <v>556</v>
      </c>
      <c r="EG97" s="20" t="s">
        <v>556</v>
      </c>
      <c r="EH97" s="20" t="s">
        <v>556</v>
      </c>
      <c r="EI97" s="20" t="s">
        <v>556</v>
      </c>
      <c r="EJ97" s="20" t="s">
        <v>556</v>
      </c>
      <c r="EK97" s="20" t="s">
        <v>556</v>
      </c>
      <c r="EL97" s="20" t="s">
        <v>556</v>
      </c>
      <c r="EM97" s="20" t="s">
        <v>556</v>
      </c>
      <c r="EN97" s="20" t="s">
        <v>556</v>
      </c>
      <c r="EO97" s="20" t="s">
        <v>556</v>
      </c>
      <c r="EP97" s="20" t="s">
        <v>556</v>
      </c>
      <c r="EQ97" s="20" t="s">
        <v>556</v>
      </c>
      <c r="ER97" s="20" t="s">
        <v>556</v>
      </c>
      <c r="ES97" s="20" t="s">
        <v>556</v>
      </c>
      <c r="ET97" s="20" t="s">
        <v>556</v>
      </c>
      <c r="EU97" s="20" t="s">
        <v>556</v>
      </c>
      <c r="EV97" s="20" t="s">
        <v>556</v>
      </c>
      <c r="EW97" s="20" t="s">
        <v>556</v>
      </c>
      <c r="EX97" s="20" t="s">
        <v>556</v>
      </c>
      <c r="EY97" s="20" t="s">
        <v>556</v>
      </c>
      <c r="EZ97" s="20" t="s">
        <v>556</v>
      </c>
      <c r="FA97" s="20" t="s">
        <v>556</v>
      </c>
      <c r="FB97" s="20" t="s">
        <v>556</v>
      </c>
      <c r="FC97" s="20" t="s">
        <v>556</v>
      </c>
      <c r="FD97" s="20" t="s">
        <v>556</v>
      </c>
      <c r="FE97" s="20" t="s">
        <v>556</v>
      </c>
      <c r="FF97" s="20" t="s">
        <v>556</v>
      </c>
      <c r="FG97" s="20" t="s">
        <v>556</v>
      </c>
      <c r="FH97" s="20" t="s">
        <v>556</v>
      </c>
      <c r="FI97" s="20" t="s">
        <v>556</v>
      </c>
      <c r="FJ97" s="20" t="s">
        <v>556</v>
      </c>
      <c r="FK97" s="20" t="s">
        <v>556</v>
      </c>
      <c r="FL97" s="20" t="s">
        <v>556</v>
      </c>
      <c r="FM97" s="20" t="s">
        <v>556</v>
      </c>
      <c r="FN97" s="20" t="s">
        <v>556</v>
      </c>
      <c r="FO97" s="20" t="s">
        <v>556</v>
      </c>
      <c r="FP97" s="20" t="s">
        <v>556</v>
      </c>
      <c r="FQ97" s="20" t="s">
        <v>556</v>
      </c>
      <c r="FR97" s="20" t="s">
        <v>556</v>
      </c>
      <c r="FS97" s="20" t="s">
        <v>556</v>
      </c>
      <c r="FT97" s="20" t="s">
        <v>556</v>
      </c>
      <c r="FU97" s="20" t="s">
        <v>556</v>
      </c>
      <c r="FV97" s="20" t="s">
        <v>556</v>
      </c>
      <c r="FW97" s="20" t="s">
        <v>556</v>
      </c>
      <c r="FX97" s="20" t="s">
        <v>556</v>
      </c>
      <c r="FY97" s="20" t="s">
        <v>556</v>
      </c>
      <c r="FZ97" s="20" t="s">
        <v>556</v>
      </c>
      <c r="GA97" s="20" t="s">
        <v>556</v>
      </c>
      <c r="GB97" s="20" t="s">
        <v>556</v>
      </c>
      <c r="GC97" s="20" t="s">
        <v>556</v>
      </c>
      <c r="GD97" s="20" t="s">
        <v>556</v>
      </c>
      <c r="GE97" s="20" t="s">
        <v>556</v>
      </c>
      <c r="GF97" s="20" t="s">
        <v>556</v>
      </c>
      <c r="GG97" s="20" t="s">
        <v>556</v>
      </c>
      <c r="GH97" s="20" t="s">
        <v>556</v>
      </c>
      <c r="GI97" s="20" t="s">
        <v>556</v>
      </c>
      <c r="GJ97" s="20" t="s">
        <v>556</v>
      </c>
      <c r="GK97" s="20" t="s">
        <v>556</v>
      </c>
      <c r="GL97" s="20" t="s">
        <v>556</v>
      </c>
      <c r="GM97" s="20" t="s">
        <v>556</v>
      </c>
      <c r="GN97" s="20" t="s">
        <v>556</v>
      </c>
      <c r="GO97" s="20" t="s">
        <v>556</v>
      </c>
      <c r="GP97" s="20" t="s">
        <v>556</v>
      </c>
      <c r="GQ97" s="20" t="s">
        <v>556</v>
      </c>
      <c r="GR97" s="20" t="s">
        <v>556</v>
      </c>
      <c r="GS97" s="20" t="s">
        <v>556</v>
      </c>
      <c r="GT97" s="20" t="s">
        <v>556</v>
      </c>
      <c r="GU97" s="20" t="s">
        <v>556</v>
      </c>
      <c r="GV97" s="20" t="s">
        <v>556</v>
      </c>
      <c r="GW97" s="20" t="s">
        <v>556</v>
      </c>
      <c r="GX97" s="20" t="s">
        <v>556</v>
      </c>
      <c r="GY97" s="20" t="s">
        <v>556</v>
      </c>
      <c r="GZ97" s="20" t="s">
        <v>556</v>
      </c>
      <c r="HA97" s="20" t="s">
        <v>556</v>
      </c>
      <c r="HB97" s="20" t="s">
        <v>556</v>
      </c>
      <c r="HC97" s="20" t="s">
        <v>556</v>
      </c>
      <c r="HD97" s="20" t="s">
        <v>556</v>
      </c>
      <c r="HE97" s="20" t="s">
        <v>556</v>
      </c>
      <c r="HF97" s="20" t="s">
        <v>556</v>
      </c>
      <c r="HG97" s="20" t="s">
        <v>556</v>
      </c>
      <c r="HH97" s="20" t="s">
        <v>556</v>
      </c>
      <c r="HI97" s="20" t="s">
        <v>556</v>
      </c>
      <c r="HJ97" s="20" t="s">
        <v>556</v>
      </c>
      <c r="HK97" s="20" t="s">
        <v>556</v>
      </c>
      <c r="HL97" s="20" t="s">
        <v>556</v>
      </c>
      <c r="HM97" s="20" t="s">
        <v>556</v>
      </c>
      <c r="HN97" s="20" t="s">
        <v>556</v>
      </c>
      <c r="HO97" s="20" t="s">
        <v>556</v>
      </c>
      <c r="HP97" s="20" t="s">
        <v>556</v>
      </c>
      <c r="HQ97" s="20" t="s">
        <v>556</v>
      </c>
      <c r="HR97" s="20" t="s">
        <v>556</v>
      </c>
      <c r="HS97" s="20" t="s">
        <v>556</v>
      </c>
      <c r="HT97" s="20" t="s">
        <v>556</v>
      </c>
      <c r="HW97" s="20" t="s">
        <v>556</v>
      </c>
      <c r="HX97" s="20" t="s">
        <v>556</v>
      </c>
      <c r="HY97" s="20" t="s">
        <v>556</v>
      </c>
      <c r="HZ97" s="20" t="s">
        <v>556</v>
      </c>
      <c r="IA97" s="20" t="s">
        <v>556</v>
      </c>
      <c r="IB97" s="20" t="s">
        <v>556</v>
      </c>
      <c r="IC97" s="20" t="s">
        <v>556</v>
      </c>
      <c r="ID97" s="20" t="s">
        <v>556</v>
      </c>
      <c r="IE97" s="20" t="s">
        <v>556</v>
      </c>
      <c r="IF97" s="20" t="s">
        <v>556</v>
      </c>
      <c r="IG97" s="20" t="s">
        <v>556</v>
      </c>
      <c r="IH97" s="20" t="s">
        <v>556</v>
      </c>
      <c r="II97" s="20" t="s">
        <v>556</v>
      </c>
      <c r="IJ97" s="20" t="s">
        <v>556</v>
      </c>
      <c r="IK97" s="20" t="s">
        <v>556</v>
      </c>
      <c r="IL97" s="20" t="s">
        <v>556</v>
      </c>
      <c r="IM97" s="20" t="s">
        <v>556</v>
      </c>
      <c r="IN97" s="20" t="s">
        <v>556</v>
      </c>
      <c r="IO97" s="20" t="s">
        <v>556</v>
      </c>
      <c r="IP97" s="20" t="s">
        <v>556</v>
      </c>
      <c r="IQ97" s="20">
        <v>0</v>
      </c>
      <c r="IS97" s="20" t="s">
        <v>557</v>
      </c>
      <c r="IT97" s="20" t="s">
        <v>557</v>
      </c>
      <c r="IU97" s="20" t="s">
        <v>557</v>
      </c>
      <c r="IV97" s="20" t="s">
        <v>557</v>
      </c>
      <c r="IW97" s="20" t="s">
        <v>557</v>
      </c>
      <c r="IX97" s="20" t="s">
        <v>557</v>
      </c>
      <c r="IY97" s="20">
        <v>0</v>
      </c>
    </row>
    <row r="98" spans="1:259" x14ac:dyDescent="0.25">
      <c r="A98" s="5" t="s">
        <v>737</v>
      </c>
      <c r="C98" s="5" t="s">
        <v>738</v>
      </c>
      <c r="E98" s="13" t="s">
        <v>739</v>
      </c>
      <c r="F98" s="14" t="s">
        <v>740</v>
      </c>
      <c r="G98" s="15" t="s">
        <v>555</v>
      </c>
      <c r="H98" s="16">
        <v>12.375999999999999</v>
      </c>
      <c r="I98" s="13">
        <v>29.75</v>
      </c>
      <c r="J98" s="14">
        <v>8.9760000000000009</v>
      </c>
      <c r="K98" s="14">
        <v>15.214999999999998</v>
      </c>
      <c r="L98" s="14">
        <v>13.6</v>
      </c>
      <c r="M98" s="14">
        <v>22.048999999999999</v>
      </c>
      <c r="N98" s="14">
        <v>12.461</v>
      </c>
      <c r="O98" s="14">
        <v>4.08</v>
      </c>
      <c r="P98" s="14">
        <v>24.241999999999997</v>
      </c>
      <c r="Q98" s="14">
        <v>3.1619999999999999</v>
      </c>
      <c r="R98" s="14">
        <v>27.54</v>
      </c>
      <c r="S98" s="14">
        <v>1.139</v>
      </c>
      <c r="T98" s="14">
        <v>13.718999999999999</v>
      </c>
      <c r="U98" s="14">
        <v>7.3440000000000003</v>
      </c>
      <c r="V98" s="14">
        <v>2.4139999999999997</v>
      </c>
      <c r="W98" s="14">
        <v>8.0919999999999987</v>
      </c>
      <c r="X98" s="14">
        <v>3.9099999999999997</v>
      </c>
      <c r="Y98" s="14">
        <v>16.66</v>
      </c>
      <c r="Z98" s="14">
        <v>5.0999999999999996</v>
      </c>
      <c r="AA98" s="15">
        <v>2.72</v>
      </c>
      <c r="DX98" s="5" t="s">
        <v>800</v>
      </c>
      <c r="DY98" s="5" t="s">
        <v>556</v>
      </c>
      <c r="DZ98" s="5" t="s">
        <v>556</v>
      </c>
      <c r="EA98" s="5" t="s">
        <v>556</v>
      </c>
      <c r="EB98" s="5" t="s">
        <v>556</v>
      </c>
      <c r="EC98" s="5" t="s">
        <v>556</v>
      </c>
      <c r="ED98" s="5" t="s">
        <v>556</v>
      </c>
      <c r="EE98" s="5" t="s">
        <v>556</v>
      </c>
      <c r="EF98" s="5" t="s">
        <v>556</v>
      </c>
      <c r="EG98" s="5" t="s">
        <v>556</v>
      </c>
      <c r="EH98" s="5" t="s">
        <v>556</v>
      </c>
      <c r="EI98" s="5" t="s">
        <v>556</v>
      </c>
      <c r="EJ98" s="5" t="s">
        <v>556</v>
      </c>
      <c r="EK98" s="5" t="s">
        <v>556</v>
      </c>
      <c r="EL98" s="5" t="s">
        <v>556</v>
      </c>
      <c r="EM98" s="5" t="s">
        <v>556</v>
      </c>
      <c r="EN98" s="5" t="s">
        <v>556</v>
      </c>
      <c r="EO98" s="5" t="s">
        <v>556</v>
      </c>
      <c r="EP98" s="5" t="s">
        <v>556</v>
      </c>
      <c r="EQ98" s="5" t="s">
        <v>556</v>
      </c>
      <c r="ER98" s="5" t="s">
        <v>556</v>
      </c>
      <c r="ES98" s="5" t="s">
        <v>556</v>
      </c>
      <c r="ET98" s="5" t="s">
        <v>556</v>
      </c>
      <c r="EU98" s="5" t="s">
        <v>556</v>
      </c>
      <c r="EV98" s="5" t="s">
        <v>556</v>
      </c>
      <c r="EW98" s="5" t="s">
        <v>556</v>
      </c>
      <c r="EX98" s="5" t="s">
        <v>556</v>
      </c>
      <c r="EY98" s="5" t="s">
        <v>556</v>
      </c>
      <c r="EZ98" s="5" t="s">
        <v>556</v>
      </c>
      <c r="FA98" s="5" t="s">
        <v>556</v>
      </c>
      <c r="FB98" s="5" t="s">
        <v>556</v>
      </c>
      <c r="FC98" s="5" t="s">
        <v>556</v>
      </c>
      <c r="FD98" s="5" t="s">
        <v>556</v>
      </c>
      <c r="FE98" s="5" t="s">
        <v>556</v>
      </c>
      <c r="FF98" s="5" t="s">
        <v>556</v>
      </c>
      <c r="FG98" s="5" t="s">
        <v>556</v>
      </c>
      <c r="FH98" s="5" t="s">
        <v>556</v>
      </c>
      <c r="FI98" s="5" t="s">
        <v>556</v>
      </c>
      <c r="FJ98" s="5" t="s">
        <v>556</v>
      </c>
      <c r="FK98" s="5" t="s">
        <v>556</v>
      </c>
      <c r="FL98" s="5" t="s">
        <v>556</v>
      </c>
      <c r="FM98" s="5" t="s">
        <v>556</v>
      </c>
      <c r="FN98" s="5" t="s">
        <v>556</v>
      </c>
      <c r="FO98" s="5" t="s">
        <v>556</v>
      </c>
      <c r="FP98" s="5" t="s">
        <v>556</v>
      </c>
      <c r="FQ98" s="5" t="s">
        <v>556</v>
      </c>
      <c r="FR98" s="5" t="s">
        <v>556</v>
      </c>
      <c r="FS98" s="5" t="s">
        <v>556</v>
      </c>
      <c r="FT98" s="5" t="s">
        <v>556</v>
      </c>
      <c r="FU98" s="5" t="s">
        <v>556</v>
      </c>
      <c r="FV98" s="5" t="s">
        <v>556</v>
      </c>
      <c r="FW98" s="5" t="s">
        <v>556</v>
      </c>
      <c r="FX98" s="5" t="s">
        <v>556</v>
      </c>
      <c r="FY98" s="5" t="s">
        <v>556</v>
      </c>
      <c r="FZ98" s="5" t="s">
        <v>556</v>
      </c>
      <c r="GA98" s="5" t="s">
        <v>556</v>
      </c>
      <c r="GB98" s="5" t="s">
        <v>556</v>
      </c>
      <c r="GC98" s="5" t="s">
        <v>556</v>
      </c>
      <c r="GD98" s="5" t="s">
        <v>556</v>
      </c>
      <c r="GE98" s="5" t="s">
        <v>556</v>
      </c>
      <c r="GF98" s="5" t="s">
        <v>556</v>
      </c>
      <c r="GG98" s="5" t="s">
        <v>556</v>
      </c>
      <c r="GH98" s="5" t="s">
        <v>556</v>
      </c>
      <c r="GI98" s="5" t="s">
        <v>556</v>
      </c>
      <c r="GJ98" s="5" t="s">
        <v>556</v>
      </c>
      <c r="GK98" s="5" t="s">
        <v>556</v>
      </c>
      <c r="GL98" s="5" t="s">
        <v>556</v>
      </c>
      <c r="GM98" s="5" t="s">
        <v>556</v>
      </c>
      <c r="GN98" s="5" t="s">
        <v>556</v>
      </c>
      <c r="GO98" s="5" t="s">
        <v>556</v>
      </c>
      <c r="GP98" s="5" t="s">
        <v>556</v>
      </c>
      <c r="GQ98" s="5" t="s">
        <v>556</v>
      </c>
      <c r="GR98" s="5" t="s">
        <v>556</v>
      </c>
      <c r="GS98" s="5" t="s">
        <v>556</v>
      </c>
      <c r="GT98" s="5" t="s">
        <v>556</v>
      </c>
      <c r="GU98" s="5" t="s">
        <v>556</v>
      </c>
      <c r="GV98" s="5" t="s">
        <v>556</v>
      </c>
      <c r="GW98" s="5" t="s">
        <v>556</v>
      </c>
      <c r="GX98" s="5" t="s">
        <v>556</v>
      </c>
      <c r="GY98" s="5" t="s">
        <v>556</v>
      </c>
      <c r="GZ98" s="5" t="s">
        <v>556</v>
      </c>
      <c r="HA98" s="5" t="s">
        <v>556</v>
      </c>
      <c r="HB98" s="5" t="s">
        <v>556</v>
      </c>
      <c r="HC98" s="5" t="s">
        <v>556</v>
      </c>
      <c r="HD98" s="5" t="s">
        <v>556</v>
      </c>
      <c r="HE98" s="5" t="s">
        <v>556</v>
      </c>
      <c r="HF98" s="5" t="s">
        <v>556</v>
      </c>
      <c r="HG98" s="5" t="s">
        <v>556</v>
      </c>
      <c r="HH98" s="5" t="s">
        <v>556</v>
      </c>
      <c r="HI98" s="5" t="s">
        <v>556</v>
      </c>
      <c r="HJ98" s="5" t="s">
        <v>556</v>
      </c>
      <c r="HK98" s="5" t="s">
        <v>556</v>
      </c>
      <c r="HL98" s="5" t="s">
        <v>556</v>
      </c>
      <c r="HM98" s="5" t="s">
        <v>556</v>
      </c>
      <c r="HN98" s="5" t="s">
        <v>556</v>
      </c>
      <c r="HO98" s="5" t="s">
        <v>556</v>
      </c>
      <c r="HP98" s="5" t="s">
        <v>556</v>
      </c>
      <c r="HQ98" s="5" t="s">
        <v>556</v>
      </c>
      <c r="HR98" s="5" t="s">
        <v>556</v>
      </c>
      <c r="HS98" s="5" t="s">
        <v>556</v>
      </c>
      <c r="HT98" s="5" t="s">
        <v>556</v>
      </c>
      <c r="HW98" s="5" t="s">
        <v>556</v>
      </c>
      <c r="HX98" s="5" t="s">
        <v>556</v>
      </c>
      <c r="HY98" s="5" t="s">
        <v>556</v>
      </c>
      <c r="HZ98" s="5" t="s">
        <v>556</v>
      </c>
      <c r="IA98" s="5" t="s">
        <v>556</v>
      </c>
      <c r="IB98" s="5" t="s">
        <v>556</v>
      </c>
      <c r="IC98" s="5" t="s">
        <v>556</v>
      </c>
      <c r="ID98" s="5" t="s">
        <v>556</v>
      </c>
      <c r="IE98" s="5" t="s">
        <v>556</v>
      </c>
      <c r="IF98" s="5" t="s">
        <v>556</v>
      </c>
      <c r="IG98" s="5" t="s">
        <v>556</v>
      </c>
      <c r="IH98" s="5" t="s">
        <v>556</v>
      </c>
      <c r="II98" s="5" t="s">
        <v>556</v>
      </c>
      <c r="IJ98" s="5" t="s">
        <v>556</v>
      </c>
      <c r="IK98" s="5" t="s">
        <v>556</v>
      </c>
      <c r="IL98" s="5" t="s">
        <v>556</v>
      </c>
      <c r="IM98" s="5" t="s">
        <v>556</v>
      </c>
      <c r="IN98" s="5" t="s">
        <v>556</v>
      </c>
      <c r="IO98" s="5" t="s">
        <v>556</v>
      </c>
      <c r="IP98" s="5" t="s">
        <v>556</v>
      </c>
      <c r="IQ98" s="5">
        <v>0</v>
      </c>
      <c r="IS98" s="5" t="s">
        <v>557</v>
      </c>
      <c r="IT98" s="5" t="s">
        <v>557</v>
      </c>
      <c r="IU98" s="5" t="s">
        <v>557</v>
      </c>
      <c r="IV98" s="5" t="s">
        <v>557</v>
      </c>
      <c r="IW98" s="5" t="s">
        <v>557</v>
      </c>
      <c r="IX98" s="5" t="s">
        <v>557</v>
      </c>
      <c r="IY98" s="5">
        <v>0</v>
      </c>
    </row>
    <row r="99" spans="1:259" x14ac:dyDescent="0.25">
      <c r="A99" s="5" t="s">
        <v>741</v>
      </c>
      <c r="C99" s="5" t="s">
        <v>742</v>
      </c>
      <c r="E99" s="13" t="s">
        <v>743</v>
      </c>
      <c r="F99" s="14" t="s">
        <v>744</v>
      </c>
      <c r="G99" s="15" t="s">
        <v>555</v>
      </c>
      <c r="H99" s="16">
        <v>3.4</v>
      </c>
      <c r="I99" s="13">
        <v>5.0999999999999996</v>
      </c>
      <c r="J99" s="14">
        <v>3.536</v>
      </c>
      <c r="K99" s="14"/>
      <c r="L99" s="14">
        <v>2.3120000000000003</v>
      </c>
      <c r="M99" s="14"/>
      <c r="N99" s="14">
        <v>5.0999999999999996</v>
      </c>
      <c r="O99" s="14">
        <v>1.105</v>
      </c>
      <c r="P99" s="14">
        <v>7.7010000000000005</v>
      </c>
      <c r="Q99" s="14">
        <v>5.6269999999999998</v>
      </c>
      <c r="R99" s="14">
        <v>9.18</v>
      </c>
      <c r="S99" s="14">
        <v>1.649</v>
      </c>
      <c r="T99" s="14">
        <v>3.4849999999999994</v>
      </c>
      <c r="U99" s="14">
        <v>8.84</v>
      </c>
      <c r="V99" s="14">
        <v>4.0629999999999997</v>
      </c>
      <c r="W99" s="14">
        <v>3.3149999999999999</v>
      </c>
      <c r="X99" s="14">
        <v>3.4849999999999994</v>
      </c>
      <c r="Y99" s="14">
        <v>4.6240000000000006</v>
      </c>
      <c r="Z99" s="14">
        <v>1.19</v>
      </c>
      <c r="AA99" s="15">
        <v>3.06</v>
      </c>
      <c r="DX99" s="5" t="s">
        <v>800</v>
      </c>
      <c r="DY99" s="5" t="s">
        <v>556</v>
      </c>
      <c r="DZ99" s="5" t="s">
        <v>556</v>
      </c>
      <c r="EA99" s="5" t="s">
        <v>556</v>
      </c>
      <c r="EB99" s="5" t="s">
        <v>556</v>
      </c>
      <c r="EC99" s="5" t="s">
        <v>556</v>
      </c>
      <c r="ED99" s="5" t="s">
        <v>556</v>
      </c>
      <c r="EE99" s="5" t="s">
        <v>556</v>
      </c>
      <c r="EF99" s="5" t="s">
        <v>556</v>
      </c>
      <c r="EG99" s="5" t="s">
        <v>556</v>
      </c>
      <c r="EH99" s="5" t="s">
        <v>556</v>
      </c>
      <c r="EI99" s="5" t="s">
        <v>556</v>
      </c>
      <c r="EJ99" s="5" t="s">
        <v>556</v>
      </c>
      <c r="EK99" s="5" t="s">
        <v>556</v>
      </c>
      <c r="EL99" s="5" t="s">
        <v>556</v>
      </c>
      <c r="EM99" s="5" t="s">
        <v>556</v>
      </c>
      <c r="EN99" s="5" t="s">
        <v>556</v>
      </c>
      <c r="EO99" s="5" t="s">
        <v>556</v>
      </c>
      <c r="EP99" s="5" t="s">
        <v>556</v>
      </c>
      <c r="EQ99" s="5" t="s">
        <v>556</v>
      </c>
      <c r="ER99" s="5" t="s">
        <v>556</v>
      </c>
      <c r="ES99" s="5" t="s">
        <v>556</v>
      </c>
      <c r="ET99" s="5" t="s">
        <v>556</v>
      </c>
      <c r="EU99" s="5" t="s">
        <v>556</v>
      </c>
      <c r="EV99" s="5" t="s">
        <v>556</v>
      </c>
      <c r="EW99" s="5" t="s">
        <v>556</v>
      </c>
      <c r="EX99" s="5" t="s">
        <v>556</v>
      </c>
      <c r="EY99" s="5" t="s">
        <v>556</v>
      </c>
      <c r="EZ99" s="5" t="s">
        <v>556</v>
      </c>
      <c r="FA99" s="5" t="s">
        <v>556</v>
      </c>
      <c r="FB99" s="5" t="s">
        <v>556</v>
      </c>
      <c r="FC99" s="5" t="s">
        <v>556</v>
      </c>
      <c r="FD99" s="5" t="s">
        <v>556</v>
      </c>
      <c r="FE99" s="5" t="s">
        <v>556</v>
      </c>
      <c r="FF99" s="5" t="s">
        <v>556</v>
      </c>
      <c r="FG99" s="5" t="s">
        <v>556</v>
      </c>
      <c r="FH99" s="5" t="s">
        <v>556</v>
      </c>
      <c r="FI99" s="5" t="s">
        <v>556</v>
      </c>
      <c r="FJ99" s="5" t="s">
        <v>556</v>
      </c>
      <c r="FK99" s="5" t="s">
        <v>556</v>
      </c>
      <c r="FL99" s="5" t="s">
        <v>556</v>
      </c>
      <c r="FM99" s="5" t="s">
        <v>556</v>
      </c>
      <c r="FN99" s="5" t="s">
        <v>556</v>
      </c>
      <c r="FO99" s="5" t="s">
        <v>556</v>
      </c>
      <c r="FP99" s="5" t="s">
        <v>556</v>
      </c>
      <c r="FQ99" s="5" t="s">
        <v>556</v>
      </c>
      <c r="FR99" s="5" t="s">
        <v>556</v>
      </c>
      <c r="FS99" s="5" t="s">
        <v>556</v>
      </c>
      <c r="FT99" s="5" t="s">
        <v>556</v>
      </c>
      <c r="FU99" s="5" t="s">
        <v>556</v>
      </c>
      <c r="FV99" s="5" t="s">
        <v>556</v>
      </c>
      <c r="FW99" s="5" t="s">
        <v>556</v>
      </c>
      <c r="FX99" s="5" t="s">
        <v>556</v>
      </c>
      <c r="FY99" s="5" t="s">
        <v>556</v>
      </c>
      <c r="FZ99" s="5" t="s">
        <v>556</v>
      </c>
      <c r="GA99" s="5" t="s">
        <v>556</v>
      </c>
      <c r="GB99" s="5" t="s">
        <v>556</v>
      </c>
      <c r="GC99" s="5" t="s">
        <v>556</v>
      </c>
      <c r="GD99" s="5" t="s">
        <v>556</v>
      </c>
      <c r="GE99" s="5" t="s">
        <v>556</v>
      </c>
      <c r="GF99" s="5" t="s">
        <v>556</v>
      </c>
      <c r="GG99" s="5" t="s">
        <v>556</v>
      </c>
      <c r="GH99" s="5" t="s">
        <v>556</v>
      </c>
      <c r="GI99" s="5" t="s">
        <v>556</v>
      </c>
      <c r="GJ99" s="5" t="s">
        <v>556</v>
      </c>
      <c r="GK99" s="5" t="s">
        <v>556</v>
      </c>
      <c r="GL99" s="5" t="s">
        <v>556</v>
      </c>
      <c r="GM99" s="5" t="s">
        <v>556</v>
      </c>
      <c r="GN99" s="5" t="s">
        <v>556</v>
      </c>
      <c r="GO99" s="5" t="s">
        <v>556</v>
      </c>
      <c r="GP99" s="5" t="s">
        <v>556</v>
      </c>
      <c r="GQ99" s="5" t="s">
        <v>556</v>
      </c>
      <c r="GR99" s="5" t="s">
        <v>556</v>
      </c>
      <c r="GS99" s="5" t="s">
        <v>556</v>
      </c>
      <c r="GT99" s="5" t="s">
        <v>556</v>
      </c>
      <c r="GU99" s="5" t="s">
        <v>556</v>
      </c>
      <c r="GV99" s="5" t="s">
        <v>556</v>
      </c>
      <c r="GW99" s="5" t="s">
        <v>556</v>
      </c>
      <c r="GX99" s="5" t="s">
        <v>556</v>
      </c>
      <c r="GY99" s="5" t="s">
        <v>556</v>
      </c>
      <c r="GZ99" s="5" t="s">
        <v>556</v>
      </c>
      <c r="HA99" s="5" t="s">
        <v>556</v>
      </c>
      <c r="HB99" s="5" t="s">
        <v>556</v>
      </c>
      <c r="HC99" s="5" t="s">
        <v>556</v>
      </c>
      <c r="HD99" s="5" t="s">
        <v>556</v>
      </c>
      <c r="HE99" s="5" t="s">
        <v>556</v>
      </c>
      <c r="HF99" s="5" t="s">
        <v>556</v>
      </c>
      <c r="HG99" s="5" t="s">
        <v>556</v>
      </c>
      <c r="HH99" s="5" t="s">
        <v>556</v>
      </c>
      <c r="HI99" s="5" t="s">
        <v>556</v>
      </c>
      <c r="HJ99" s="5" t="s">
        <v>556</v>
      </c>
      <c r="HK99" s="5" t="s">
        <v>556</v>
      </c>
      <c r="HL99" s="5" t="s">
        <v>556</v>
      </c>
      <c r="HM99" s="5" t="s">
        <v>556</v>
      </c>
      <c r="HN99" s="5" t="s">
        <v>556</v>
      </c>
      <c r="HO99" s="5" t="s">
        <v>556</v>
      </c>
      <c r="HP99" s="5" t="s">
        <v>556</v>
      </c>
      <c r="HQ99" s="5" t="s">
        <v>556</v>
      </c>
      <c r="HR99" s="5" t="s">
        <v>556</v>
      </c>
      <c r="HS99" s="5" t="s">
        <v>556</v>
      </c>
      <c r="HT99" s="5" t="s">
        <v>556</v>
      </c>
      <c r="HW99" s="5" t="s">
        <v>556</v>
      </c>
      <c r="HX99" s="5" t="s">
        <v>556</v>
      </c>
      <c r="HY99" s="5" t="s">
        <v>556</v>
      </c>
      <c r="HZ99" s="5" t="s">
        <v>556</v>
      </c>
      <c r="IA99" s="5" t="s">
        <v>556</v>
      </c>
      <c r="IB99" s="5" t="s">
        <v>556</v>
      </c>
      <c r="IC99" s="5" t="s">
        <v>556</v>
      </c>
      <c r="ID99" s="5" t="s">
        <v>556</v>
      </c>
      <c r="IE99" s="5" t="s">
        <v>556</v>
      </c>
      <c r="IF99" s="5" t="s">
        <v>556</v>
      </c>
      <c r="IG99" s="5" t="s">
        <v>556</v>
      </c>
      <c r="IH99" s="5" t="s">
        <v>556</v>
      </c>
      <c r="II99" s="5" t="s">
        <v>556</v>
      </c>
      <c r="IJ99" s="5" t="s">
        <v>556</v>
      </c>
      <c r="IK99" s="5" t="s">
        <v>556</v>
      </c>
      <c r="IL99" s="5" t="s">
        <v>556</v>
      </c>
      <c r="IM99" s="5" t="s">
        <v>556</v>
      </c>
      <c r="IN99" s="5" t="s">
        <v>556</v>
      </c>
      <c r="IO99" s="5" t="s">
        <v>556</v>
      </c>
      <c r="IP99" s="5" t="s">
        <v>556</v>
      </c>
      <c r="IQ99" s="5">
        <v>0</v>
      </c>
      <c r="IS99" s="5" t="s">
        <v>557</v>
      </c>
      <c r="IT99" s="5" t="s">
        <v>557</v>
      </c>
      <c r="IU99" s="5" t="s">
        <v>557</v>
      </c>
      <c r="IV99" s="5" t="s">
        <v>557</v>
      </c>
      <c r="IW99" s="5" t="s">
        <v>557</v>
      </c>
      <c r="IX99" s="5" t="s">
        <v>557</v>
      </c>
      <c r="IY99" s="5">
        <v>0</v>
      </c>
    </row>
    <row r="100" spans="1:259" x14ac:dyDescent="0.25">
      <c r="A100" s="5" t="s">
        <v>745</v>
      </c>
      <c r="C100" s="5" t="s">
        <v>746</v>
      </c>
      <c r="E100" s="13" t="s">
        <v>747</v>
      </c>
      <c r="F100" s="14" t="s">
        <v>748</v>
      </c>
      <c r="G100" s="15" t="s">
        <v>555</v>
      </c>
      <c r="H100" s="16">
        <v>2.04</v>
      </c>
      <c r="I100" s="13">
        <v>1.7</v>
      </c>
      <c r="J100" s="14">
        <v>3.1959999999999997</v>
      </c>
      <c r="K100" s="14"/>
      <c r="L100" s="14">
        <v>0.93500000000000005</v>
      </c>
      <c r="M100" s="14"/>
      <c r="N100" s="14"/>
      <c r="O100" s="14">
        <v>3.077</v>
      </c>
      <c r="P100" s="14">
        <v>5.7969999999999997</v>
      </c>
      <c r="Q100" s="14">
        <v>1.1729999999999998</v>
      </c>
      <c r="R100" s="14">
        <v>5.899</v>
      </c>
      <c r="S100" s="14">
        <v>1.496</v>
      </c>
      <c r="T100" s="14">
        <v>1.292</v>
      </c>
      <c r="U100" s="14">
        <v>3.0430000000000001</v>
      </c>
      <c r="V100" s="14">
        <v>3.4849999999999994</v>
      </c>
      <c r="W100" s="14">
        <v>0.49299999999999994</v>
      </c>
      <c r="X100" s="14"/>
      <c r="Y100" s="14">
        <v>2.2269999999999999</v>
      </c>
      <c r="Z100" s="14"/>
      <c r="AA100" s="15">
        <v>2.21</v>
      </c>
      <c r="DX100" s="5" t="s">
        <v>800</v>
      </c>
      <c r="DY100" s="5" t="s">
        <v>556</v>
      </c>
      <c r="DZ100" s="5" t="s">
        <v>556</v>
      </c>
      <c r="EA100" s="5" t="s">
        <v>556</v>
      </c>
      <c r="EB100" s="5" t="s">
        <v>556</v>
      </c>
      <c r="EC100" s="5" t="s">
        <v>556</v>
      </c>
      <c r="ED100" s="5" t="s">
        <v>556</v>
      </c>
      <c r="EE100" s="5" t="s">
        <v>556</v>
      </c>
      <c r="EF100" s="5" t="s">
        <v>556</v>
      </c>
      <c r="EG100" s="5" t="s">
        <v>556</v>
      </c>
      <c r="EH100" s="5" t="s">
        <v>556</v>
      </c>
      <c r="EI100" s="5" t="s">
        <v>556</v>
      </c>
      <c r="EJ100" s="5" t="s">
        <v>556</v>
      </c>
      <c r="EK100" s="5" t="s">
        <v>556</v>
      </c>
      <c r="EL100" s="5" t="s">
        <v>556</v>
      </c>
      <c r="EM100" s="5" t="s">
        <v>556</v>
      </c>
      <c r="EN100" s="5" t="s">
        <v>556</v>
      </c>
      <c r="EO100" s="5" t="s">
        <v>556</v>
      </c>
      <c r="EP100" s="5" t="s">
        <v>556</v>
      </c>
      <c r="EQ100" s="5" t="s">
        <v>556</v>
      </c>
      <c r="ER100" s="5" t="s">
        <v>556</v>
      </c>
      <c r="ES100" s="5" t="s">
        <v>556</v>
      </c>
      <c r="ET100" s="5" t="s">
        <v>556</v>
      </c>
      <c r="EU100" s="5" t="s">
        <v>556</v>
      </c>
      <c r="EV100" s="5" t="s">
        <v>556</v>
      </c>
      <c r="EW100" s="5" t="s">
        <v>556</v>
      </c>
      <c r="EX100" s="5" t="s">
        <v>556</v>
      </c>
      <c r="EY100" s="5" t="s">
        <v>556</v>
      </c>
      <c r="EZ100" s="5" t="s">
        <v>556</v>
      </c>
      <c r="FA100" s="5" t="s">
        <v>556</v>
      </c>
      <c r="FB100" s="5" t="s">
        <v>556</v>
      </c>
      <c r="FC100" s="5" t="s">
        <v>556</v>
      </c>
      <c r="FD100" s="5" t="s">
        <v>556</v>
      </c>
      <c r="FE100" s="5" t="s">
        <v>556</v>
      </c>
      <c r="FF100" s="5" t="s">
        <v>556</v>
      </c>
      <c r="FG100" s="5" t="s">
        <v>556</v>
      </c>
      <c r="FH100" s="5" t="s">
        <v>556</v>
      </c>
      <c r="FI100" s="5" t="s">
        <v>556</v>
      </c>
      <c r="FJ100" s="5" t="s">
        <v>556</v>
      </c>
      <c r="FK100" s="5" t="s">
        <v>556</v>
      </c>
      <c r="FL100" s="5" t="s">
        <v>556</v>
      </c>
      <c r="FM100" s="5" t="s">
        <v>556</v>
      </c>
      <c r="FN100" s="5" t="s">
        <v>556</v>
      </c>
      <c r="FO100" s="5" t="s">
        <v>556</v>
      </c>
      <c r="FP100" s="5" t="s">
        <v>556</v>
      </c>
      <c r="FQ100" s="5" t="s">
        <v>556</v>
      </c>
      <c r="FR100" s="5" t="s">
        <v>556</v>
      </c>
      <c r="FS100" s="5" t="s">
        <v>556</v>
      </c>
      <c r="FT100" s="5" t="s">
        <v>556</v>
      </c>
      <c r="FU100" s="5" t="s">
        <v>556</v>
      </c>
      <c r="FV100" s="5" t="s">
        <v>556</v>
      </c>
      <c r="FW100" s="5" t="s">
        <v>556</v>
      </c>
      <c r="FX100" s="5" t="s">
        <v>556</v>
      </c>
      <c r="FY100" s="5" t="s">
        <v>556</v>
      </c>
      <c r="FZ100" s="5" t="s">
        <v>556</v>
      </c>
      <c r="GA100" s="5" t="s">
        <v>556</v>
      </c>
      <c r="GB100" s="5" t="s">
        <v>556</v>
      </c>
      <c r="GC100" s="5" t="s">
        <v>556</v>
      </c>
      <c r="GD100" s="5" t="s">
        <v>556</v>
      </c>
      <c r="GE100" s="5" t="s">
        <v>556</v>
      </c>
      <c r="GF100" s="5" t="s">
        <v>556</v>
      </c>
      <c r="GG100" s="5" t="s">
        <v>556</v>
      </c>
      <c r="GH100" s="5" t="s">
        <v>556</v>
      </c>
      <c r="GI100" s="5" t="s">
        <v>556</v>
      </c>
      <c r="GJ100" s="5" t="s">
        <v>556</v>
      </c>
      <c r="GK100" s="5" t="s">
        <v>556</v>
      </c>
      <c r="GL100" s="5" t="s">
        <v>556</v>
      </c>
      <c r="GM100" s="5" t="s">
        <v>556</v>
      </c>
      <c r="GN100" s="5" t="s">
        <v>556</v>
      </c>
      <c r="GO100" s="5" t="s">
        <v>556</v>
      </c>
      <c r="GP100" s="5" t="s">
        <v>556</v>
      </c>
      <c r="GQ100" s="5" t="s">
        <v>556</v>
      </c>
      <c r="GR100" s="5" t="s">
        <v>556</v>
      </c>
      <c r="GS100" s="5" t="s">
        <v>556</v>
      </c>
      <c r="GT100" s="5" t="s">
        <v>556</v>
      </c>
      <c r="GU100" s="5" t="s">
        <v>556</v>
      </c>
      <c r="GV100" s="5" t="s">
        <v>556</v>
      </c>
      <c r="GW100" s="5" t="s">
        <v>556</v>
      </c>
      <c r="GX100" s="5" t="s">
        <v>556</v>
      </c>
      <c r="GY100" s="5" t="s">
        <v>556</v>
      </c>
      <c r="GZ100" s="5" t="s">
        <v>556</v>
      </c>
      <c r="HA100" s="5" t="s">
        <v>556</v>
      </c>
      <c r="HB100" s="5" t="s">
        <v>556</v>
      </c>
      <c r="HC100" s="5" t="s">
        <v>556</v>
      </c>
      <c r="HD100" s="5" t="s">
        <v>556</v>
      </c>
      <c r="HE100" s="5" t="s">
        <v>556</v>
      </c>
      <c r="HF100" s="5" t="s">
        <v>556</v>
      </c>
      <c r="HG100" s="5" t="s">
        <v>556</v>
      </c>
      <c r="HH100" s="5" t="s">
        <v>556</v>
      </c>
      <c r="HI100" s="5" t="s">
        <v>556</v>
      </c>
      <c r="HJ100" s="5" t="s">
        <v>556</v>
      </c>
      <c r="HK100" s="5" t="s">
        <v>556</v>
      </c>
      <c r="HL100" s="5" t="s">
        <v>556</v>
      </c>
      <c r="HM100" s="5" t="s">
        <v>556</v>
      </c>
      <c r="HN100" s="5" t="s">
        <v>556</v>
      </c>
      <c r="HO100" s="5" t="s">
        <v>556</v>
      </c>
      <c r="HP100" s="5" t="s">
        <v>556</v>
      </c>
      <c r="HQ100" s="5" t="s">
        <v>556</v>
      </c>
      <c r="HR100" s="5" t="s">
        <v>556</v>
      </c>
      <c r="HS100" s="5" t="s">
        <v>556</v>
      </c>
      <c r="HT100" s="5" t="s">
        <v>556</v>
      </c>
      <c r="HW100" s="5" t="s">
        <v>556</v>
      </c>
      <c r="HX100" s="5" t="s">
        <v>556</v>
      </c>
      <c r="HY100" s="5" t="s">
        <v>556</v>
      </c>
      <c r="HZ100" s="5" t="s">
        <v>556</v>
      </c>
      <c r="IA100" s="5" t="s">
        <v>556</v>
      </c>
      <c r="IB100" s="5" t="s">
        <v>556</v>
      </c>
      <c r="IC100" s="5" t="s">
        <v>556</v>
      </c>
      <c r="ID100" s="5" t="s">
        <v>556</v>
      </c>
      <c r="IE100" s="5" t="s">
        <v>556</v>
      </c>
      <c r="IF100" s="5" t="s">
        <v>556</v>
      </c>
      <c r="IG100" s="5" t="s">
        <v>556</v>
      </c>
      <c r="IH100" s="5" t="s">
        <v>556</v>
      </c>
      <c r="II100" s="5" t="s">
        <v>556</v>
      </c>
      <c r="IJ100" s="5" t="s">
        <v>556</v>
      </c>
      <c r="IK100" s="5" t="s">
        <v>556</v>
      </c>
      <c r="IL100" s="5" t="s">
        <v>556</v>
      </c>
      <c r="IM100" s="5" t="s">
        <v>556</v>
      </c>
      <c r="IN100" s="5" t="s">
        <v>556</v>
      </c>
      <c r="IO100" s="5" t="s">
        <v>556</v>
      </c>
      <c r="IP100" s="5" t="s">
        <v>556</v>
      </c>
      <c r="IQ100" s="5">
        <v>0</v>
      </c>
      <c r="IS100" s="5" t="s">
        <v>557</v>
      </c>
      <c r="IT100" s="5" t="s">
        <v>557</v>
      </c>
      <c r="IU100" s="5" t="s">
        <v>557</v>
      </c>
      <c r="IV100" s="5" t="s">
        <v>557</v>
      </c>
      <c r="IW100" s="5" t="s">
        <v>557</v>
      </c>
      <c r="IX100" s="5" t="s">
        <v>557</v>
      </c>
      <c r="IY100" s="5">
        <v>0</v>
      </c>
    </row>
    <row r="101" spans="1:259" x14ac:dyDescent="0.25">
      <c r="A101" s="5" t="s">
        <v>749</v>
      </c>
      <c r="C101" s="5" t="s">
        <v>750</v>
      </c>
      <c r="E101" s="13" t="s">
        <v>751</v>
      </c>
      <c r="F101" s="14" t="s">
        <v>752</v>
      </c>
      <c r="G101" s="15" t="s">
        <v>555</v>
      </c>
      <c r="H101" s="16">
        <v>8.0579999999999998</v>
      </c>
      <c r="I101" s="13">
        <v>6.8</v>
      </c>
      <c r="J101" s="14">
        <v>4.42</v>
      </c>
      <c r="K101" s="14">
        <v>4.8109999999999999</v>
      </c>
      <c r="L101" s="14">
        <v>4.165</v>
      </c>
      <c r="M101" s="14">
        <v>7.6499999999999995</v>
      </c>
      <c r="N101" s="14">
        <v>4.25</v>
      </c>
      <c r="O101" s="14">
        <v>12.138</v>
      </c>
      <c r="P101" s="14">
        <v>17.815999999999999</v>
      </c>
      <c r="Q101" s="14">
        <v>3.8249999999999997</v>
      </c>
      <c r="R101" s="14">
        <v>10.319000000000001</v>
      </c>
      <c r="S101" s="14">
        <v>7.2589999999999995</v>
      </c>
      <c r="T101" s="14">
        <v>6.9019999999999992</v>
      </c>
      <c r="U101" s="14">
        <v>6.5279999999999996</v>
      </c>
      <c r="V101" s="14">
        <v>6.7149999999999999</v>
      </c>
      <c r="W101" s="14">
        <v>4.59</v>
      </c>
      <c r="X101" s="14"/>
      <c r="Y101" s="14">
        <v>9.1120000000000001</v>
      </c>
      <c r="Z101" s="14">
        <v>3.145</v>
      </c>
      <c r="AA101" s="15">
        <v>17.203999999999997</v>
      </c>
      <c r="DX101" s="5" t="s">
        <v>800</v>
      </c>
      <c r="DY101" s="5" t="s">
        <v>556</v>
      </c>
      <c r="DZ101" s="5" t="s">
        <v>556</v>
      </c>
      <c r="EA101" s="5" t="s">
        <v>556</v>
      </c>
      <c r="EB101" s="5" t="s">
        <v>556</v>
      </c>
      <c r="EC101" s="5" t="s">
        <v>556</v>
      </c>
      <c r="ED101" s="5" t="s">
        <v>556</v>
      </c>
      <c r="EE101" s="5" t="s">
        <v>556</v>
      </c>
      <c r="EF101" s="5" t="s">
        <v>556</v>
      </c>
      <c r="EG101" s="5" t="s">
        <v>556</v>
      </c>
      <c r="EH101" s="5" t="s">
        <v>556</v>
      </c>
      <c r="EI101" s="5" t="s">
        <v>556</v>
      </c>
      <c r="EJ101" s="5" t="s">
        <v>556</v>
      </c>
      <c r="EK101" s="5" t="s">
        <v>556</v>
      </c>
      <c r="EL101" s="5" t="s">
        <v>556</v>
      </c>
      <c r="EM101" s="5" t="s">
        <v>556</v>
      </c>
      <c r="EN101" s="5" t="s">
        <v>556</v>
      </c>
      <c r="EO101" s="5" t="s">
        <v>556</v>
      </c>
      <c r="EP101" s="5" t="s">
        <v>556</v>
      </c>
      <c r="EQ101" s="5" t="s">
        <v>556</v>
      </c>
      <c r="ER101" s="5" t="s">
        <v>556</v>
      </c>
      <c r="ES101" s="5" t="s">
        <v>556</v>
      </c>
      <c r="ET101" s="5" t="s">
        <v>556</v>
      </c>
      <c r="EU101" s="5" t="s">
        <v>556</v>
      </c>
      <c r="EV101" s="5" t="s">
        <v>556</v>
      </c>
      <c r="EW101" s="5" t="s">
        <v>556</v>
      </c>
      <c r="EX101" s="5" t="s">
        <v>556</v>
      </c>
      <c r="EY101" s="5" t="s">
        <v>556</v>
      </c>
      <c r="EZ101" s="5" t="s">
        <v>556</v>
      </c>
      <c r="FA101" s="5" t="s">
        <v>556</v>
      </c>
      <c r="FB101" s="5" t="s">
        <v>556</v>
      </c>
      <c r="FC101" s="5" t="s">
        <v>556</v>
      </c>
      <c r="FD101" s="5" t="s">
        <v>556</v>
      </c>
      <c r="FE101" s="5" t="s">
        <v>556</v>
      </c>
      <c r="FF101" s="5" t="s">
        <v>556</v>
      </c>
      <c r="FG101" s="5" t="s">
        <v>556</v>
      </c>
      <c r="FH101" s="5" t="s">
        <v>556</v>
      </c>
      <c r="FI101" s="5" t="s">
        <v>556</v>
      </c>
      <c r="FJ101" s="5" t="s">
        <v>556</v>
      </c>
      <c r="FK101" s="5" t="s">
        <v>556</v>
      </c>
      <c r="FL101" s="5" t="s">
        <v>556</v>
      </c>
      <c r="FM101" s="5" t="s">
        <v>556</v>
      </c>
      <c r="FN101" s="5" t="s">
        <v>556</v>
      </c>
      <c r="FO101" s="5" t="s">
        <v>556</v>
      </c>
      <c r="FP101" s="5" t="s">
        <v>556</v>
      </c>
      <c r="FQ101" s="5" t="s">
        <v>556</v>
      </c>
      <c r="FR101" s="5" t="s">
        <v>556</v>
      </c>
      <c r="FS101" s="5" t="s">
        <v>556</v>
      </c>
      <c r="FT101" s="5" t="s">
        <v>556</v>
      </c>
      <c r="FU101" s="5" t="s">
        <v>556</v>
      </c>
      <c r="FV101" s="5" t="s">
        <v>556</v>
      </c>
      <c r="FW101" s="5" t="s">
        <v>556</v>
      </c>
      <c r="FX101" s="5" t="s">
        <v>556</v>
      </c>
      <c r="FY101" s="5" t="s">
        <v>556</v>
      </c>
      <c r="FZ101" s="5" t="s">
        <v>556</v>
      </c>
      <c r="GA101" s="5" t="s">
        <v>556</v>
      </c>
      <c r="GB101" s="5" t="s">
        <v>556</v>
      </c>
      <c r="GC101" s="5" t="s">
        <v>556</v>
      </c>
      <c r="GD101" s="5" t="s">
        <v>556</v>
      </c>
      <c r="GE101" s="5" t="s">
        <v>556</v>
      </c>
      <c r="GF101" s="5" t="s">
        <v>556</v>
      </c>
      <c r="GG101" s="5" t="s">
        <v>556</v>
      </c>
      <c r="GH101" s="5" t="s">
        <v>556</v>
      </c>
      <c r="GI101" s="5" t="s">
        <v>556</v>
      </c>
      <c r="GJ101" s="5" t="s">
        <v>556</v>
      </c>
      <c r="GK101" s="5" t="s">
        <v>556</v>
      </c>
      <c r="GL101" s="5" t="s">
        <v>556</v>
      </c>
      <c r="GM101" s="5" t="s">
        <v>556</v>
      </c>
      <c r="GN101" s="5" t="s">
        <v>556</v>
      </c>
      <c r="GO101" s="5" t="s">
        <v>556</v>
      </c>
      <c r="GP101" s="5" t="s">
        <v>556</v>
      </c>
      <c r="GQ101" s="5" t="s">
        <v>556</v>
      </c>
      <c r="GR101" s="5" t="s">
        <v>556</v>
      </c>
      <c r="GS101" s="5" t="s">
        <v>556</v>
      </c>
      <c r="GT101" s="5" t="s">
        <v>556</v>
      </c>
      <c r="GU101" s="5" t="s">
        <v>556</v>
      </c>
      <c r="GV101" s="5" t="s">
        <v>556</v>
      </c>
      <c r="GW101" s="5" t="s">
        <v>556</v>
      </c>
      <c r="GX101" s="5" t="s">
        <v>556</v>
      </c>
      <c r="GY101" s="5" t="s">
        <v>556</v>
      </c>
      <c r="GZ101" s="5" t="s">
        <v>556</v>
      </c>
      <c r="HA101" s="5" t="s">
        <v>556</v>
      </c>
      <c r="HB101" s="5" t="s">
        <v>556</v>
      </c>
      <c r="HC101" s="5" t="s">
        <v>556</v>
      </c>
      <c r="HD101" s="5" t="s">
        <v>556</v>
      </c>
      <c r="HE101" s="5" t="s">
        <v>556</v>
      </c>
      <c r="HF101" s="5" t="s">
        <v>556</v>
      </c>
      <c r="HG101" s="5" t="s">
        <v>556</v>
      </c>
      <c r="HH101" s="5" t="s">
        <v>556</v>
      </c>
      <c r="HI101" s="5" t="s">
        <v>556</v>
      </c>
      <c r="HJ101" s="5" t="s">
        <v>556</v>
      </c>
      <c r="HK101" s="5" t="s">
        <v>556</v>
      </c>
      <c r="HL101" s="5" t="s">
        <v>556</v>
      </c>
      <c r="HM101" s="5" t="s">
        <v>556</v>
      </c>
      <c r="HN101" s="5" t="s">
        <v>556</v>
      </c>
      <c r="HO101" s="5" t="s">
        <v>556</v>
      </c>
      <c r="HP101" s="5" t="s">
        <v>556</v>
      </c>
      <c r="HQ101" s="5" t="s">
        <v>556</v>
      </c>
      <c r="HR101" s="5" t="s">
        <v>556</v>
      </c>
      <c r="HS101" s="5" t="s">
        <v>556</v>
      </c>
      <c r="HT101" s="5" t="s">
        <v>556</v>
      </c>
      <c r="HW101" s="5" t="s">
        <v>556</v>
      </c>
      <c r="HX101" s="5" t="s">
        <v>556</v>
      </c>
      <c r="HY101" s="5" t="s">
        <v>556</v>
      </c>
      <c r="HZ101" s="5" t="s">
        <v>556</v>
      </c>
      <c r="IA101" s="5" t="s">
        <v>556</v>
      </c>
      <c r="IB101" s="5" t="s">
        <v>556</v>
      </c>
      <c r="IC101" s="5" t="s">
        <v>556</v>
      </c>
      <c r="ID101" s="5" t="s">
        <v>556</v>
      </c>
      <c r="IE101" s="5" t="s">
        <v>556</v>
      </c>
      <c r="IF101" s="5" t="s">
        <v>556</v>
      </c>
      <c r="IG101" s="5" t="s">
        <v>556</v>
      </c>
      <c r="IH101" s="5" t="s">
        <v>556</v>
      </c>
      <c r="II101" s="5" t="s">
        <v>556</v>
      </c>
      <c r="IJ101" s="5" t="s">
        <v>556</v>
      </c>
      <c r="IK101" s="5" t="s">
        <v>556</v>
      </c>
      <c r="IL101" s="5" t="s">
        <v>556</v>
      </c>
      <c r="IM101" s="5" t="s">
        <v>556</v>
      </c>
      <c r="IN101" s="5" t="s">
        <v>556</v>
      </c>
      <c r="IO101" s="5" t="s">
        <v>556</v>
      </c>
      <c r="IP101" s="5" t="s">
        <v>556</v>
      </c>
      <c r="IQ101" s="5">
        <v>0</v>
      </c>
      <c r="IS101" s="5" t="s">
        <v>557</v>
      </c>
      <c r="IT101" s="5" t="s">
        <v>557</v>
      </c>
      <c r="IU101" s="5" t="s">
        <v>557</v>
      </c>
      <c r="IV101" s="5" t="s">
        <v>557</v>
      </c>
      <c r="IW101" s="5" t="s">
        <v>557</v>
      </c>
      <c r="IX101" s="5" t="s">
        <v>557</v>
      </c>
      <c r="IY101" s="5">
        <v>0</v>
      </c>
    </row>
    <row r="102" spans="1:259" ht="15.75" thickBot="1" x14ac:dyDescent="0.3">
      <c r="A102" s="5" t="s">
        <v>753</v>
      </c>
      <c r="C102" s="5" t="s">
        <v>754</v>
      </c>
      <c r="E102" s="25" t="s">
        <v>755</v>
      </c>
      <c r="F102" s="26" t="s">
        <v>756</v>
      </c>
      <c r="G102" s="27" t="s">
        <v>555</v>
      </c>
      <c r="H102" s="28">
        <v>5.4569999999999999</v>
      </c>
      <c r="I102" s="25"/>
      <c r="J102" s="26">
        <v>1.2409999999999999</v>
      </c>
      <c r="K102" s="26">
        <v>4.8959999999999999</v>
      </c>
      <c r="L102" s="26">
        <v>0.28900000000000003</v>
      </c>
      <c r="M102" s="26">
        <v>0.68</v>
      </c>
      <c r="N102" s="26">
        <v>1.7169999999999999</v>
      </c>
      <c r="O102" s="26">
        <v>7.2759999999999998</v>
      </c>
      <c r="P102" s="26">
        <v>3.1790000000000003</v>
      </c>
      <c r="Q102" s="26"/>
      <c r="R102" s="26"/>
      <c r="S102" s="26">
        <v>7.2249999999999996</v>
      </c>
      <c r="T102" s="26">
        <v>6.2220000000000004</v>
      </c>
      <c r="U102" s="26">
        <v>2.21</v>
      </c>
      <c r="V102" s="26">
        <v>4.2330000000000005</v>
      </c>
      <c r="W102" s="26">
        <v>9.6559999999999988</v>
      </c>
      <c r="X102" s="26">
        <v>0.85</v>
      </c>
      <c r="Y102" s="26"/>
      <c r="Z102" s="26"/>
      <c r="AA102" s="27"/>
      <c r="DX102" s="5" t="s">
        <v>800</v>
      </c>
      <c r="DY102" s="5" t="s">
        <v>556</v>
      </c>
      <c r="DZ102" s="5" t="s">
        <v>556</v>
      </c>
      <c r="EA102" s="5" t="s">
        <v>556</v>
      </c>
      <c r="EB102" s="5" t="s">
        <v>556</v>
      </c>
      <c r="EC102" s="5" t="s">
        <v>556</v>
      </c>
      <c r="ED102" s="5" t="s">
        <v>556</v>
      </c>
      <c r="EE102" s="5" t="s">
        <v>556</v>
      </c>
      <c r="EF102" s="5" t="s">
        <v>556</v>
      </c>
      <c r="EG102" s="5" t="s">
        <v>556</v>
      </c>
      <c r="EH102" s="5" t="s">
        <v>556</v>
      </c>
      <c r="EI102" s="5" t="s">
        <v>556</v>
      </c>
      <c r="EJ102" s="5" t="s">
        <v>556</v>
      </c>
      <c r="EK102" s="5" t="s">
        <v>556</v>
      </c>
      <c r="EL102" s="5" t="s">
        <v>556</v>
      </c>
      <c r="EM102" s="5" t="s">
        <v>556</v>
      </c>
      <c r="EN102" s="5" t="s">
        <v>556</v>
      </c>
      <c r="EO102" s="5" t="s">
        <v>556</v>
      </c>
      <c r="EP102" s="5" t="s">
        <v>556</v>
      </c>
      <c r="EQ102" s="5" t="s">
        <v>556</v>
      </c>
      <c r="ER102" s="5" t="s">
        <v>556</v>
      </c>
      <c r="ES102" s="5" t="s">
        <v>556</v>
      </c>
      <c r="ET102" s="5" t="s">
        <v>556</v>
      </c>
      <c r="EU102" s="5" t="s">
        <v>556</v>
      </c>
      <c r="EV102" s="5" t="s">
        <v>556</v>
      </c>
      <c r="EW102" s="5" t="s">
        <v>556</v>
      </c>
      <c r="EX102" s="5" t="s">
        <v>556</v>
      </c>
      <c r="EY102" s="5" t="s">
        <v>556</v>
      </c>
      <c r="EZ102" s="5" t="s">
        <v>556</v>
      </c>
      <c r="FA102" s="5" t="s">
        <v>556</v>
      </c>
      <c r="FB102" s="5" t="s">
        <v>556</v>
      </c>
      <c r="FC102" s="5" t="s">
        <v>556</v>
      </c>
      <c r="FD102" s="5" t="s">
        <v>556</v>
      </c>
      <c r="FE102" s="5" t="s">
        <v>556</v>
      </c>
      <c r="FF102" s="5" t="s">
        <v>556</v>
      </c>
      <c r="FG102" s="5" t="s">
        <v>556</v>
      </c>
      <c r="FH102" s="5" t="s">
        <v>556</v>
      </c>
      <c r="FI102" s="5" t="s">
        <v>556</v>
      </c>
      <c r="FJ102" s="5" t="s">
        <v>556</v>
      </c>
      <c r="FK102" s="5" t="s">
        <v>556</v>
      </c>
      <c r="FL102" s="5" t="s">
        <v>556</v>
      </c>
      <c r="FM102" s="5" t="s">
        <v>556</v>
      </c>
      <c r="FN102" s="5" t="s">
        <v>556</v>
      </c>
      <c r="FO102" s="5" t="s">
        <v>556</v>
      </c>
      <c r="FP102" s="5" t="s">
        <v>556</v>
      </c>
      <c r="FQ102" s="5" t="s">
        <v>556</v>
      </c>
      <c r="FR102" s="5" t="s">
        <v>556</v>
      </c>
      <c r="FS102" s="5" t="s">
        <v>556</v>
      </c>
      <c r="FT102" s="5" t="s">
        <v>556</v>
      </c>
      <c r="FU102" s="5" t="s">
        <v>556</v>
      </c>
      <c r="FV102" s="5" t="s">
        <v>556</v>
      </c>
      <c r="FW102" s="5" t="s">
        <v>556</v>
      </c>
      <c r="FX102" s="5" t="s">
        <v>556</v>
      </c>
      <c r="FY102" s="5" t="s">
        <v>556</v>
      </c>
      <c r="FZ102" s="5" t="s">
        <v>556</v>
      </c>
      <c r="GA102" s="5" t="s">
        <v>556</v>
      </c>
      <c r="GB102" s="5" t="s">
        <v>556</v>
      </c>
      <c r="GC102" s="5" t="s">
        <v>556</v>
      </c>
      <c r="GD102" s="5" t="s">
        <v>556</v>
      </c>
      <c r="GE102" s="5" t="s">
        <v>556</v>
      </c>
      <c r="GF102" s="5" t="s">
        <v>556</v>
      </c>
      <c r="GG102" s="5" t="s">
        <v>556</v>
      </c>
      <c r="GH102" s="5" t="s">
        <v>556</v>
      </c>
      <c r="GI102" s="5" t="s">
        <v>556</v>
      </c>
      <c r="GJ102" s="5" t="s">
        <v>556</v>
      </c>
      <c r="GK102" s="5" t="s">
        <v>556</v>
      </c>
      <c r="GL102" s="5" t="s">
        <v>556</v>
      </c>
      <c r="GM102" s="5" t="s">
        <v>556</v>
      </c>
      <c r="GN102" s="5" t="s">
        <v>556</v>
      </c>
      <c r="GO102" s="5" t="s">
        <v>556</v>
      </c>
      <c r="GP102" s="5" t="s">
        <v>556</v>
      </c>
      <c r="GQ102" s="5" t="s">
        <v>556</v>
      </c>
      <c r="GR102" s="5" t="s">
        <v>556</v>
      </c>
      <c r="GS102" s="5" t="s">
        <v>556</v>
      </c>
      <c r="GT102" s="5" t="s">
        <v>556</v>
      </c>
      <c r="GU102" s="5" t="s">
        <v>556</v>
      </c>
      <c r="GV102" s="5" t="s">
        <v>556</v>
      </c>
      <c r="GW102" s="5" t="s">
        <v>556</v>
      </c>
      <c r="GX102" s="5" t="s">
        <v>556</v>
      </c>
      <c r="GY102" s="5" t="s">
        <v>556</v>
      </c>
      <c r="GZ102" s="5" t="s">
        <v>556</v>
      </c>
      <c r="HA102" s="5" t="s">
        <v>556</v>
      </c>
      <c r="HB102" s="5" t="s">
        <v>556</v>
      </c>
      <c r="HC102" s="5" t="s">
        <v>556</v>
      </c>
      <c r="HD102" s="5" t="s">
        <v>556</v>
      </c>
      <c r="HE102" s="5" t="s">
        <v>556</v>
      </c>
      <c r="HF102" s="5" t="s">
        <v>556</v>
      </c>
      <c r="HG102" s="5" t="s">
        <v>556</v>
      </c>
      <c r="HH102" s="5" t="s">
        <v>556</v>
      </c>
      <c r="HI102" s="5" t="s">
        <v>556</v>
      </c>
      <c r="HJ102" s="5" t="s">
        <v>556</v>
      </c>
      <c r="HK102" s="5" t="s">
        <v>556</v>
      </c>
      <c r="HL102" s="5" t="s">
        <v>556</v>
      </c>
      <c r="HM102" s="5" t="s">
        <v>556</v>
      </c>
      <c r="HN102" s="5" t="s">
        <v>556</v>
      </c>
      <c r="HO102" s="5" t="s">
        <v>556</v>
      </c>
      <c r="HP102" s="5" t="s">
        <v>556</v>
      </c>
      <c r="HQ102" s="5" t="s">
        <v>556</v>
      </c>
      <c r="HR102" s="5" t="s">
        <v>556</v>
      </c>
      <c r="HS102" s="5" t="s">
        <v>556</v>
      </c>
      <c r="HT102" s="5" t="s">
        <v>556</v>
      </c>
      <c r="HW102" s="5" t="s">
        <v>556</v>
      </c>
      <c r="HX102" s="5" t="s">
        <v>556</v>
      </c>
      <c r="HY102" s="5" t="s">
        <v>556</v>
      </c>
      <c r="HZ102" s="5" t="s">
        <v>556</v>
      </c>
      <c r="IA102" s="5" t="s">
        <v>556</v>
      </c>
      <c r="IB102" s="5" t="s">
        <v>556</v>
      </c>
      <c r="IC102" s="5" t="s">
        <v>556</v>
      </c>
      <c r="ID102" s="5" t="s">
        <v>556</v>
      </c>
      <c r="IE102" s="5" t="s">
        <v>556</v>
      </c>
      <c r="IF102" s="5" t="s">
        <v>556</v>
      </c>
      <c r="IG102" s="5" t="s">
        <v>556</v>
      </c>
      <c r="IH102" s="5" t="s">
        <v>556</v>
      </c>
      <c r="II102" s="5" t="s">
        <v>556</v>
      </c>
      <c r="IJ102" s="5" t="s">
        <v>556</v>
      </c>
      <c r="IK102" s="5" t="s">
        <v>556</v>
      </c>
      <c r="IL102" s="5" t="s">
        <v>556</v>
      </c>
      <c r="IM102" s="5" t="s">
        <v>556</v>
      </c>
      <c r="IN102" s="5" t="s">
        <v>556</v>
      </c>
      <c r="IO102" s="5" t="s">
        <v>556</v>
      </c>
      <c r="IP102" s="5" t="s">
        <v>556</v>
      </c>
      <c r="IQ102" s="5">
        <v>0</v>
      </c>
      <c r="IS102" s="5" t="s">
        <v>557</v>
      </c>
      <c r="IT102" s="5" t="s">
        <v>557</v>
      </c>
      <c r="IU102" s="5" t="s">
        <v>557</v>
      </c>
      <c r="IV102" s="5" t="s">
        <v>557</v>
      </c>
      <c r="IW102" s="5" t="s">
        <v>557</v>
      </c>
      <c r="IX102" s="5" t="s">
        <v>557</v>
      </c>
      <c r="IY102" s="5">
        <v>0</v>
      </c>
    </row>
    <row r="103" spans="1:259" ht="15.75" customHeight="1" thickBot="1" x14ac:dyDescent="0.3">
      <c r="E103" s="183" t="s">
        <v>805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2"/>
    </row>
    <row r="104" spans="1:259" s="165" customFormat="1" ht="43.5" thickBot="1" x14ac:dyDescent="0.3">
      <c r="E104" s="166" t="s">
        <v>524</v>
      </c>
      <c r="F104" s="167" t="s">
        <v>525</v>
      </c>
      <c r="G104" s="167" t="s">
        <v>526</v>
      </c>
      <c r="H104" s="167" t="s">
        <v>527</v>
      </c>
      <c r="I104" s="167" t="s">
        <v>528</v>
      </c>
      <c r="J104" s="167" t="s">
        <v>529</v>
      </c>
      <c r="K104" s="167" t="s">
        <v>530</v>
      </c>
      <c r="L104" s="167" t="s">
        <v>531</v>
      </c>
      <c r="M104" s="167" t="s">
        <v>532</v>
      </c>
      <c r="N104" s="167" t="s">
        <v>533</v>
      </c>
      <c r="O104" s="167" t="s">
        <v>534</v>
      </c>
      <c r="P104" s="167" t="s">
        <v>535</v>
      </c>
      <c r="Q104" s="167" t="s">
        <v>536</v>
      </c>
      <c r="R104" s="167" t="s">
        <v>537</v>
      </c>
      <c r="S104" s="167" t="s">
        <v>538</v>
      </c>
      <c r="T104" s="167" t="s">
        <v>539</v>
      </c>
      <c r="U104" s="167" t="s">
        <v>540</v>
      </c>
      <c r="V104" s="167" t="s">
        <v>541</v>
      </c>
      <c r="W104" s="167" t="s">
        <v>542</v>
      </c>
      <c r="X104" s="167" t="s">
        <v>543</v>
      </c>
      <c r="Y104" s="167" t="s">
        <v>544</v>
      </c>
      <c r="Z104" s="167" t="s">
        <v>545</v>
      </c>
      <c r="AA104" s="168" t="s">
        <v>546</v>
      </c>
    </row>
    <row r="105" spans="1:259" ht="15.75" thickBot="1" x14ac:dyDescent="0.3">
      <c r="E105" s="203" t="s">
        <v>2</v>
      </c>
      <c r="F105" s="204"/>
      <c r="G105" s="29"/>
      <c r="H105" s="30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2"/>
    </row>
    <row r="106" spans="1:259" x14ac:dyDescent="0.25">
      <c r="E106" s="6" t="s">
        <v>554</v>
      </c>
      <c r="F106" s="8" t="s">
        <v>553</v>
      </c>
      <c r="G106" s="33" t="s">
        <v>555</v>
      </c>
      <c r="H106" s="34">
        <v>4.21</v>
      </c>
      <c r="I106" s="10">
        <v>4.9720000000000004</v>
      </c>
      <c r="J106" s="11">
        <v>4.5140000000000002</v>
      </c>
      <c r="K106" s="11">
        <v>4.1230000000000002</v>
      </c>
      <c r="L106" s="11">
        <v>4.1589999999999998</v>
      </c>
      <c r="M106" s="11">
        <v>3.8919999999999999</v>
      </c>
      <c r="N106" s="11">
        <v>4.6929999999999996</v>
      </c>
      <c r="O106" s="11">
        <v>4.7069999999999999</v>
      </c>
      <c r="P106" s="11">
        <v>4.4130000000000003</v>
      </c>
      <c r="Q106" s="11">
        <v>3.7360000000000002</v>
      </c>
      <c r="R106" s="11">
        <v>4.609</v>
      </c>
      <c r="S106" s="11">
        <v>3.5510000000000002</v>
      </c>
      <c r="T106" s="11">
        <v>4.2590000000000003</v>
      </c>
      <c r="U106" s="11">
        <v>4.1820000000000004</v>
      </c>
      <c r="V106" s="11">
        <v>4.0270000000000001</v>
      </c>
      <c r="W106" s="11">
        <v>3.3029999999999999</v>
      </c>
      <c r="X106" s="11">
        <v>4.8239999999999998</v>
      </c>
      <c r="Y106" s="11">
        <v>4.5119999999999996</v>
      </c>
      <c r="Z106" s="11">
        <v>3.601</v>
      </c>
      <c r="AA106" s="12">
        <v>4.3760000000000003</v>
      </c>
    </row>
    <row r="107" spans="1:259" x14ac:dyDescent="0.25">
      <c r="E107" s="13" t="s">
        <v>561</v>
      </c>
      <c r="F107" s="15" t="s">
        <v>560</v>
      </c>
      <c r="G107" s="35" t="s">
        <v>555</v>
      </c>
      <c r="H107" s="16">
        <v>3.81</v>
      </c>
      <c r="I107" s="13">
        <v>4.4400000000000004</v>
      </c>
      <c r="J107" s="14">
        <v>3.32</v>
      </c>
      <c r="K107" s="14">
        <v>2.7</v>
      </c>
      <c r="L107" s="14">
        <v>3.2</v>
      </c>
      <c r="M107" s="14">
        <v>4.71</v>
      </c>
      <c r="N107" s="14">
        <v>2.16</v>
      </c>
      <c r="O107" s="14">
        <v>4.74</v>
      </c>
      <c r="P107" s="14">
        <v>2</v>
      </c>
      <c r="Q107" s="14">
        <v>3.2</v>
      </c>
      <c r="R107" s="14">
        <v>4.28</v>
      </c>
      <c r="S107" s="14">
        <v>3.47</v>
      </c>
      <c r="T107" s="14">
        <v>4.7</v>
      </c>
      <c r="U107" s="14">
        <v>3.67</v>
      </c>
      <c r="V107" s="14">
        <v>2.54</v>
      </c>
      <c r="W107" s="14">
        <v>3.04</v>
      </c>
      <c r="X107" s="14">
        <v>3.35</v>
      </c>
      <c r="Y107" s="14">
        <v>4.3</v>
      </c>
      <c r="Z107" s="14">
        <v>3.53</v>
      </c>
      <c r="AA107" s="15">
        <v>3.62</v>
      </c>
    </row>
    <row r="108" spans="1:259" x14ac:dyDescent="0.25">
      <c r="E108" s="13" t="s">
        <v>564</v>
      </c>
      <c r="F108" s="15" t="s">
        <v>565</v>
      </c>
      <c r="G108" s="35" t="s">
        <v>555</v>
      </c>
      <c r="H108" s="16">
        <v>4.21</v>
      </c>
      <c r="I108" s="13">
        <v>4.9720000000000004</v>
      </c>
      <c r="J108" s="14">
        <v>4.5140000000000002</v>
      </c>
      <c r="K108" s="14">
        <v>4.1230000000000002</v>
      </c>
      <c r="L108" s="14">
        <v>4.1589999999999998</v>
      </c>
      <c r="M108" s="14">
        <v>3.8919999999999999</v>
      </c>
      <c r="N108" s="14">
        <v>4.6929999999999996</v>
      </c>
      <c r="O108" s="14">
        <v>4.7069999999999999</v>
      </c>
      <c r="P108" s="14">
        <v>4.4130000000000003</v>
      </c>
      <c r="Q108" s="14">
        <v>3.7360000000000002</v>
      </c>
      <c r="R108" s="14">
        <v>4.609</v>
      </c>
      <c r="S108" s="14">
        <v>3.5510000000000002</v>
      </c>
      <c r="T108" s="14">
        <v>4.2590000000000003</v>
      </c>
      <c r="U108" s="14">
        <v>4.1820000000000004</v>
      </c>
      <c r="V108" s="14">
        <v>4.0270000000000001</v>
      </c>
      <c r="W108" s="14">
        <v>3.3029999999999999</v>
      </c>
      <c r="X108" s="14">
        <v>4.8239999999999998</v>
      </c>
      <c r="Y108" s="14">
        <v>4.5119999999999996</v>
      </c>
      <c r="Z108" s="14">
        <v>3.601</v>
      </c>
      <c r="AA108" s="15">
        <v>4.3760000000000003</v>
      </c>
    </row>
    <row r="109" spans="1:259" x14ac:dyDescent="0.25">
      <c r="E109" s="13" t="s">
        <v>570</v>
      </c>
      <c r="F109" s="15" t="s">
        <v>569</v>
      </c>
      <c r="G109" s="35" t="s">
        <v>555</v>
      </c>
      <c r="H109" s="16">
        <v>4.08</v>
      </c>
      <c r="I109" s="13">
        <v>5.3150000000000004</v>
      </c>
      <c r="J109" s="14">
        <v>4.3449999999999998</v>
      </c>
      <c r="K109" s="14">
        <v>4.1790000000000003</v>
      </c>
      <c r="L109" s="14">
        <v>3.2</v>
      </c>
      <c r="M109" s="14">
        <v>4.0999999999999996</v>
      </c>
      <c r="N109" s="14">
        <v>4.01</v>
      </c>
      <c r="O109" s="14">
        <v>3.7050000000000001</v>
      </c>
      <c r="P109" s="14">
        <v>3.613</v>
      </c>
      <c r="Q109" s="14">
        <v>3.4249999999999998</v>
      </c>
      <c r="R109" s="14"/>
      <c r="S109" s="14"/>
      <c r="T109" s="14">
        <v>4.4820000000000002</v>
      </c>
      <c r="U109" s="14">
        <v>4.1539999999999999</v>
      </c>
      <c r="V109" s="14">
        <v>1.8</v>
      </c>
      <c r="W109" s="14">
        <v>3.76</v>
      </c>
      <c r="X109" s="14">
        <v>4.173</v>
      </c>
      <c r="Y109" s="14">
        <v>5.1029999999999998</v>
      </c>
      <c r="Z109" s="14">
        <v>2.75</v>
      </c>
      <c r="AA109" s="15">
        <v>3.1720000000000002</v>
      </c>
    </row>
    <row r="110" spans="1:259" x14ac:dyDescent="0.25">
      <c r="E110" s="13" t="s">
        <v>573</v>
      </c>
      <c r="F110" s="15" t="s">
        <v>572</v>
      </c>
      <c r="G110" s="35" t="s">
        <v>555</v>
      </c>
      <c r="H110" s="16">
        <v>4.08</v>
      </c>
      <c r="I110" s="13">
        <v>5.3150000000000004</v>
      </c>
      <c r="J110" s="14">
        <v>4.3449999999999998</v>
      </c>
      <c r="K110" s="14">
        <v>4.1790000000000003</v>
      </c>
      <c r="L110" s="14">
        <v>3.2</v>
      </c>
      <c r="M110" s="14">
        <v>4.0999999999999996</v>
      </c>
      <c r="N110" s="14">
        <v>4.01</v>
      </c>
      <c r="O110" s="14">
        <v>3.7050000000000001</v>
      </c>
      <c r="P110" s="14">
        <v>3.613</v>
      </c>
      <c r="Q110" s="14">
        <v>3.4249999999999998</v>
      </c>
      <c r="R110" s="14"/>
      <c r="S110" s="14"/>
      <c r="T110" s="14">
        <v>4.4820000000000002</v>
      </c>
      <c r="U110" s="14">
        <v>4.1539999999999999</v>
      </c>
      <c r="V110" s="14">
        <v>1.8</v>
      </c>
      <c r="W110" s="14">
        <v>3.76</v>
      </c>
      <c r="X110" s="14">
        <v>4.173</v>
      </c>
      <c r="Y110" s="14">
        <v>5.1029999999999998</v>
      </c>
      <c r="Z110" s="14">
        <v>2.75</v>
      </c>
      <c r="AA110" s="15">
        <v>3.1720000000000002</v>
      </c>
    </row>
    <row r="111" spans="1:259" x14ac:dyDescent="0.25">
      <c r="E111" s="13" t="s">
        <v>576</v>
      </c>
      <c r="F111" s="15" t="s">
        <v>577</v>
      </c>
      <c r="G111" s="35" t="s">
        <v>555</v>
      </c>
      <c r="H111" s="16">
        <v>1.91</v>
      </c>
      <c r="I111" s="13">
        <v>2.3231362529999999</v>
      </c>
      <c r="J111" s="14">
        <v>2.212371831</v>
      </c>
      <c r="K111" s="14">
        <v>2.8758888890000001</v>
      </c>
      <c r="L111" s="14">
        <v>2.0550098280000002</v>
      </c>
      <c r="M111" s="14">
        <v>0.62297734599999999</v>
      </c>
      <c r="N111" s="14">
        <v>2.1529632350000001</v>
      </c>
      <c r="O111" s="14">
        <v>2.1594905149999999</v>
      </c>
      <c r="P111" s="14">
        <v>2.6277167239999999</v>
      </c>
      <c r="Q111" s="14">
        <v>2.0135743439999998</v>
      </c>
      <c r="R111" s="14">
        <v>2.123059155</v>
      </c>
      <c r="S111" s="14">
        <v>2.07999</v>
      </c>
      <c r="T111" s="14">
        <v>2.6697955969999998</v>
      </c>
      <c r="U111" s="14">
        <v>1.8572760420000001</v>
      </c>
      <c r="V111" s="14">
        <v>2.1252020549999999</v>
      </c>
      <c r="W111" s="14">
        <v>2.2664020620000001</v>
      </c>
      <c r="X111" s="14">
        <v>2.25959383</v>
      </c>
      <c r="Y111" s="14">
        <v>1.8360090090000001</v>
      </c>
      <c r="Z111" s="14">
        <v>2.2710296740000002</v>
      </c>
      <c r="AA111" s="15">
        <v>1.512433921</v>
      </c>
    </row>
    <row r="112" spans="1:259" x14ac:dyDescent="0.25">
      <c r="E112" s="13" t="s">
        <v>580</v>
      </c>
      <c r="F112" s="15" t="s">
        <v>581</v>
      </c>
      <c r="G112" s="35" t="s">
        <v>555</v>
      </c>
      <c r="H112" s="16">
        <v>2.2999999999999998</v>
      </c>
      <c r="I112" s="13">
        <v>2.42</v>
      </c>
      <c r="J112" s="14">
        <v>1.8009999999999999</v>
      </c>
      <c r="K112" s="14">
        <v>1.833</v>
      </c>
      <c r="L112" s="14">
        <v>2.0649999999999999</v>
      </c>
      <c r="M112" s="14">
        <v>2.2000000000000002</v>
      </c>
      <c r="N112" s="14">
        <v>2.1219999999999999</v>
      </c>
      <c r="O112" s="14">
        <v>3.9359999999999999</v>
      </c>
      <c r="P112" s="14">
        <v>2.016</v>
      </c>
      <c r="Q112" s="14">
        <v>2.601</v>
      </c>
      <c r="R112" s="14">
        <v>3.0369999999999999</v>
      </c>
      <c r="S112" s="14">
        <v>2.61</v>
      </c>
      <c r="T112" s="14">
        <v>2.4249999999999998</v>
      </c>
      <c r="U112" s="14">
        <v>2.7669999999999999</v>
      </c>
      <c r="V112" s="14">
        <v>2.19</v>
      </c>
      <c r="W112" s="14">
        <v>1.9530000000000001</v>
      </c>
      <c r="X112" s="14">
        <v>3.1459999999999999</v>
      </c>
      <c r="Y112" s="14">
        <v>3.0859999999999999</v>
      </c>
      <c r="Z112" s="14">
        <v>2.4569999999999999</v>
      </c>
      <c r="AA112" s="15">
        <v>3.0379999999999998</v>
      </c>
    </row>
    <row r="113" spans="5:27" x14ac:dyDescent="0.25">
      <c r="E113" s="13" t="s">
        <v>586</v>
      </c>
      <c r="F113" s="15" t="s">
        <v>585</v>
      </c>
      <c r="G113" s="35" t="s">
        <v>555</v>
      </c>
      <c r="H113" s="16">
        <v>4.07</v>
      </c>
      <c r="I113" s="13">
        <v>4.9989999999999997</v>
      </c>
      <c r="J113" s="14">
        <v>4.1120000000000001</v>
      </c>
      <c r="K113" s="14">
        <v>3.85</v>
      </c>
      <c r="L113" s="14">
        <v>4.3789999999999996</v>
      </c>
      <c r="M113" s="14">
        <v>3.5</v>
      </c>
      <c r="N113" s="14">
        <v>4.5990000000000002</v>
      </c>
      <c r="O113" s="14">
        <v>4.1719999999999997</v>
      </c>
      <c r="P113" s="14">
        <v>4.0309999999999997</v>
      </c>
      <c r="Q113" s="14">
        <v>3.6160000000000001</v>
      </c>
      <c r="R113" s="14">
        <v>3.9460000000000002</v>
      </c>
      <c r="S113" s="14">
        <v>3.2669999999999999</v>
      </c>
      <c r="T113" s="14">
        <v>4.4450000000000003</v>
      </c>
      <c r="U113" s="14">
        <v>3.734</v>
      </c>
      <c r="V113" s="14">
        <v>3.2490000000000001</v>
      </c>
      <c r="W113" s="14">
        <v>3.4529999999999998</v>
      </c>
      <c r="X113" s="14">
        <v>4.6020000000000003</v>
      </c>
      <c r="Y113" s="14">
        <v>4.2679999999999998</v>
      </c>
      <c r="Z113" s="14">
        <v>4.0069999999999997</v>
      </c>
      <c r="AA113" s="15">
        <v>3.5950000000000002</v>
      </c>
    </row>
    <row r="114" spans="5:27" x14ac:dyDescent="0.25">
      <c r="E114" s="13" t="s">
        <v>589</v>
      </c>
      <c r="F114" s="15" t="s">
        <v>588</v>
      </c>
      <c r="G114" s="35" t="s">
        <v>555</v>
      </c>
      <c r="H114" s="16">
        <v>3.33</v>
      </c>
      <c r="I114" s="13">
        <v>3.9769999999999999</v>
      </c>
      <c r="J114" s="14">
        <v>3.2549999999999999</v>
      </c>
      <c r="K114" s="14">
        <v>3.0409999999999999</v>
      </c>
      <c r="L114" s="14">
        <v>3.02</v>
      </c>
      <c r="M114" s="14">
        <v>2.5409999999999999</v>
      </c>
      <c r="N114" s="14">
        <v>2.95</v>
      </c>
      <c r="O114" s="14">
        <v>4.0250000000000004</v>
      </c>
      <c r="P114" s="14">
        <v>3.0249999999999999</v>
      </c>
      <c r="Q114" s="14">
        <v>3.0569999999999999</v>
      </c>
      <c r="R114" s="14">
        <v>3.5680000000000001</v>
      </c>
      <c r="S114" s="14">
        <v>2.823</v>
      </c>
      <c r="T114" s="14">
        <v>3.4140000000000001</v>
      </c>
      <c r="U114" s="14">
        <v>3.0950000000000002</v>
      </c>
      <c r="V114" s="14">
        <v>2.85</v>
      </c>
      <c r="W114" s="14">
        <v>2.6259999999999999</v>
      </c>
      <c r="X114" s="14">
        <v>4.2039999999999997</v>
      </c>
      <c r="Y114" s="14">
        <v>4.0679999999999996</v>
      </c>
      <c r="Z114" s="14">
        <v>2.8730000000000002</v>
      </c>
      <c r="AA114" s="15">
        <v>3.5</v>
      </c>
    </row>
    <row r="115" spans="5:27" x14ac:dyDescent="0.25">
      <c r="E115" s="13" t="s">
        <v>592</v>
      </c>
      <c r="F115" s="15" t="s">
        <v>593</v>
      </c>
      <c r="G115" s="35" t="s">
        <v>555</v>
      </c>
      <c r="H115" s="16">
        <v>2.41</v>
      </c>
      <c r="I115" s="13">
        <v>3.2160000000000002</v>
      </c>
      <c r="J115" s="14">
        <v>2.33</v>
      </c>
      <c r="K115" s="14">
        <v>2.625</v>
      </c>
      <c r="L115" s="14">
        <v>2.09</v>
      </c>
      <c r="M115" s="14">
        <v>1.996</v>
      </c>
      <c r="N115" s="14">
        <v>2.9910000000000001</v>
      </c>
      <c r="O115" s="14">
        <v>3.488</v>
      </c>
      <c r="P115" s="14">
        <v>2.843</v>
      </c>
      <c r="Q115" s="14">
        <v>2.645</v>
      </c>
      <c r="R115" s="14">
        <v>3.2639999999999998</v>
      </c>
      <c r="S115" s="14">
        <v>2.2509999999999999</v>
      </c>
      <c r="T115" s="14">
        <v>2.3690000000000002</v>
      </c>
      <c r="U115" s="14">
        <v>2.3879999999999999</v>
      </c>
      <c r="V115" s="14">
        <v>1.73</v>
      </c>
      <c r="W115" s="14">
        <v>1.9470000000000001</v>
      </c>
      <c r="X115" s="14">
        <v>2.9089999999999998</v>
      </c>
      <c r="Y115" s="14">
        <v>2.5680000000000001</v>
      </c>
      <c r="Z115" s="14">
        <v>2.109</v>
      </c>
      <c r="AA115" s="15">
        <v>2.8610000000000002</v>
      </c>
    </row>
    <row r="116" spans="5:27" x14ac:dyDescent="0.25">
      <c r="E116" s="13" t="s">
        <v>596</v>
      </c>
      <c r="F116" s="15" t="s">
        <v>597</v>
      </c>
      <c r="G116" s="35" t="s">
        <v>555</v>
      </c>
      <c r="H116" s="16">
        <v>6.5</v>
      </c>
      <c r="I116" s="13">
        <v>6.89</v>
      </c>
      <c r="J116" s="14">
        <v>6.47</v>
      </c>
      <c r="K116" s="14">
        <v>6.31</v>
      </c>
      <c r="L116" s="14">
        <v>6.72</v>
      </c>
      <c r="M116" s="14">
        <v>5.87</v>
      </c>
      <c r="N116" s="14">
        <v>7.58</v>
      </c>
      <c r="O116" s="14">
        <v>7.46</v>
      </c>
      <c r="P116" s="14">
        <v>6.91</v>
      </c>
      <c r="Q116" s="14">
        <v>5.08</v>
      </c>
      <c r="R116" s="14">
        <v>7.72</v>
      </c>
      <c r="S116" s="14">
        <v>5.64</v>
      </c>
      <c r="T116" s="14">
        <v>5.87</v>
      </c>
      <c r="U116" s="14">
        <v>5.24</v>
      </c>
      <c r="V116" s="14">
        <v>6.48</v>
      </c>
      <c r="W116" s="14">
        <v>4.54</v>
      </c>
      <c r="X116" s="14">
        <v>7.34</v>
      </c>
      <c r="Y116" s="14">
        <v>7.15</v>
      </c>
      <c r="Z116" s="14">
        <v>6.02</v>
      </c>
      <c r="AA116" s="15">
        <v>5.76</v>
      </c>
    </row>
    <row r="117" spans="5:27" x14ac:dyDescent="0.25">
      <c r="E117" s="13" t="s">
        <v>600</v>
      </c>
      <c r="F117" s="15" t="s">
        <v>601</v>
      </c>
      <c r="G117" s="35" t="s">
        <v>555</v>
      </c>
      <c r="H117" s="16">
        <v>15.86</v>
      </c>
      <c r="I117" s="13">
        <v>13.82</v>
      </c>
      <c r="J117" s="14">
        <v>16.22</v>
      </c>
      <c r="K117" s="14">
        <v>13.87</v>
      </c>
      <c r="L117" s="14">
        <v>13.5</v>
      </c>
      <c r="M117" s="14">
        <v>16.29</v>
      </c>
      <c r="N117" s="14">
        <v>10.62</v>
      </c>
      <c r="O117" s="14">
        <v>6.9</v>
      </c>
      <c r="P117" s="14">
        <v>16.29</v>
      </c>
      <c r="Q117" s="14">
        <v>9.44</v>
      </c>
      <c r="R117" s="14">
        <v>15.27</v>
      </c>
      <c r="S117" s="14">
        <v>4.12</v>
      </c>
      <c r="T117" s="14">
        <v>18.95</v>
      </c>
      <c r="U117" s="14">
        <v>9.06</v>
      </c>
      <c r="V117" s="14">
        <v>19.25</v>
      </c>
      <c r="W117" s="14">
        <v>17.52</v>
      </c>
      <c r="X117" s="14">
        <v>10.88</v>
      </c>
      <c r="Y117" s="14">
        <v>10.14</v>
      </c>
      <c r="Z117" s="14">
        <v>5.5</v>
      </c>
      <c r="AA117" s="15">
        <v>1.35</v>
      </c>
    </row>
    <row r="118" spans="5:27" x14ac:dyDescent="0.25">
      <c r="E118" s="13" t="s">
        <v>604</v>
      </c>
      <c r="F118" s="15" t="s">
        <v>605</v>
      </c>
      <c r="G118" s="35" t="s">
        <v>555</v>
      </c>
      <c r="H118" s="16">
        <v>3.44</v>
      </c>
      <c r="I118" s="13">
        <v>3.867</v>
      </c>
      <c r="J118" s="14">
        <v>3.5019999999999998</v>
      </c>
      <c r="K118" s="14">
        <v>3.5840000000000001</v>
      </c>
      <c r="L118" s="14">
        <v>4.3810000000000002</v>
      </c>
      <c r="M118" s="14">
        <v>3.6120000000000001</v>
      </c>
      <c r="N118" s="14">
        <v>3.3690000000000002</v>
      </c>
      <c r="O118" s="14">
        <v>4.07</v>
      </c>
      <c r="P118" s="14">
        <v>4.2089999999999996</v>
      </c>
      <c r="Q118" s="14">
        <v>3.6739999999999999</v>
      </c>
      <c r="R118" s="14">
        <v>3.2559999999999998</v>
      </c>
      <c r="S118" s="14">
        <v>2.9590000000000001</v>
      </c>
      <c r="T118" s="14">
        <v>3.1949999999999998</v>
      </c>
      <c r="U118" s="14">
        <v>3.3340000000000001</v>
      </c>
      <c r="V118" s="14">
        <v>2.79</v>
      </c>
      <c r="W118" s="14">
        <v>2.9660000000000002</v>
      </c>
      <c r="X118" s="14">
        <v>3.8780000000000001</v>
      </c>
      <c r="Y118" s="14">
        <v>3.9670000000000001</v>
      </c>
      <c r="Z118" s="14">
        <v>2.629</v>
      </c>
      <c r="AA118" s="15">
        <v>3.343</v>
      </c>
    </row>
    <row r="119" spans="5:27" x14ac:dyDescent="0.25">
      <c r="E119" s="36" t="s">
        <v>55</v>
      </c>
      <c r="F119" s="18"/>
      <c r="G119" s="37"/>
      <c r="H119" s="19"/>
      <c r="I119" s="180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2"/>
    </row>
    <row r="120" spans="5:27" x14ac:dyDescent="0.25">
      <c r="E120" s="13" t="s">
        <v>609</v>
      </c>
      <c r="F120" s="15" t="s">
        <v>608</v>
      </c>
      <c r="G120" s="35" t="s">
        <v>555</v>
      </c>
      <c r="H120" s="16">
        <v>6.1</v>
      </c>
      <c r="I120" s="13">
        <v>5.59</v>
      </c>
      <c r="J120" s="14">
        <v>5.99</v>
      </c>
      <c r="K120" s="14">
        <v>5.79</v>
      </c>
      <c r="L120" s="14">
        <v>4.34</v>
      </c>
      <c r="M120" s="14">
        <v>5.54</v>
      </c>
      <c r="N120" s="14">
        <v>4.01</v>
      </c>
      <c r="O120" s="14">
        <v>8.8699999999999992</v>
      </c>
      <c r="P120" s="14">
        <v>7.28</v>
      </c>
      <c r="Q120" s="14">
        <v>5.5</v>
      </c>
      <c r="R120" s="14"/>
      <c r="S120" s="14">
        <v>2.5</v>
      </c>
      <c r="T120" s="14">
        <v>4.84</v>
      </c>
      <c r="U120" s="14">
        <v>2.91</v>
      </c>
      <c r="V120" s="14">
        <v>5.64</v>
      </c>
      <c r="W120" s="14">
        <v>4.9400000000000004</v>
      </c>
      <c r="X120" s="14">
        <v>4.09</v>
      </c>
      <c r="Y120" s="14">
        <v>5</v>
      </c>
      <c r="Z120" s="14">
        <v>3.13</v>
      </c>
      <c r="AA120" s="15"/>
    </row>
    <row r="121" spans="5:27" x14ac:dyDescent="0.25">
      <c r="E121" s="13" t="s">
        <v>612</v>
      </c>
      <c r="F121" s="15" t="s">
        <v>613</v>
      </c>
      <c r="G121" s="35" t="s">
        <v>555</v>
      </c>
      <c r="H121" s="16">
        <v>2.2074705880000001</v>
      </c>
      <c r="I121" s="13">
        <v>3.5739999999999998</v>
      </c>
      <c r="J121" s="14">
        <v>2.8340000000000001</v>
      </c>
      <c r="K121" s="14">
        <v>2.528</v>
      </c>
      <c r="L121" s="14">
        <v>1.0129999999999999</v>
      </c>
      <c r="M121" s="14">
        <v>2.702</v>
      </c>
      <c r="N121" s="14">
        <v>2.7250000000000001</v>
      </c>
      <c r="O121" s="14"/>
      <c r="P121" s="14">
        <v>1.819</v>
      </c>
      <c r="Q121" s="14">
        <v>1.492</v>
      </c>
      <c r="R121" s="14">
        <v>1.415</v>
      </c>
      <c r="S121" s="14">
        <v>1.8919999999999999</v>
      </c>
      <c r="T121" s="14">
        <v>1.655</v>
      </c>
      <c r="U121" s="14">
        <v>2.7610000000000001</v>
      </c>
      <c r="V121" s="14">
        <v>2.1480000000000001</v>
      </c>
      <c r="W121" s="14">
        <v>2.5099999999999998</v>
      </c>
      <c r="X121" s="14">
        <v>2.0499999999999998</v>
      </c>
      <c r="Y121" s="14">
        <v>2.165</v>
      </c>
      <c r="Z121" s="14">
        <v>2.2440000000000002</v>
      </c>
      <c r="AA121" s="15"/>
    </row>
    <row r="122" spans="5:27" x14ac:dyDescent="0.25">
      <c r="E122" s="13" t="s">
        <v>616</v>
      </c>
      <c r="F122" s="15" t="s">
        <v>615</v>
      </c>
      <c r="G122" s="35" t="s">
        <v>555</v>
      </c>
      <c r="H122" s="16">
        <v>6.1</v>
      </c>
      <c r="I122" s="13">
        <v>5.59</v>
      </c>
      <c r="J122" s="14">
        <v>5.99</v>
      </c>
      <c r="K122" s="14">
        <v>5.79</v>
      </c>
      <c r="L122" s="14">
        <v>4.34</v>
      </c>
      <c r="M122" s="14">
        <v>5.54</v>
      </c>
      <c r="N122" s="14">
        <v>4.01</v>
      </c>
      <c r="O122" s="14">
        <v>8.8699999999999992</v>
      </c>
      <c r="P122" s="14">
        <v>7.28</v>
      </c>
      <c r="Q122" s="14">
        <v>5.5</v>
      </c>
      <c r="R122" s="14"/>
      <c r="S122" s="14">
        <v>2.5</v>
      </c>
      <c r="T122" s="14">
        <v>4.84</v>
      </c>
      <c r="U122" s="14">
        <v>2.91</v>
      </c>
      <c r="V122" s="14">
        <v>5.64</v>
      </c>
      <c r="W122" s="14">
        <v>4.9400000000000004</v>
      </c>
      <c r="X122" s="14">
        <v>4.09</v>
      </c>
      <c r="Y122" s="14">
        <v>5</v>
      </c>
      <c r="Z122" s="14">
        <v>3.13</v>
      </c>
      <c r="AA122" s="15"/>
    </row>
    <row r="123" spans="5:27" x14ac:dyDescent="0.25">
      <c r="E123" s="13" t="s">
        <v>619</v>
      </c>
      <c r="F123" s="15" t="s">
        <v>620</v>
      </c>
      <c r="G123" s="35" t="s">
        <v>555</v>
      </c>
      <c r="H123" s="16">
        <v>0.98</v>
      </c>
      <c r="I123" s="13">
        <v>2</v>
      </c>
      <c r="J123" s="14"/>
      <c r="K123" s="14">
        <v>0.34</v>
      </c>
      <c r="L123" s="14">
        <v>1.06</v>
      </c>
      <c r="M123" s="14"/>
      <c r="N123" s="14"/>
      <c r="O123" s="14"/>
      <c r="P123" s="14">
        <v>1</v>
      </c>
      <c r="Q123" s="14"/>
      <c r="R123" s="14"/>
      <c r="S123" s="14">
        <v>0.97</v>
      </c>
      <c r="T123" s="14"/>
      <c r="U123" s="14">
        <v>0.22</v>
      </c>
      <c r="V123" s="14">
        <v>1.57</v>
      </c>
      <c r="W123" s="14"/>
      <c r="X123" s="14"/>
      <c r="Y123" s="14">
        <v>1.39</v>
      </c>
      <c r="Z123" s="14"/>
      <c r="AA123" s="15"/>
    </row>
    <row r="124" spans="5:27" x14ac:dyDescent="0.25">
      <c r="E124" s="13" t="s">
        <v>623</v>
      </c>
      <c r="F124" s="15" t="s">
        <v>624</v>
      </c>
      <c r="G124" s="35" t="s">
        <v>555</v>
      </c>
      <c r="H124" s="16">
        <v>1.96</v>
      </c>
      <c r="I124" s="13">
        <v>0.17499999999999999</v>
      </c>
      <c r="J124" s="14">
        <v>0.6</v>
      </c>
      <c r="K124" s="14">
        <v>1.202</v>
      </c>
      <c r="L124" s="14">
        <v>0.80600000000000005</v>
      </c>
      <c r="M124" s="14">
        <v>1.827</v>
      </c>
      <c r="N124" s="14"/>
      <c r="O124" s="14">
        <v>0.6</v>
      </c>
      <c r="P124" s="14">
        <v>2.34</v>
      </c>
      <c r="Q124" s="14"/>
      <c r="R124" s="14"/>
      <c r="S124" s="14">
        <v>0.85599999999999998</v>
      </c>
      <c r="T124" s="14">
        <v>0.77400000000000002</v>
      </c>
      <c r="U124" s="14">
        <v>1.472</v>
      </c>
      <c r="V124" s="14">
        <v>1.4330000000000001</v>
      </c>
      <c r="W124" s="14">
        <v>3.1739999999999999</v>
      </c>
      <c r="X124" s="14">
        <v>1.9</v>
      </c>
      <c r="Y124" s="14">
        <v>0.95</v>
      </c>
      <c r="Z124" s="14"/>
      <c r="AA124" s="15"/>
    </row>
    <row r="125" spans="5:27" x14ac:dyDescent="0.25">
      <c r="E125" s="13" t="s">
        <v>627</v>
      </c>
      <c r="F125" s="15" t="s">
        <v>628</v>
      </c>
      <c r="G125" s="35" t="s">
        <v>555</v>
      </c>
      <c r="H125" s="16">
        <v>6.98</v>
      </c>
      <c r="I125" s="13">
        <v>3.13</v>
      </c>
      <c r="J125" s="14">
        <v>8.52</v>
      </c>
      <c r="K125" s="14">
        <v>7.18</v>
      </c>
      <c r="L125" s="14">
        <v>3.7</v>
      </c>
      <c r="M125" s="14">
        <v>6.42</v>
      </c>
      <c r="N125" s="14"/>
      <c r="O125" s="14">
        <v>8</v>
      </c>
      <c r="P125" s="14">
        <v>8.42</v>
      </c>
      <c r="Q125" s="14">
        <v>6.3</v>
      </c>
      <c r="R125" s="14"/>
      <c r="S125" s="14">
        <v>2.4</v>
      </c>
      <c r="T125" s="14">
        <v>4.66</v>
      </c>
      <c r="U125" s="14">
        <v>5.12</v>
      </c>
      <c r="V125" s="14">
        <v>1.53</v>
      </c>
      <c r="W125" s="14">
        <v>6.43</v>
      </c>
      <c r="X125" s="14">
        <v>1.64</v>
      </c>
      <c r="Y125" s="14">
        <v>8</v>
      </c>
      <c r="Z125" s="14"/>
      <c r="AA125" s="15"/>
    </row>
    <row r="126" spans="5:27" x14ac:dyDescent="0.25">
      <c r="E126" s="13" t="s">
        <v>631</v>
      </c>
      <c r="F126" s="15" t="s">
        <v>632</v>
      </c>
      <c r="G126" s="35" t="s">
        <v>555</v>
      </c>
      <c r="H126" s="16">
        <v>1.64</v>
      </c>
      <c r="I126" s="13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2.5</v>
      </c>
      <c r="V126" s="14"/>
      <c r="W126" s="14"/>
      <c r="X126" s="14"/>
      <c r="Y126" s="14"/>
      <c r="Z126" s="14">
        <v>1.073</v>
      </c>
      <c r="AA126" s="15"/>
    </row>
    <row r="127" spans="5:27" x14ac:dyDescent="0.25">
      <c r="E127" s="198" t="s">
        <v>633</v>
      </c>
      <c r="F127" s="199"/>
      <c r="G127" s="37"/>
      <c r="H127" s="19"/>
      <c r="I127" s="180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2"/>
    </row>
    <row r="128" spans="5:27" x14ac:dyDescent="0.25">
      <c r="E128" s="13" t="s">
        <v>634</v>
      </c>
      <c r="F128" s="15" t="s">
        <v>636</v>
      </c>
      <c r="G128" s="35" t="s">
        <v>555</v>
      </c>
      <c r="H128" s="16">
        <v>25.86</v>
      </c>
      <c r="I128" s="13">
        <v>15.34</v>
      </c>
      <c r="J128" s="14">
        <v>27.01</v>
      </c>
      <c r="K128" s="14">
        <v>25.33</v>
      </c>
      <c r="L128" s="14">
        <v>19.899999999999999</v>
      </c>
      <c r="M128" s="14">
        <v>25.87</v>
      </c>
      <c r="N128" s="14">
        <v>19.79</v>
      </c>
      <c r="O128" s="14">
        <v>33.89</v>
      </c>
      <c r="P128" s="14">
        <v>32.700000000000003</v>
      </c>
      <c r="Q128" s="14">
        <v>17.71</v>
      </c>
      <c r="R128" s="14">
        <v>36.72</v>
      </c>
      <c r="S128" s="14">
        <v>16.59</v>
      </c>
      <c r="T128" s="14">
        <v>25.72</v>
      </c>
      <c r="U128" s="14">
        <v>21.67</v>
      </c>
      <c r="V128" s="14">
        <v>24.99</v>
      </c>
      <c r="W128" s="14">
        <v>15.14</v>
      </c>
      <c r="X128" s="14">
        <v>20.05</v>
      </c>
      <c r="Y128" s="14">
        <v>16.32</v>
      </c>
      <c r="Z128" s="14">
        <v>20.76</v>
      </c>
      <c r="AA128" s="15">
        <v>13.58</v>
      </c>
    </row>
    <row r="129" spans="5:27" x14ac:dyDescent="0.25">
      <c r="E129" s="198" t="s">
        <v>102</v>
      </c>
      <c r="F129" s="199"/>
      <c r="G129" s="37"/>
      <c r="H129" s="19"/>
      <c r="I129" s="180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2"/>
    </row>
    <row r="130" spans="5:27" x14ac:dyDescent="0.25">
      <c r="E130" s="13" t="s">
        <v>637</v>
      </c>
      <c r="F130" s="15" t="s">
        <v>639</v>
      </c>
      <c r="G130" s="35" t="s">
        <v>555</v>
      </c>
      <c r="H130" s="16">
        <v>56.51</v>
      </c>
      <c r="I130" s="13">
        <v>58.393999999999998</v>
      </c>
      <c r="J130" s="14">
        <v>50.895000000000003</v>
      </c>
      <c r="K130" s="14"/>
      <c r="L130" s="14"/>
      <c r="M130" s="14">
        <v>59.04</v>
      </c>
      <c r="N130" s="14">
        <v>53.758000000000003</v>
      </c>
      <c r="O130" s="14">
        <v>64.466999999999999</v>
      </c>
      <c r="P130" s="14">
        <v>64.820999999999998</v>
      </c>
      <c r="Q130" s="14">
        <v>54.411000000000001</v>
      </c>
      <c r="R130" s="14">
        <v>68</v>
      </c>
      <c r="S130" s="14"/>
      <c r="T130" s="14">
        <v>69.027000000000001</v>
      </c>
      <c r="U130" s="14">
        <v>52.35</v>
      </c>
      <c r="V130" s="14"/>
      <c r="W130" s="14">
        <v>54.094000000000001</v>
      </c>
      <c r="X130" s="14">
        <v>56.57</v>
      </c>
      <c r="Y130" s="14">
        <v>55.804000000000002</v>
      </c>
      <c r="Z130" s="14">
        <v>48.12</v>
      </c>
      <c r="AA130" s="15"/>
    </row>
    <row r="131" spans="5:27" x14ac:dyDescent="0.25">
      <c r="E131" s="13" t="s">
        <v>640</v>
      </c>
      <c r="F131" s="15" t="s">
        <v>641</v>
      </c>
      <c r="G131" s="35" t="s">
        <v>555</v>
      </c>
      <c r="H131" s="16">
        <v>1.72</v>
      </c>
      <c r="I131" s="13">
        <v>1</v>
      </c>
      <c r="J131" s="14">
        <v>1.5449999999999999</v>
      </c>
      <c r="K131" s="14">
        <v>1.5</v>
      </c>
      <c r="L131" s="14">
        <v>0.85</v>
      </c>
      <c r="M131" s="14">
        <v>0.77900000000000003</v>
      </c>
      <c r="N131" s="14"/>
      <c r="O131" s="14"/>
      <c r="P131" s="14">
        <v>1.353</v>
      </c>
      <c r="Q131" s="14">
        <v>0.83599999999999997</v>
      </c>
      <c r="R131" s="14">
        <v>1.7</v>
      </c>
      <c r="S131" s="14"/>
      <c r="T131" s="14"/>
      <c r="U131" s="14">
        <v>1.5</v>
      </c>
      <c r="V131" s="14">
        <v>1.85</v>
      </c>
      <c r="W131" s="14">
        <v>1.054</v>
      </c>
      <c r="X131" s="14"/>
      <c r="Y131" s="14"/>
      <c r="Z131" s="14"/>
      <c r="AA131" s="15"/>
    </row>
    <row r="132" spans="5:27" x14ac:dyDescent="0.25">
      <c r="E132" s="13" t="s">
        <v>642</v>
      </c>
      <c r="F132" s="15" t="s">
        <v>643</v>
      </c>
      <c r="G132" s="35" t="s">
        <v>555</v>
      </c>
      <c r="H132" s="16">
        <v>1.72</v>
      </c>
      <c r="I132" s="13">
        <v>1</v>
      </c>
      <c r="J132" s="14">
        <v>1.5449999999999999</v>
      </c>
      <c r="K132" s="14">
        <v>1.5</v>
      </c>
      <c r="L132" s="14">
        <v>0.85</v>
      </c>
      <c r="M132" s="14">
        <v>0.77900000000000003</v>
      </c>
      <c r="N132" s="14"/>
      <c r="O132" s="14"/>
      <c r="P132" s="14">
        <v>1.353</v>
      </c>
      <c r="Q132" s="14">
        <v>0.83599999999999997</v>
      </c>
      <c r="R132" s="14">
        <v>1.7</v>
      </c>
      <c r="S132" s="14"/>
      <c r="T132" s="14"/>
      <c r="U132" s="14">
        <v>1.5</v>
      </c>
      <c r="V132" s="14">
        <v>1.85</v>
      </c>
      <c r="W132" s="14">
        <v>1.054</v>
      </c>
      <c r="X132" s="14"/>
      <c r="Y132" s="14"/>
      <c r="Z132" s="14"/>
      <c r="AA132" s="15"/>
    </row>
    <row r="133" spans="5:27" x14ac:dyDescent="0.25">
      <c r="E133" s="13" t="s">
        <v>648</v>
      </c>
      <c r="F133" s="15" t="s">
        <v>647</v>
      </c>
      <c r="G133" s="35" t="s">
        <v>555</v>
      </c>
      <c r="H133" s="16">
        <v>2.3199999999999998</v>
      </c>
      <c r="I133" s="13">
        <v>2.6110000000000002</v>
      </c>
      <c r="J133" s="14">
        <v>2.5659999999999998</v>
      </c>
      <c r="K133" s="14">
        <v>1.998</v>
      </c>
      <c r="L133" s="14">
        <v>1.607</v>
      </c>
      <c r="M133" s="14">
        <v>1.7270000000000001</v>
      </c>
      <c r="N133" s="14">
        <v>1.6519999999999999</v>
      </c>
      <c r="O133" s="14">
        <v>2.1120000000000001</v>
      </c>
      <c r="P133" s="14">
        <v>2.4969999999999999</v>
      </c>
      <c r="Q133" s="14">
        <v>2.077</v>
      </c>
      <c r="R133" s="14">
        <v>2.0449999999999999</v>
      </c>
      <c r="S133" s="14">
        <v>1.0649999999999999</v>
      </c>
      <c r="T133" s="14">
        <v>0.79600000000000004</v>
      </c>
      <c r="U133" s="14">
        <v>2.044</v>
      </c>
      <c r="V133" s="14">
        <v>1.8979999999999999</v>
      </c>
      <c r="W133" s="14">
        <v>2.1110000000000002</v>
      </c>
      <c r="X133" s="14">
        <v>2.4460000000000002</v>
      </c>
      <c r="Y133" s="14">
        <v>2.149</v>
      </c>
      <c r="Z133" s="14">
        <v>1.766</v>
      </c>
      <c r="AA133" s="15">
        <v>1.974</v>
      </c>
    </row>
    <row r="134" spans="5:27" x14ac:dyDescent="0.25">
      <c r="E134" s="13" t="s">
        <v>651</v>
      </c>
      <c r="F134" s="15" t="s">
        <v>650</v>
      </c>
      <c r="G134" s="35" t="s">
        <v>555</v>
      </c>
      <c r="H134" s="16">
        <v>2.3199999999999998</v>
      </c>
      <c r="I134" s="13">
        <v>2.6110000000000002</v>
      </c>
      <c r="J134" s="14">
        <v>2.5659999999999998</v>
      </c>
      <c r="K134" s="14">
        <v>1.998</v>
      </c>
      <c r="L134" s="14">
        <v>1.607</v>
      </c>
      <c r="M134" s="14">
        <v>1.7270000000000001</v>
      </c>
      <c r="N134" s="14">
        <v>1.6519999999999999</v>
      </c>
      <c r="O134" s="14">
        <v>2.1120000000000001</v>
      </c>
      <c r="P134" s="14">
        <v>2.4969999999999999</v>
      </c>
      <c r="Q134" s="14">
        <v>2.077</v>
      </c>
      <c r="R134" s="14">
        <v>2.0449999999999999</v>
      </c>
      <c r="S134" s="14">
        <v>1.0649999999999999</v>
      </c>
      <c r="T134" s="14">
        <v>0.79600000000000004</v>
      </c>
      <c r="U134" s="14">
        <v>2.044</v>
      </c>
      <c r="V134" s="14">
        <v>1.8979999999999999</v>
      </c>
      <c r="W134" s="14">
        <v>2.1110000000000002</v>
      </c>
      <c r="X134" s="14">
        <v>2.4460000000000002</v>
      </c>
      <c r="Y134" s="14">
        <v>2.149</v>
      </c>
      <c r="Z134" s="14">
        <v>1.766</v>
      </c>
      <c r="AA134" s="15">
        <v>1.974</v>
      </c>
    </row>
    <row r="135" spans="5:27" x14ac:dyDescent="0.25">
      <c r="E135" s="13" t="s">
        <v>655</v>
      </c>
      <c r="F135" s="15" t="s">
        <v>656</v>
      </c>
      <c r="G135" s="35" t="s">
        <v>555</v>
      </c>
      <c r="H135" s="16">
        <v>2.2469999999999999</v>
      </c>
      <c r="I135" s="13">
        <v>2.7250000000000001</v>
      </c>
      <c r="J135" s="14">
        <v>2.6110000000000002</v>
      </c>
      <c r="K135" s="14">
        <v>2.2970000000000002</v>
      </c>
      <c r="L135" s="14">
        <v>2.1320000000000001</v>
      </c>
      <c r="M135" s="14">
        <v>2.3780000000000001</v>
      </c>
      <c r="N135" s="14">
        <v>2.4260000000000002</v>
      </c>
      <c r="O135" s="14">
        <v>2.4940000000000002</v>
      </c>
      <c r="P135" s="14">
        <v>2.2050000000000001</v>
      </c>
      <c r="Q135" s="14">
        <v>1.5289999999999999</v>
      </c>
      <c r="R135" s="14">
        <v>1.992</v>
      </c>
      <c r="S135" s="14">
        <v>1.4390000000000001</v>
      </c>
      <c r="T135" s="14">
        <v>2.4089999999999998</v>
      </c>
      <c r="U135" s="14">
        <v>2.1549999999999998</v>
      </c>
      <c r="V135" s="14">
        <v>2.6989999999999998</v>
      </c>
      <c r="W135" s="14">
        <v>2.04</v>
      </c>
      <c r="X135" s="14">
        <v>2.97</v>
      </c>
      <c r="Y135" s="14">
        <v>2.343</v>
      </c>
      <c r="Z135" s="14">
        <v>1.7490000000000001</v>
      </c>
      <c r="AA135" s="15">
        <v>2.1</v>
      </c>
    </row>
    <row r="136" spans="5:27" x14ac:dyDescent="0.25">
      <c r="E136" s="13" t="s">
        <v>659</v>
      </c>
      <c r="F136" s="15" t="s">
        <v>658</v>
      </c>
      <c r="G136" s="35" t="s">
        <v>555</v>
      </c>
      <c r="H136" s="16">
        <v>2.2469999999999999</v>
      </c>
      <c r="I136" s="13">
        <v>2.7250000000000001</v>
      </c>
      <c r="J136" s="14">
        <v>2.6110000000000002</v>
      </c>
      <c r="K136" s="14">
        <v>2.2970000000000002</v>
      </c>
      <c r="L136" s="14">
        <v>2.1320000000000001</v>
      </c>
      <c r="M136" s="14">
        <v>2.3780000000000001</v>
      </c>
      <c r="N136" s="14">
        <v>2.4260000000000002</v>
      </c>
      <c r="O136" s="14">
        <v>2.4940000000000002</v>
      </c>
      <c r="P136" s="14">
        <v>2.2050000000000001</v>
      </c>
      <c r="Q136" s="14">
        <v>1.5289999999999999</v>
      </c>
      <c r="R136" s="14">
        <v>1.992</v>
      </c>
      <c r="S136" s="14">
        <v>1.4390000000000001</v>
      </c>
      <c r="T136" s="14">
        <v>2.4089999999999998</v>
      </c>
      <c r="U136" s="14">
        <v>2.1549999999999998</v>
      </c>
      <c r="V136" s="14">
        <v>2.6989999999999998</v>
      </c>
      <c r="W136" s="14">
        <v>2.04</v>
      </c>
      <c r="X136" s="14">
        <v>2.97</v>
      </c>
      <c r="Y136" s="14">
        <v>2.343</v>
      </c>
      <c r="Z136" s="14">
        <v>1.7490000000000001</v>
      </c>
      <c r="AA136" s="15">
        <v>2.1</v>
      </c>
    </row>
    <row r="137" spans="5:27" x14ac:dyDescent="0.25">
      <c r="E137" s="13" t="s">
        <v>662</v>
      </c>
      <c r="F137" s="15" t="s">
        <v>661</v>
      </c>
      <c r="G137" s="35" t="s">
        <v>555</v>
      </c>
      <c r="H137" s="16">
        <v>2.25</v>
      </c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5:27" x14ac:dyDescent="0.25">
      <c r="E138" s="13" t="s">
        <v>665</v>
      </c>
      <c r="F138" s="15" t="s">
        <v>666</v>
      </c>
      <c r="G138" s="35" t="s">
        <v>555</v>
      </c>
      <c r="H138" s="16">
        <v>0.88980000000000004</v>
      </c>
      <c r="I138" s="13">
        <v>1</v>
      </c>
      <c r="J138" s="14">
        <v>1.1479999999999999</v>
      </c>
      <c r="K138" s="14">
        <v>0.746</v>
      </c>
      <c r="L138" s="14">
        <v>0.6</v>
      </c>
      <c r="M138" s="14">
        <v>0.92700000000000005</v>
      </c>
      <c r="N138" s="14">
        <v>0.8</v>
      </c>
      <c r="O138" s="14">
        <v>1.4730000000000001</v>
      </c>
      <c r="P138" s="14">
        <v>1.1499999999999999</v>
      </c>
      <c r="Q138" s="14">
        <v>0.6</v>
      </c>
      <c r="R138" s="14"/>
      <c r="S138" s="14">
        <v>0.5</v>
      </c>
      <c r="T138" s="14"/>
      <c r="U138" s="14">
        <v>0.47399999999999998</v>
      </c>
      <c r="V138" s="14">
        <v>1.75</v>
      </c>
      <c r="W138" s="14">
        <v>0.79300000000000004</v>
      </c>
      <c r="X138" s="14">
        <v>0.436</v>
      </c>
      <c r="Y138" s="14">
        <v>0.95</v>
      </c>
      <c r="Z138" s="14"/>
      <c r="AA138" s="15"/>
    </row>
    <row r="139" spans="5:27" x14ac:dyDescent="0.25">
      <c r="E139" s="13" t="s">
        <v>669</v>
      </c>
      <c r="F139" s="15" t="s">
        <v>670</v>
      </c>
      <c r="G139" s="35" t="s">
        <v>555</v>
      </c>
      <c r="H139" s="16">
        <v>2.37</v>
      </c>
      <c r="I139" s="13">
        <v>2.77</v>
      </c>
      <c r="J139" s="14">
        <v>2.5099999999999998</v>
      </c>
      <c r="K139" s="14">
        <v>2.35</v>
      </c>
      <c r="L139" s="14">
        <v>2.42</v>
      </c>
      <c r="M139" s="14">
        <v>2.2400000000000002</v>
      </c>
      <c r="N139" s="14">
        <v>2.72</v>
      </c>
      <c r="O139" s="14">
        <v>2.69</v>
      </c>
      <c r="P139" s="14">
        <v>2.71</v>
      </c>
      <c r="Q139" s="14">
        <v>2.09</v>
      </c>
      <c r="R139" s="14">
        <v>2.41</v>
      </c>
      <c r="S139" s="14">
        <v>1.68</v>
      </c>
      <c r="T139" s="14">
        <v>2.2999999999999998</v>
      </c>
      <c r="U139" s="14">
        <v>2.4</v>
      </c>
      <c r="V139" s="14">
        <v>2.1800000000000002</v>
      </c>
      <c r="W139" s="14">
        <v>2.02</v>
      </c>
      <c r="X139" s="14">
        <v>2.83</v>
      </c>
      <c r="Y139" s="14">
        <v>2.6</v>
      </c>
      <c r="Z139" s="14">
        <v>2.2000000000000002</v>
      </c>
      <c r="AA139" s="15">
        <v>2.4</v>
      </c>
    </row>
    <row r="140" spans="5:27" x14ac:dyDescent="0.25">
      <c r="E140" s="198" t="s">
        <v>148</v>
      </c>
      <c r="F140" s="199"/>
      <c r="G140" s="37"/>
      <c r="H140" s="19"/>
      <c r="I140" s="180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2"/>
    </row>
    <row r="141" spans="5:27" x14ac:dyDescent="0.25">
      <c r="E141" s="13" t="s">
        <v>673</v>
      </c>
      <c r="F141" s="15" t="s">
        <v>674</v>
      </c>
      <c r="G141" s="35" t="s">
        <v>555</v>
      </c>
      <c r="H141" s="16">
        <v>12.51</v>
      </c>
      <c r="I141" s="13">
        <v>5</v>
      </c>
      <c r="J141" s="14">
        <v>11</v>
      </c>
      <c r="K141" s="14">
        <v>9.33</v>
      </c>
      <c r="L141" s="14">
        <v>5.25</v>
      </c>
      <c r="M141" s="14">
        <v>14.82</v>
      </c>
      <c r="N141" s="14"/>
      <c r="O141" s="14">
        <v>18</v>
      </c>
      <c r="P141" s="14">
        <v>22.43</v>
      </c>
      <c r="Q141" s="14">
        <v>8.1999999999999993</v>
      </c>
      <c r="R141" s="14">
        <v>9.7799999999999994</v>
      </c>
      <c r="S141" s="14"/>
      <c r="T141" s="14">
        <v>9.2899999999999991</v>
      </c>
      <c r="U141" s="14">
        <v>15.6</v>
      </c>
      <c r="V141" s="14">
        <v>11.98</v>
      </c>
      <c r="W141" s="14">
        <v>19.02</v>
      </c>
      <c r="X141" s="14"/>
      <c r="Y141" s="14">
        <v>18</v>
      </c>
      <c r="Z141" s="14">
        <v>18</v>
      </c>
      <c r="AA141" s="15"/>
    </row>
    <row r="142" spans="5:27" x14ac:dyDescent="0.25">
      <c r="E142" s="13" t="s">
        <v>677</v>
      </c>
      <c r="F142" s="15" t="s">
        <v>678</v>
      </c>
      <c r="G142" s="35" t="s">
        <v>555</v>
      </c>
      <c r="H142" s="16">
        <v>9.2899999999999991</v>
      </c>
      <c r="I142" s="13"/>
      <c r="J142" s="14">
        <v>2.68</v>
      </c>
      <c r="K142" s="14">
        <v>3.42</v>
      </c>
      <c r="L142" s="14"/>
      <c r="M142" s="14">
        <v>6.29</v>
      </c>
      <c r="N142" s="14"/>
      <c r="O142" s="14"/>
      <c r="P142" s="14">
        <v>12.91</v>
      </c>
      <c r="Q142" s="14"/>
      <c r="R142" s="14"/>
      <c r="S142" s="14"/>
      <c r="T142" s="14">
        <v>13.81</v>
      </c>
      <c r="U142" s="14"/>
      <c r="V142" s="14">
        <v>7.68</v>
      </c>
      <c r="W142" s="14">
        <v>15.65</v>
      </c>
      <c r="X142" s="14"/>
      <c r="Y142" s="14"/>
      <c r="Z142" s="14"/>
      <c r="AA142" s="15"/>
    </row>
    <row r="143" spans="5:27" x14ac:dyDescent="0.25">
      <c r="E143" s="13" t="s">
        <v>681</v>
      </c>
      <c r="F143" s="15" t="s">
        <v>682</v>
      </c>
      <c r="G143" s="35" t="s">
        <v>555</v>
      </c>
      <c r="H143" s="16">
        <v>26.73</v>
      </c>
      <c r="I143" s="13">
        <v>13.13</v>
      </c>
      <c r="J143" s="14">
        <v>24.24</v>
      </c>
      <c r="K143" s="14">
        <v>25.13</v>
      </c>
      <c r="L143" s="14">
        <v>26.71</v>
      </c>
      <c r="M143" s="14">
        <v>30.99</v>
      </c>
      <c r="N143" s="14">
        <v>10.46</v>
      </c>
      <c r="O143" s="14">
        <v>28.51</v>
      </c>
      <c r="P143" s="14">
        <v>27.2</v>
      </c>
      <c r="Q143" s="14">
        <v>24.6</v>
      </c>
      <c r="R143" s="14">
        <v>22.75</v>
      </c>
      <c r="S143" s="14">
        <v>6.97</v>
      </c>
      <c r="T143" s="14">
        <v>22.76</v>
      </c>
      <c r="U143" s="14">
        <v>20.38</v>
      </c>
      <c r="V143" s="14">
        <v>29.82</v>
      </c>
      <c r="W143" s="14">
        <v>37.880000000000003</v>
      </c>
      <c r="X143" s="14">
        <v>14.65</v>
      </c>
      <c r="Y143" s="14">
        <v>18</v>
      </c>
      <c r="Z143" s="14">
        <v>15.8</v>
      </c>
      <c r="AA143" s="15">
        <v>11.77</v>
      </c>
    </row>
    <row r="144" spans="5:27" x14ac:dyDescent="0.25">
      <c r="E144" s="13" t="s">
        <v>685</v>
      </c>
      <c r="F144" s="15" t="s">
        <v>686</v>
      </c>
      <c r="G144" s="35" t="s">
        <v>555</v>
      </c>
      <c r="H144" s="16">
        <v>16.78</v>
      </c>
      <c r="I144" s="13">
        <v>7</v>
      </c>
      <c r="J144" s="14">
        <v>10.98</v>
      </c>
      <c r="K144" s="14">
        <v>13.49</v>
      </c>
      <c r="L144" s="14">
        <v>6</v>
      </c>
      <c r="M144" s="14">
        <v>23.27</v>
      </c>
      <c r="N144" s="14"/>
      <c r="O144" s="14">
        <v>18</v>
      </c>
      <c r="P144" s="14">
        <v>16.46</v>
      </c>
      <c r="Q144" s="14"/>
      <c r="R144" s="14"/>
      <c r="S144" s="14">
        <v>5.2</v>
      </c>
      <c r="T144" s="14">
        <v>20.420000000000002</v>
      </c>
      <c r="U144" s="14"/>
      <c r="V144" s="14">
        <v>9.1999999999999993</v>
      </c>
      <c r="W144" s="14">
        <v>15.51</v>
      </c>
      <c r="X144" s="14"/>
      <c r="Y144" s="14"/>
      <c r="Z144" s="14"/>
      <c r="AA144" s="15"/>
    </row>
    <row r="145" spans="5:27" x14ac:dyDescent="0.25">
      <c r="E145" s="13" t="s">
        <v>690</v>
      </c>
      <c r="F145" s="15" t="s">
        <v>689</v>
      </c>
      <c r="G145" s="35" t="s">
        <v>555</v>
      </c>
      <c r="H145" s="16">
        <v>20.63</v>
      </c>
      <c r="I145" s="13">
        <v>12.6</v>
      </c>
      <c r="J145" s="14">
        <v>36.54</v>
      </c>
      <c r="K145" s="14">
        <v>13.22</v>
      </c>
      <c r="L145" s="14">
        <v>26</v>
      </c>
      <c r="M145" s="14">
        <v>14.23</v>
      </c>
      <c r="N145" s="14">
        <v>9</v>
      </c>
      <c r="O145" s="14">
        <v>31.95</v>
      </c>
      <c r="P145" s="14">
        <v>20.53</v>
      </c>
      <c r="Q145" s="14">
        <v>19.850000000000001</v>
      </c>
      <c r="R145" s="14">
        <v>23.67</v>
      </c>
      <c r="S145" s="14">
        <v>9.5</v>
      </c>
      <c r="T145" s="14">
        <v>17.059999999999999</v>
      </c>
      <c r="U145" s="14">
        <v>20.22</v>
      </c>
      <c r="V145" s="14">
        <v>16.5</v>
      </c>
      <c r="W145" s="14">
        <v>26.41</v>
      </c>
      <c r="X145" s="14">
        <v>19.18</v>
      </c>
      <c r="Y145" s="14">
        <v>19</v>
      </c>
      <c r="Z145" s="14">
        <v>10</v>
      </c>
      <c r="AA145" s="15">
        <v>10</v>
      </c>
    </row>
    <row r="146" spans="5:27" x14ac:dyDescent="0.25">
      <c r="E146" s="13" t="s">
        <v>693</v>
      </c>
      <c r="F146" s="15" t="s">
        <v>694</v>
      </c>
      <c r="G146" s="35" t="s">
        <v>555</v>
      </c>
      <c r="H146" s="16">
        <v>4.32</v>
      </c>
      <c r="I146" s="13">
        <v>0.57999999999999996</v>
      </c>
      <c r="J146" s="14">
        <v>5.43</v>
      </c>
      <c r="K146" s="14">
        <v>3.17</v>
      </c>
      <c r="L146" s="14"/>
      <c r="M146" s="14">
        <v>3.66</v>
      </c>
      <c r="N146" s="14"/>
      <c r="O146" s="14"/>
      <c r="P146" s="14">
        <v>4.67</v>
      </c>
      <c r="Q146" s="14"/>
      <c r="R146" s="14"/>
      <c r="S146" s="14"/>
      <c r="T146" s="14">
        <v>2.86</v>
      </c>
      <c r="U146" s="14"/>
      <c r="V146" s="14">
        <v>3.29</v>
      </c>
      <c r="W146" s="14">
        <v>1.73</v>
      </c>
      <c r="X146" s="14"/>
      <c r="Y146" s="14"/>
      <c r="Z146" s="14"/>
      <c r="AA146" s="15"/>
    </row>
    <row r="147" spans="5:27" x14ac:dyDescent="0.25">
      <c r="E147" s="13" t="s">
        <v>697</v>
      </c>
      <c r="F147" s="15" t="s">
        <v>698</v>
      </c>
      <c r="G147" s="35" t="s">
        <v>555</v>
      </c>
      <c r="H147" s="16">
        <v>69.489999999999995</v>
      </c>
      <c r="I147" s="13">
        <v>15.6</v>
      </c>
      <c r="J147" s="14">
        <v>60.47</v>
      </c>
      <c r="K147" s="14">
        <v>66.709999999999994</v>
      </c>
      <c r="L147" s="14">
        <v>15.5</v>
      </c>
      <c r="M147" s="14">
        <v>93.78</v>
      </c>
      <c r="N147" s="14">
        <v>61.35</v>
      </c>
      <c r="O147" s="14">
        <v>45</v>
      </c>
      <c r="P147" s="14">
        <v>64.7</v>
      </c>
      <c r="Q147" s="14">
        <v>23.22</v>
      </c>
      <c r="R147" s="14">
        <v>13.4</v>
      </c>
      <c r="S147" s="14">
        <v>9.18</v>
      </c>
      <c r="T147" s="14">
        <v>41.77</v>
      </c>
      <c r="U147" s="14">
        <v>17.13</v>
      </c>
      <c r="V147" s="14">
        <v>36.9</v>
      </c>
      <c r="W147" s="14">
        <v>70.790000000000006</v>
      </c>
      <c r="X147" s="14">
        <v>16</v>
      </c>
      <c r="Y147" s="14">
        <v>18.329999999999998</v>
      </c>
      <c r="Z147" s="14"/>
      <c r="AA147" s="15">
        <v>18</v>
      </c>
    </row>
    <row r="148" spans="5:27" x14ac:dyDescent="0.25">
      <c r="E148" s="13" t="s">
        <v>701</v>
      </c>
      <c r="F148" s="15" t="s">
        <v>702</v>
      </c>
      <c r="G148" s="35" t="s">
        <v>555</v>
      </c>
      <c r="H148" s="16">
        <v>31.36</v>
      </c>
      <c r="I148" s="13">
        <v>5.6</v>
      </c>
      <c r="J148" s="14">
        <v>20.010000000000002</v>
      </c>
      <c r="K148" s="14">
        <v>53.26</v>
      </c>
      <c r="L148" s="14">
        <v>5.0999999999999996</v>
      </c>
      <c r="M148" s="14">
        <v>56.3</v>
      </c>
      <c r="N148" s="14">
        <v>14.1</v>
      </c>
      <c r="O148" s="14">
        <v>27.22</v>
      </c>
      <c r="P148" s="14">
        <v>51.87</v>
      </c>
      <c r="Q148" s="14">
        <v>44.18</v>
      </c>
      <c r="R148" s="14">
        <v>30.5</v>
      </c>
      <c r="S148" s="14">
        <v>12.27</v>
      </c>
      <c r="T148" s="14">
        <v>16.28</v>
      </c>
      <c r="U148" s="14">
        <v>14.25</v>
      </c>
      <c r="V148" s="14">
        <v>31.55</v>
      </c>
      <c r="W148" s="14">
        <v>31.49</v>
      </c>
      <c r="X148" s="14">
        <v>18.8</v>
      </c>
      <c r="Y148" s="14">
        <v>6.9</v>
      </c>
      <c r="Z148" s="14"/>
      <c r="AA148" s="15">
        <v>10</v>
      </c>
    </row>
    <row r="149" spans="5:27" x14ac:dyDescent="0.25">
      <c r="E149" s="13" t="s">
        <v>707</v>
      </c>
      <c r="F149" s="15" t="s">
        <v>706</v>
      </c>
      <c r="G149" s="35" t="s">
        <v>555</v>
      </c>
      <c r="H149" s="16">
        <v>19.350000000000001</v>
      </c>
      <c r="I149" s="13"/>
      <c r="J149" s="14">
        <v>31.3</v>
      </c>
      <c r="K149" s="14">
        <v>36.799999999999997</v>
      </c>
      <c r="L149" s="14"/>
      <c r="M149" s="14">
        <v>22</v>
      </c>
      <c r="N149" s="14">
        <v>2.6</v>
      </c>
      <c r="O149" s="14">
        <v>14</v>
      </c>
      <c r="P149" s="14">
        <v>22.64</v>
      </c>
      <c r="Q149" s="14">
        <v>8.67</v>
      </c>
      <c r="R149" s="14">
        <v>14.47</v>
      </c>
      <c r="S149" s="14"/>
      <c r="T149" s="14">
        <v>14.78</v>
      </c>
      <c r="U149" s="14"/>
      <c r="V149" s="14">
        <v>14.68</v>
      </c>
      <c r="W149" s="14">
        <v>22.17</v>
      </c>
      <c r="X149" s="14">
        <v>15.03</v>
      </c>
      <c r="Y149" s="14"/>
      <c r="Z149" s="14"/>
      <c r="AA149" s="15"/>
    </row>
    <row r="150" spans="5:27" x14ac:dyDescent="0.25">
      <c r="E150" s="13" t="s">
        <v>710</v>
      </c>
      <c r="F150" s="15" t="s">
        <v>709</v>
      </c>
      <c r="G150" s="35" t="s">
        <v>555</v>
      </c>
      <c r="H150" s="16">
        <v>13.22</v>
      </c>
      <c r="I150" s="13"/>
      <c r="J150" s="14">
        <v>10.49</v>
      </c>
      <c r="K150" s="14">
        <v>16.239999999999998</v>
      </c>
      <c r="L150" s="14">
        <v>10.73</v>
      </c>
      <c r="M150" s="14">
        <v>20.13</v>
      </c>
      <c r="N150" s="14">
        <v>23.63</v>
      </c>
      <c r="O150" s="14">
        <v>5.28</v>
      </c>
      <c r="P150" s="14">
        <v>22.31</v>
      </c>
      <c r="Q150" s="14">
        <v>8.01</v>
      </c>
      <c r="R150" s="14">
        <v>12</v>
      </c>
      <c r="S150" s="14">
        <v>8.1</v>
      </c>
      <c r="T150" s="14">
        <v>4.1100000000000003</v>
      </c>
      <c r="U150" s="14">
        <v>10.25</v>
      </c>
      <c r="V150" s="14">
        <v>13.65</v>
      </c>
      <c r="W150" s="14">
        <v>12.71</v>
      </c>
      <c r="X150" s="14">
        <v>34.1</v>
      </c>
      <c r="Y150" s="14"/>
      <c r="Z150" s="14"/>
      <c r="AA150" s="15"/>
    </row>
    <row r="151" spans="5:27" x14ac:dyDescent="0.25">
      <c r="E151" s="13" t="s">
        <v>713</v>
      </c>
      <c r="F151" s="15" t="s">
        <v>712</v>
      </c>
      <c r="G151" s="35" t="s">
        <v>555</v>
      </c>
      <c r="H151" s="16">
        <v>19.350000000000001</v>
      </c>
      <c r="I151" s="13"/>
      <c r="J151" s="14">
        <v>31.3</v>
      </c>
      <c r="K151" s="14">
        <v>36.799999999999997</v>
      </c>
      <c r="L151" s="14"/>
      <c r="M151" s="14">
        <v>22</v>
      </c>
      <c r="N151" s="14">
        <v>2.6</v>
      </c>
      <c r="O151" s="14">
        <v>14</v>
      </c>
      <c r="P151" s="14">
        <v>22.64</v>
      </c>
      <c r="Q151" s="14">
        <v>8.67</v>
      </c>
      <c r="R151" s="14">
        <v>14.47</v>
      </c>
      <c r="S151" s="14"/>
      <c r="T151" s="14">
        <v>14.78</v>
      </c>
      <c r="U151" s="14">
        <v>19.350000000000001</v>
      </c>
      <c r="V151" s="14">
        <v>14.68</v>
      </c>
      <c r="W151" s="14">
        <v>22.17</v>
      </c>
      <c r="X151" s="14">
        <v>15.03</v>
      </c>
      <c r="Y151" s="14"/>
      <c r="Z151" s="14"/>
      <c r="AA151" s="15"/>
    </row>
    <row r="152" spans="5:27" x14ac:dyDescent="0.25">
      <c r="E152" s="13" t="s">
        <v>207</v>
      </c>
      <c r="F152" s="15" t="s">
        <v>208</v>
      </c>
      <c r="G152" s="35" t="s">
        <v>555</v>
      </c>
      <c r="H152" s="16">
        <v>19.350000000000001</v>
      </c>
      <c r="I152" s="13"/>
      <c r="J152" s="14">
        <v>31.3</v>
      </c>
      <c r="K152" s="14">
        <v>36.799999999999997</v>
      </c>
      <c r="L152" s="14"/>
      <c r="M152" s="14">
        <v>22</v>
      </c>
      <c r="N152" s="14">
        <v>2.6</v>
      </c>
      <c r="O152" s="14">
        <v>14</v>
      </c>
      <c r="P152" s="14">
        <v>22.64</v>
      </c>
      <c r="Q152" s="14">
        <v>8.67</v>
      </c>
      <c r="R152" s="14">
        <v>14.47</v>
      </c>
      <c r="S152" s="14"/>
      <c r="T152" s="14">
        <v>14.78</v>
      </c>
      <c r="U152" s="14"/>
      <c r="V152" s="14">
        <v>14.68</v>
      </c>
      <c r="W152" s="14">
        <v>22.17</v>
      </c>
      <c r="X152" s="14">
        <v>15.03</v>
      </c>
      <c r="Y152" s="14"/>
      <c r="Z152" s="14"/>
      <c r="AA152" s="15"/>
    </row>
    <row r="153" spans="5:27" x14ac:dyDescent="0.25">
      <c r="E153" s="13" t="s">
        <v>718</v>
      </c>
      <c r="F153" s="15" t="s">
        <v>719</v>
      </c>
      <c r="G153" s="35" t="s">
        <v>555</v>
      </c>
      <c r="H153" s="16">
        <v>14.52</v>
      </c>
      <c r="I153" s="13"/>
      <c r="J153" s="14">
        <v>9.1999999999999993</v>
      </c>
      <c r="K153" s="14">
        <v>10.45</v>
      </c>
      <c r="L153" s="14"/>
      <c r="M153" s="14">
        <v>21.02</v>
      </c>
      <c r="N153" s="14"/>
      <c r="O153" s="14"/>
      <c r="P153" s="14">
        <v>9.7899999999999991</v>
      </c>
      <c r="Q153" s="14">
        <v>29.6</v>
      </c>
      <c r="R153" s="14">
        <v>12.9</v>
      </c>
      <c r="S153" s="14"/>
      <c r="T153" s="14">
        <v>9.39</v>
      </c>
      <c r="U153" s="14">
        <v>14.52</v>
      </c>
      <c r="V153" s="14">
        <v>28.83</v>
      </c>
      <c r="W153" s="14">
        <v>28.85</v>
      </c>
      <c r="X153" s="14"/>
      <c r="Y153" s="14"/>
      <c r="Z153" s="14"/>
      <c r="AA153" s="15"/>
    </row>
    <row r="154" spans="5:27" x14ac:dyDescent="0.25">
      <c r="E154" s="13" t="s">
        <v>722</v>
      </c>
      <c r="F154" s="15" t="s">
        <v>723</v>
      </c>
      <c r="G154" s="35" t="s">
        <v>555</v>
      </c>
      <c r="H154" s="16">
        <v>44.78</v>
      </c>
      <c r="I154" s="13">
        <v>45.53</v>
      </c>
      <c r="J154" s="14">
        <v>19.78</v>
      </c>
      <c r="K154" s="14">
        <v>42.79</v>
      </c>
      <c r="L154" s="14">
        <v>14</v>
      </c>
      <c r="M154" s="14">
        <v>86.89</v>
      </c>
      <c r="N154" s="14"/>
      <c r="O154" s="14">
        <v>39</v>
      </c>
      <c r="P154" s="14">
        <v>21.5</v>
      </c>
      <c r="Q154" s="14">
        <v>16.940000000000001</v>
      </c>
      <c r="R154" s="14">
        <v>18.5</v>
      </c>
      <c r="S154" s="14">
        <v>55.72</v>
      </c>
      <c r="T154" s="14">
        <v>14.94</v>
      </c>
      <c r="U154" s="14">
        <v>4.7</v>
      </c>
      <c r="V154" s="14">
        <v>18.03</v>
      </c>
      <c r="W154" s="14">
        <v>38.43</v>
      </c>
      <c r="X154" s="14">
        <v>7.47</v>
      </c>
      <c r="Y154" s="14">
        <v>12</v>
      </c>
      <c r="Z154" s="14"/>
      <c r="AA154" s="15">
        <v>10.37</v>
      </c>
    </row>
    <row r="155" spans="5:27" x14ac:dyDescent="0.25">
      <c r="E155" s="13" t="s">
        <v>726</v>
      </c>
      <c r="F155" s="15" t="s">
        <v>727</v>
      </c>
      <c r="G155" s="35" t="s">
        <v>555</v>
      </c>
      <c r="H155" s="16">
        <v>8.4499999999999993</v>
      </c>
      <c r="I155" s="13">
        <v>5</v>
      </c>
      <c r="J155" s="14">
        <v>9.0299999999999994</v>
      </c>
      <c r="K155" s="14">
        <v>8.25</v>
      </c>
      <c r="L155" s="14"/>
      <c r="M155" s="14">
        <v>6.87</v>
      </c>
      <c r="N155" s="14">
        <v>4.29</v>
      </c>
      <c r="O155" s="14">
        <v>5.8</v>
      </c>
      <c r="P155" s="14">
        <v>11.67</v>
      </c>
      <c r="Q155" s="14">
        <v>6.21</v>
      </c>
      <c r="R155" s="14"/>
      <c r="S155" s="14"/>
      <c r="T155" s="14">
        <v>13.11</v>
      </c>
      <c r="U155" s="14">
        <v>10</v>
      </c>
      <c r="V155" s="14">
        <v>8.75</v>
      </c>
      <c r="W155" s="14">
        <v>8.49</v>
      </c>
      <c r="X155" s="14">
        <v>14.45</v>
      </c>
      <c r="Y155" s="14"/>
      <c r="Z155" s="14"/>
      <c r="AA155" s="15"/>
    </row>
    <row r="156" spans="5:27" ht="15.75" thickBot="1" x14ac:dyDescent="0.3">
      <c r="E156" s="13" t="s">
        <v>730</v>
      </c>
      <c r="F156" s="15" t="s">
        <v>731</v>
      </c>
      <c r="G156" s="35" t="s">
        <v>555</v>
      </c>
      <c r="H156" s="16">
        <v>26.52</v>
      </c>
      <c r="I156" s="13">
        <v>5.91</v>
      </c>
      <c r="J156" s="14">
        <v>43.61</v>
      </c>
      <c r="K156" s="14">
        <v>16.829999999999998</v>
      </c>
      <c r="L156" s="14">
        <v>5.15</v>
      </c>
      <c r="M156" s="14">
        <v>25.08</v>
      </c>
      <c r="N156" s="14">
        <v>55.65</v>
      </c>
      <c r="O156" s="14">
        <v>30</v>
      </c>
      <c r="P156" s="14">
        <v>35.79</v>
      </c>
      <c r="Q156" s="14">
        <v>17.95</v>
      </c>
      <c r="R156" s="14">
        <v>14.71</v>
      </c>
      <c r="S156" s="14">
        <v>5.6</v>
      </c>
      <c r="T156" s="14">
        <v>19.36</v>
      </c>
      <c r="U156" s="14">
        <v>4.3499999999999996</v>
      </c>
      <c r="V156" s="14">
        <v>23.27</v>
      </c>
      <c r="W156" s="14">
        <v>23.07</v>
      </c>
      <c r="X156" s="14">
        <v>2.13</v>
      </c>
      <c r="Y156" s="14">
        <v>13.5</v>
      </c>
      <c r="Z156" s="14"/>
      <c r="AA156" s="15">
        <v>10.5</v>
      </c>
    </row>
    <row r="157" spans="5:27" ht="43.5" thickBot="1" x14ac:dyDescent="0.3">
      <c r="E157" s="166" t="s">
        <v>524</v>
      </c>
      <c r="F157" s="167" t="s">
        <v>525</v>
      </c>
      <c r="G157" s="167" t="s">
        <v>526</v>
      </c>
      <c r="H157" s="167" t="s">
        <v>527</v>
      </c>
      <c r="I157" s="167" t="s">
        <v>528</v>
      </c>
      <c r="J157" s="167" t="s">
        <v>529</v>
      </c>
      <c r="K157" s="167" t="s">
        <v>530</v>
      </c>
      <c r="L157" s="167" t="s">
        <v>531</v>
      </c>
      <c r="M157" s="167" t="s">
        <v>532</v>
      </c>
      <c r="N157" s="167" t="s">
        <v>533</v>
      </c>
      <c r="O157" s="167" t="s">
        <v>534</v>
      </c>
      <c r="P157" s="167" t="s">
        <v>535</v>
      </c>
      <c r="Q157" s="167" t="s">
        <v>536</v>
      </c>
      <c r="R157" s="167" t="s">
        <v>537</v>
      </c>
      <c r="S157" s="167" t="s">
        <v>538</v>
      </c>
      <c r="T157" s="167" t="s">
        <v>539</v>
      </c>
      <c r="U157" s="167" t="s">
        <v>540</v>
      </c>
      <c r="V157" s="167" t="s">
        <v>541</v>
      </c>
      <c r="W157" s="167" t="s">
        <v>542</v>
      </c>
      <c r="X157" s="167" t="s">
        <v>543</v>
      </c>
      <c r="Y157" s="167" t="s">
        <v>544</v>
      </c>
      <c r="Z157" s="167" t="s">
        <v>545</v>
      </c>
      <c r="AA157" s="168" t="s">
        <v>546</v>
      </c>
    </row>
    <row r="158" spans="5:27" x14ac:dyDescent="0.25">
      <c r="E158" s="198" t="s">
        <v>223</v>
      </c>
      <c r="F158" s="199"/>
      <c r="G158" s="37"/>
      <c r="H158" s="19"/>
      <c r="I158" s="180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2"/>
    </row>
    <row r="159" spans="5:27" x14ac:dyDescent="0.25">
      <c r="E159" s="21" t="s">
        <v>733</v>
      </c>
      <c r="F159" s="24" t="s">
        <v>732</v>
      </c>
      <c r="G159" s="35" t="s">
        <v>555</v>
      </c>
      <c r="H159" s="23">
        <v>34.26</v>
      </c>
      <c r="I159" s="21">
        <v>35</v>
      </c>
      <c r="J159" s="22">
        <v>23.936708860759492</v>
      </c>
      <c r="K159" s="22">
        <v>45</v>
      </c>
      <c r="L159" s="22">
        <v>9.193548387096774</v>
      </c>
      <c r="M159" s="22">
        <v>55</v>
      </c>
      <c r="N159" s="22">
        <v>20</v>
      </c>
      <c r="O159" s="22"/>
      <c r="P159" s="22">
        <v>43</v>
      </c>
      <c r="Q159" s="22">
        <v>29.34782608695652</v>
      </c>
      <c r="R159" s="22"/>
      <c r="S159" s="22"/>
      <c r="T159" s="22">
        <v>1.4933333333333332</v>
      </c>
      <c r="U159" s="22">
        <v>40.46875</v>
      </c>
      <c r="V159" s="22">
        <v>17.673197492163009</v>
      </c>
      <c r="W159" s="22">
        <v>33.955223880597011</v>
      </c>
      <c r="X159" s="22">
        <v>25</v>
      </c>
      <c r="Y159" s="22"/>
      <c r="Z159" s="22"/>
      <c r="AA159" s="24"/>
    </row>
    <row r="160" spans="5:27" x14ac:dyDescent="0.25">
      <c r="E160" s="13" t="s">
        <v>736</v>
      </c>
      <c r="F160" s="15" t="s">
        <v>735</v>
      </c>
      <c r="G160" s="35" t="s">
        <v>555</v>
      </c>
      <c r="H160" s="16">
        <v>11.55</v>
      </c>
      <c r="I160" s="13">
        <v>20</v>
      </c>
      <c r="J160" s="14">
        <v>12.09</v>
      </c>
      <c r="K160" s="14">
        <v>11.04</v>
      </c>
      <c r="L160" s="14">
        <v>8.25</v>
      </c>
      <c r="M160" s="14">
        <v>10.75</v>
      </c>
      <c r="N160" s="14">
        <v>19.2</v>
      </c>
      <c r="O160" s="14"/>
      <c r="P160" s="14">
        <v>12.54</v>
      </c>
      <c r="Q160" s="14">
        <v>14.1</v>
      </c>
      <c r="R160" s="14"/>
      <c r="S160" s="14">
        <v>2.7</v>
      </c>
      <c r="T160" s="14">
        <v>12.49</v>
      </c>
      <c r="U160" s="14"/>
      <c r="V160" s="14">
        <v>17.54</v>
      </c>
      <c r="W160" s="14">
        <v>11.19</v>
      </c>
      <c r="X160" s="14">
        <v>9.19</v>
      </c>
      <c r="Y160" s="14"/>
      <c r="Z160" s="14"/>
      <c r="AA160" s="15"/>
    </row>
    <row r="161" spans="5:27" x14ac:dyDescent="0.25">
      <c r="E161" s="13" t="s">
        <v>739</v>
      </c>
      <c r="F161" s="15" t="s">
        <v>740</v>
      </c>
      <c r="G161" s="35" t="s">
        <v>555</v>
      </c>
      <c r="H161" s="16">
        <v>6.82</v>
      </c>
      <c r="I161" s="13">
        <v>8.3330000000000002</v>
      </c>
      <c r="J161" s="14">
        <v>7.0519999999999996</v>
      </c>
      <c r="K161" s="14">
        <v>8.0250000000000004</v>
      </c>
      <c r="L161" s="14">
        <v>9</v>
      </c>
      <c r="M161" s="14">
        <v>16.021999999999998</v>
      </c>
      <c r="N161" s="14">
        <v>5.6890000000000001</v>
      </c>
      <c r="O161" s="14">
        <v>2.6920000000000002</v>
      </c>
      <c r="P161" s="14">
        <v>7.7469999999999999</v>
      </c>
      <c r="Q161" s="14">
        <v>4.1189999999999998</v>
      </c>
      <c r="R161" s="14">
        <v>16.2</v>
      </c>
      <c r="S161" s="14">
        <v>2.246</v>
      </c>
      <c r="T161" s="14">
        <v>2.6120000000000001</v>
      </c>
      <c r="U161" s="14">
        <v>3.9870000000000001</v>
      </c>
      <c r="V161" s="14">
        <v>1.3560000000000001</v>
      </c>
      <c r="W161" s="14">
        <v>5.7</v>
      </c>
      <c r="X161" s="14">
        <v>2.633</v>
      </c>
      <c r="Y161" s="14">
        <v>9.75</v>
      </c>
      <c r="Z161" s="14">
        <v>3</v>
      </c>
      <c r="AA161" s="15">
        <v>1.6</v>
      </c>
    </row>
    <row r="162" spans="5:27" x14ac:dyDescent="0.25">
      <c r="E162" s="13" t="s">
        <v>743</v>
      </c>
      <c r="F162" s="15" t="s">
        <v>744</v>
      </c>
      <c r="G162" s="35" t="s">
        <v>555</v>
      </c>
      <c r="H162" s="16">
        <v>2.5488749999999998</v>
      </c>
      <c r="I162" s="13"/>
      <c r="J162" s="14">
        <v>1.833</v>
      </c>
      <c r="K162" s="14"/>
      <c r="L162" s="14">
        <v>1.5620000000000001</v>
      </c>
      <c r="M162" s="14"/>
      <c r="N162" s="14">
        <v>3.5</v>
      </c>
      <c r="O162" s="14">
        <v>1.57</v>
      </c>
      <c r="P162" s="14">
        <v>4.1539999999999999</v>
      </c>
      <c r="Q162" s="14">
        <v>3.1589999999999998</v>
      </c>
      <c r="R162" s="14">
        <v>3.7189999999999999</v>
      </c>
      <c r="S162" s="14">
        <v>0.96599999999999997</v>
      </c>
      <c r="T162" s="14">
        <v>1.7589999999999999</v>
      </c>
      <c r="U162" s="14">
        <v>7.8</v>
      </c>
      <c r="V162" s="14">
        <v>2.0329999999999999</v>
      </c>
      <c r="W162" s="14">
        <v>2.0499999999999998</v>
      </c>
      <c r="X162" s="14">
        <v>2.4430000000000001</v>
      </c>
      <c r="Y162" s="14">
        <v>1.9339999999999999</v>
      </c>
      <c r="Z162" s="14">
        <v>0.8</v>
      </c>
      <c r="AA162" s="15">
        <v>1.5</v>
      </c>
    </row>
    <row r="163" spans="5:27" x14ac:dyDescent="0.25">
      <c r="E163" s="13" t="s">
        <v>747</v>
      </c>
      <c r="F163" s="15" t="s">
        <v>748</v>
      </c>
      <c r="G163" s="35" t="s">
        <v>555</v>
      </c>
      <c r="H163" s="16">
        <v>1.7069230769999999</v>
      </c>
      <c r="I163" s="13"/>
      <c r="J163" s="14">
        <v>1.778</v>
      </c>
      <c r="K163" s="14"/>
      <c r="L163" s="14">
        <v>0.74099999999999999</v>
      </c>
      <c r="M163" s="14"/>
      <c r="N163" s="14"/>
      <c r="O163" s="14">
        <v>1.895</v>
      </c>
      <c r="P163" s="14">
        <v>3.133</v>
      </c>
      <c r="Q163" s="14">
        <v>1.3420000000000001</v>
      </c>
      <c r="R163" s="14">
        <v>3.1579999999999999</v>
      </c>
      <c r="S163" s="14">
        <v>0.90400000000000003</v>
      </c>
      <c r="T163" s="14">
        <v>0.89700000000000002</v>
      </c>
      <c r="U163" s="14">
        <v>3.5710000000000002</v>
      </c>
      <c r="V163" s="14">
        <v>1.276</v>
      </c>
      <c r="W163" s="14">
        <v>0.745</v>
      </c>
      <c r="X163" s="14"/>
      <c r="Y163" s="14">
        <v>1.45</v>
      </c>
      <c r="Z163" s="14"/>
      <c r="AA163" s="15">
        <v>1.3</v>
      </c>
    </row>
    <row r="164" spans="5:27" x14ac:dyDescent="0.25">
      <c r="E164" s="13" t="s">
        <v>751</v>
      </c>
      <c r="F164" s="15" t="s">
        <v>752</v>
      </c>
      <c r="G164" s="35" t="s">
        <v>555</v>
      </c>
      <c r="H164" s="16">
        <v>3.8514374999999998</v>
      </c>
      <c r="I164" s="13">
        <v>10</v>
      </c>
      <c r="J164" s="14">
        <v>2.6</v>
      </c>
      <c r="K164" s="14">
        <v>2.5</v>
      </c>
      <c r="L164" s="14">
        <v>2.1</v>
      </c>
      <c r="M164" s="14"/>
      <c r="N164" s="14">
        <v>2.8250000000000002</v>
      </c>
      <c r="O164" s="14"/>
      <c r="P164" s="14">
        <v>3.2810000000000001</v>
      </c>
      <c r="Q164" s="14">
        <v>2.2679999999999998</v>
      </c>
      <c r="R164" s="14">
        <v>5.8</v>
      </c>
      <c r="S164" s="14">
        <v>3.9</v>
      </c>
      <c r="T164" s="14">
        <v>2.0609999999999999</v>
      </c>
      <c r="U164" s="14">
        <v>4.5780000000000003</v>
      </c>
      <c r="V164" s="14">
        <v>3.75</v>
      </c>
      <c r="W164" s="14">
        <v>4.9000000000000004</v>
      </c>
      <c r="X164" s="14"/>
      <c r="Y164" s="14">
        <v>5.343</v>
      </c>
      <c r="Z164" s="14">
        <v>1.7</v>
      </c>
      <c r="AA164" s="15">
        <v>4.0170000000000003</v>
      </c>
    </row>
    <row r="165" spans="5:27" x14ac:dyDescent="0.25">
      <c r="E165" s="13" t="s">
        <v>755</v>
      </c>
      <c r="F165" s="15" t="s">
        <v>756</v>
      </c>
      <c r="G165" s="35" t="s">
        <v>555</v>
      </c>
      <c r="H165" s="16">
        <v>2.5830769230000001</v>
      </c>
      <c r="I165" s="13"/>
      <c r="J165" s="14">
        <v>2.5289999999999999</v>
      </c>
      <c r="K165" s="14">
        <v>2.5</v>
      </c>
      <c r="L165" s="14">
        <v>3.5</v>
      </c>
      <c r="M165" s="14">
        <v>0.6</v>
      </c>
      <c r="N165" s="14">
        <v>1.0249999999999999</v>
      </c>
      <c r="O165" s="14"/>
      <c r="P165" s="14">
        <v>4.819</v>
      </c>
      <c r="Q165" s="14">
        <v>3.48</v>
      </c>
      <c r="R165" s="14"/>
      <c r="S165" s="14">
        <v>4.0359999999999996</v>
      </c>
      <c r="T165" s="14">
        <v>2.6779999999999999</v>
      </c>
      <c r="U165" s="14">
        <v>1.7</v>
      </c>
      <c r="V165" s="14">
        <v>1.238</v>
      </c>
      <c r="W165" s="14">
        <v>4.9749999999999996</v>
      </c>
      <c r="X165" s="14"/>
      <c r="Y165" s="14"/>
      <c r="Z165" s="14"/>
      <c r="AA165" s="15">
        <v>0.5</v>
      </c>
    </row>
    <row r="166" spans="5:27" x14ac:dyDescent="0.25">
      <c r="E166" s="36" t="s">
        <v>757</v>
      </c>
      <c r="F166" s="18"/>
      <c r="G166" s="37"/>
      <c r="H166" s="19"/>
      <c r="I166" s="180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2"/>
    </row>
    <row r="167" spans="5:27" x14ac:dyDescent="0.25">
      <c r="E167" s="13" t="s">
        <v>762</v>
      </c>
      <c r="F167" s="15" t="s">
        <v>763</v>
      </c>
      <c r="G167" s="35" t="s">
        <v>555</v>
      </c>
      <c r="H167" s="16">
        <v>4.4800000000000004</v>
      </c>
      <c r="I167" s="13">
        <v>5.9370000000000003</v>
      </c>
      <c r="J167" s="14">
        <v>3.839</v>
      </c>
      <c r="K167" s="14">
        <v>4.4509999999999996</v>
      </c>
      <c r="L167" s="14">
        <v>3.484</v>
      </c>
      <c r="M167" s="14">
        <v>4.5640000000000001</v>
      </c>
      <c r="N167" s="14">
        <v>6.7539999999999996</v>
      </c>
      <c r="O167" s="14">
        <v>5.415</v>
      </c>
      <c r="P167" s="14">
        <v>5.4160000000000004</v>
      </c>
      <c r="Q167" s="14">
        <v>4.0919999999999996</v>
      </c>
      <c r="R167" s="14">
        <v>4.93</v>
      </c>
      <c r="S167" s="14">
        <v>4.9219999999999997</v>
      </c>
      <c r="T167" s="14">
        <v>3.9590000000000001</v>
      </c>
      <c r="U167" s="14">
        <v>2.927</v>
      </c>
      <c r="V167" s="14">
        <v>4.6500000000000004</v>
      </c>
      <c r="W167" s="14">
        <v>4.7</v>
      </c>
      <c r="X167" s="14">
        <v>5.1210000000000004</v>
      </c>
      <c r="Y167" s="14">
        <v>4.7009999999999996</v>
      </c>
      <c r="Z167" s="14">
        <v>2.9009999999999998</v>
      </c>
      <c r="AA167" s="15">
        <v>4.1349999999999998</v>
      </c>
    </row>
    <row r="168" spans="5:27" x14ac:dyDescent="0.25">
      <c r="E168" s="13" t="s">
        <v>766</v>
      </c>
      <c r="F168" s="15" t="s">
        <v>765</v>
      </c>
      <c r="G168" s="35" t="s">
        <v>555</v>
      </c>
      <c r="H168" s="16">
        <v>17.920000000000002</v>
      </c>
      <c r="I168" s="13">
        <v>23.748000000000001</v>
      </c>
      <c r="J168" s="14">
        <v>15.356</v>
      </c>
      <c r="K168" s="14">
        <v>17.803999999999998</v>
      </c>
      <c r="L168" s="14">
        <v>13.936</v>
      </c>
      <c r="M168" s="14">
        <v>18.256</v>
      </c>
      <c r="N168" s="14">
        <v>27.015999999999998</v>
      </c>
      <c r="O168" s="14">
        <v>21.66</v>
      </c>
      <c r="P168" s="14">
        <v>21.664000000000001</v>
      </c>
      <c r="Q168" s="14">
        <v>16.367999999999999</v>
      </c>
      <c r="R168" s="14">
        <v>19.72</v>
      </c>
      <c r="S168" s="14">
        <v>19.687999999999999</v>
      </c>
      <c r="T168" s="14">
        <v>15.836</v>
      </c>
      <c r="U168" s="14">
        <v>11.708</v>
      </c>
      <c r="V168" s="14">
        <v>18.600000000000001</v>
      </c>
      <c r="W168" s="14">
        <v>18.8</v>
      </c>
      <c r="X168" s="14">
        <v>20.484000000000002</v>
      </c>
      <c r="Y168" s="14">
        <v>18.803999999999998</v>
      </c>
      <c r="Z168" s="14">
        <v>11.603999999999999</v>
      </c>
      <c r="AA168" s="15">
        <v>16.54</v>
      </c>
    </row>
    <row r="169" spans="5:27" x14ac:dyDescent="0.25">
      <c r="E169" s="13" t="s">
        <v>769</v>
      </c>
      <c r="F169" s="15" t="s">
        <v>768</v>
      </c>
      <c r="G169" s="35" t="s">
        <v>555</v>
      </c>
      <c r="H169" s="16">
        <v>17.920000000000002</v>
      </c>
      <c r="I169" s="13">
        <v>23.748000000000001</v>
      </c>
      <c r="J169" s="14">
        <v>15.356</v>
      </c>
      <c r="K169" s="14">
        <v>17.803999999999998</v>
      </c>
      <c r="L169" s="14">
        <v>13.936</v>
      </c>
      <c r="M169" s="14">
        <v>18.256</v>
      </c>
      <c r="N169" s="14">
        <v>27.015999999999998</v>
      </c>
      <c r="O169" s="14">
        <v>21.66</v>
      </c>
      <c r="P169" s="14">
        <v>21.664000000000001</v>
      </c>
      <c r="Q169" s="14">
        <v>16.367999999999999</v>
      </c>
      <c r="R169" s="14">
        <v>19.72</v>
      </c>
      <c r="S169" s="14">
        <v>19.687999999999999</v>
      </c>
      <c r="T169" s="14">
        <v>15.836</v>
      </c>
      <c r="U169" s="14">
        <v>11.708</v>
      </c>
      <c r="V169" s="14">
        <v>18.600000000000001</v>
      </c>
      <c r="W169" s="14">
        <v>18.8</v>
      </c>
      <c r="X169" s="14">
        <v>20.484000000000002</v>
      </c>
      <c r="Y169" s="14">
        <v>18.803999999999998</v>
      </c>
      <c r="Z169" s="14">
        <v>11.603999999999999</v>
      </c>
      <c r="AA169" s="15">
        <v>16.54</v>
      </c>
    </row>
    <row r="170" spans="5:27" x14ac:dyDescent="0.25">
      <c r="E170" s="36" t="s">
        <v>422</v>
      </c>
      <c r="F170" s="18"/>
      <c r="G170" s="37"/>
      <c r="H170" s="19"/>
      <c r="I170" s="180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202"/>
      <c r="V170" s="38"/>
      <c r="W170" s="38"/>
      <c r="X170" s="38"/>
      <c r="Y170" s="38"/>
      <c r="Z170" s="38"/>
      <c r="AA170" s="18"/>
    </row>
    <row r="171" spans="5:27" x14ac:dyDescent="0.25">
      <c r="E171" s="13" t="s">
        <v>770</v>
      </c>
      <c r="F171" s="15" t="s">
        <v>772</v>
      </c>
      <c r="G171" s="35" t="s">
        <v>555</v>
      </c>
      <c r="H171" s="16">
        <v>14.12352632</v>
      </c>
      <c r="I171" s="13">
        <v>9.8710000000000004</v>
      </c>
      <c r="J171" s="14">
        <v>16.015000000000001</v>
      </c>
      <c r="K171" s="14">
        <v>20.373000000000001</v>
      </c>
      <c r="L171" s="14">
        <v>15.818</v>
      </c>
      <c r="M171" s="14">
        <v>23.998000000000001</v>
      </c>
      <c r="N171" s="14">
        <v>12.14</v>
      </c>
      <c r="O171" s="14">
        <v>20.922000000000001</v>
      </c>
      <c r="P171" s="14">
        <v>19.876999999999999</v>
      </c>
      <c r="Q171" s="14">
        <v>4.6550000000000002</v>
      </c>
      <c r="R171" s="14">
        <v>25.111000000000001</v>
      </c>
      <c r="S171" s="14">
        <v>4.97</v>
      </c>
      <c r="T171" s="14">
        <v>9.7530000000000001</v>
      </c>
      <c r="U171" s="14">
        <v>8.4179999999999993</v>
      </c>
      <c r="V171" s="14">
        <v>4.4240000000000004</v>
      </c>
      <c r="W171" s="14">
        <v>12.994</v>
      </c>
      <c r="X171" s="14">
        <v>11.88</v>
      </c>
      <c r="Y171" s="14">
        <v>10.39</v>
      </c>
      <c r="Z171" s="14">
        <v>20.492999999999999</v>
      </c>
      <c r="AA171" s="15">
        <v>16.245000000000001</v>
      </c>
    </row>
    <row r="172" spans="5:27" x14ac:dyDescent="0.25">
      <c r="E172" s="13" t="s">
        <v>773</v>
      </c>
      <c r="F172" s="15" t="s">
        <v>775</v>
      </c>
      <c r="G172" s="35" t="s">
        <v>555</v>
      </c>
      <c r="H172" s="16">
        <v>7.5242631580000001</v>
      </c>
      <c r="I172" s="13">
        <v>8.6229999999999993</v>
      </c>
      <c r="J172" s="14">
        <v>7.85</v>
      </c>
      <c r="K172" s="14">
        <v>6.2080000000000002</v>
      </c>
      <c r="L172" s="14">
        <v>5</v>
      </c>
      <c r="M172" s="14">
        <v>10.055999999999999</v>
      </c>
      <c r="N172" s="14">
        <v>8.3859999999999992</v>
      </c>
      <c r="O172" s="14">
        <v>10.188000000000001</v>
      </c>
      <c r="P172" s="14">
        <v>13.334</v>
      </c>
      <c r="Q172" s="14">
        <v>4.1070000000000002</v>
      </c>
      <c r="R172" s="14">
        <v>9.3680000000000003</v>
      </c>
      <c r="S172" s="14">
        <v>7.2670000000000003</v>
      </c>
      <c r="T172" s="14">
        <v>5.6180000000000003</v>
      </c>
      <c r="U172" s="14">
        <v>10.329000000000001</v>
      </c>
      <c r="V172" s="14">
        <v>2.8580000000000001</v>
      </c>
      <c r="W172" s="14">
        <v>2.363</v>
      </c>
      <c r="X172" s="14">
        <v>7.9930000000000003</v>
      </c>
      <c r="Y172" s="14">
        <v>7.3330000000000002</v>
      </c>
      <c r="Z172" s="14">
        <v>7.4610000000000003</v>
      </c>
      <c r="AA172" s="15">
        <v>8.6189999999999998</v>
      </c>
    </row>
    <row r="173" spans="5:27" x14ac:dyDescent="0.25">
      <c r="E173" s="13" t="s">
        <v>776</v>
      </c>
      <c r="F173" s="15" t="s">
        <v>778</v>
      </c>
      <c r="G173" s="35" t="s">
        <v>555</v>
      </c>
      <c r="H173" s="16">
        <v>6.3944736840000003</v>
      </c>
      <c r="I173" s="13">
        <v>13.676</v>
      </c>
      <c r="J173" s="14">
        <v>4.9080000000000004</v>
      </c>
      <c r="K173" s="14">
        <v>11.576000000000001</v>
      </c>
      <c r="L173" s="14">
        <v>5.9</v>
      </c>
      <c r="M173" s="14">
        <v>3.919</v>
      </c>
      <c r="N173" s="14">
        <v>6.109</v>
      </c>
      <c r="O173" s="14">
        <v>9</v>
      </c>
      <c r="P173" s="14">
        <v>5.14</v>
      </c>
      <c r="Q173" s="14">
        <v>4.3390000000000004</v>
      </c>
      <c r="R173" s="14">
        <v>4.6500000000000004</v>
      </c>
      <c r="S173" s="14">
        <v>6.7190000000000003</v>
      </c>
      <c r="T173" s="14">
        <v>3.8279999999999998</v>
      </c>
      <c r="U173" s="14">
        <v>9.7750000000000004</v>
      </c>
      <c r="V173" s="14">
        <v>2.2599999999999998</v>
      </c>
      <c r="W173" s="14">
        <v>3.2090000000000001</v>
      </c>
      <c r="X173" s="14">
        <v>6.5229999999999997</v>
      </c>
      <c r="Y173" s="14">
        <v>3.625</v>
      </c>
      <c r="Z173" s="14">
        <v>12.839</v>
      </c>
      <c r="AA173" s="15">
        <v>3.5</v>
      </c>
    </row>
    <row r="174" spans="5:27" x14ac:dyDescent="0.25">
      <c r="E174" s="13" t="s">
        <v>779</v>
      </c>
      <c r="F174" s="15" t="s">
        <v>781</v>
      </c>
      <c r="G174" s="35" t="s">
        <v>555</v>
      </c>
      <c r="H174" s="16">
        <v>5.9794210530000003</v>
      </c>
      <c r="I174" s="13">
        <v>9.0990000000000002</v>
      </c>
      <c r="J174" s="14">
        <v>6.8920000000000003</v>
      </c>
      <c r="K174" s="14">
        <v>8.2170000000000005</v>
      </c>
      <c r="L174" s="14">
        <v>6.6639999999999997</v>
      </c>
      <c r="M174" s="14">
        <v>7.9640000000000004</v>
      </c>
      <c r="N174" s="14">
        <v>4.4050000000000002</v>
      </c>
      <c r="O174" s="14">
        <v>3.8980000000000001</v>
      </c>
      <c r="P174" s="14">
        <v>5.1070000000000002</v>
      </c>
      <c r="Q174" s="14">
        <v>4.4939999999999998</v>
      </c>
      <c r="R174" s="14">
        <v>8.23</v>
      </c>
      <c r="S174" s="14">
        <v>2.6269999999999998</v>
      </c>
      <c r="T174" s="14">
        <v>4.2320000000000002</v>
      </c>
      <c r="U174" s="14">
        <v>2.952</v>
      </c>
      <c r="V174" s="14">
        <v>2.6789999999999998</v>
      </c>
      <c r="W174" s="14">
        <v>4.3310000000000004</v>
      </c>
      <c r="X174" s="14">
        <v>5.7</v>
      </c>
      <c r="Y174" s="14">
        <v>10.942</v>
      </c>
      <c r="Z174" s="14">
        <v>8.0760000000000005</v>
      </c>
      <c r="AA174" s="15">
        <v>7.1</v>
      </c>
    </row>
    <row r="175" spans="5:27" x14ac:dyDescent="0.25">
      <c r="E175" s="13" t="s">
        <v>782</v>
      </c>
      <c r="F175" s="15" t="s">
        <v>784</v>
      </c>
      <c r="G175" s="35" t="s">
        <v>555</v>
      </c>
      <c r="H175" s="16">
        <v>1.1912105260000001</v>
      </c>
      <c r="I175" s="13">
        <v>1.395</v>
      </c>
      <c r="J175" s="14">
        <v>0.48899999999999999</v>
      </c>
      <c r="K175" s="14">
        <v>0.5</v>
      </c>
      <c r="L175" s="14">
        <v>0.76300000000000001</v>
      </c>
      <c r="M175" s="14">
        <v>2.2109999999999999</v>
      </c>
      <c r="N175" s="14">
        <v>1.881</v>
      </c>
      <c r="O175" s="14">
        <v>1.754</v>
      </c>
      <c r="P175" s="14">
        <v>1.024</v>
      </c>
      <c r="Q175" s="14">
        <v>1.413</v>
      </c>
      <c r="R175" s="14">
        <v>1.591</v>
      </c>
      <c r="S175" s="14">
        <v>1.319</v>
      </c>
      <c r="T175" s="14">
        <v>0.29899999999999999</v>
      </c>
      <c r="U175" s="14">
        <v>2.093</v>
      </c>
      <c r="V175" s="14">
        <v>0.38800000000000001</v>
      </c>
      <c r="W175" s="14">
        <v>1.2549999999999999</v>
      </c>
      <c r="X175" s="14">
        <v>0.83799999999999997</v>
      </c>
      <c r="Y175" s="14">
        <v>0.69699999999999995</v>
      </c>
      <c r="Z175" s="14">
        <v>0.52600000000000002</v>
      </c>
      <c r="AA175" s="15">
        <v>2.1970000000000001</v>
      </c>
    </row>
    <row r="176" spans="5:27" x14ac:dyDescent="0.25">
      <c r="E176" s="13" t="s">
        <v>785</v>
      </c>
      <c r="F176" s="15" t="s">
        <v>787</v>
      </c>
      <c r="G176" s="35" t="s">
        <v>555</v>
      </c>
      <c r="H176" s="16">
        <v>8.1148947370000002</v>
      </c>
      <c r="I176" s="13">
        <v>12.154</v>
      </c>
      <c r="J176" s="14">
        <v>5.4370000000000003</v>
      </c>
      <c r="K176" s="14">
        <v>16.651</v>
      </c>
      <c r="L176" s="14">
        <v>5.899</v>
      </c>
      <c r="M176" s="14">
        <v>13.195</v>
      </c>
      <c r="N176" s="14">
        <v>12.625</v>
      </c>
      <c r="O176" s="14">
        <v>3.4020000000000001</v>
      </c>
      <c r="P176" s="14">
        <v>15.881</v>
      </c>
      <c r="Q176" s="14">
        <v>6.609</v>
      </c>
      <c r="R176" s="14">
        <v>5.9370000000000003</v>
      </c>
      <c r="S176" s="14">
        <v>3.516</v>
      </c>
      <c r="T176" s="14">
        <v>5.88</v>
      </c>
      <c r="U176" s="14">
        <v>13.872</v>
      </c>
      <c r="V176" s="14">
        <v>2.3610000000000002</v>
      </c>
      <c r="W176" s="14">
        <v>5.0030000000000001</v>
      </c>
      <c r="X176" s="14">
        <v>7</v>
      </c>
      <c r="Y176" s="14">
        <v>5.524</v>
      </c>
      <c r="Z176" s="14">
        <v>6.883</v>
      </c>
      <c r="AA176" s="15">
        <v>6.3540000000000001</v>
      </c>
    </row>
    <row r="177" spans="5:27" x14ac:dyDescent="0.25">
      <c r="E177" s="13" t="s">
        <v>788</v>
      </c>
      <c r="F177" s="15" t="s">
        <v>790</v>
      </c>
      <c r="G177" s="35" t="s">
        <v>555</v>
      </c>
      <c r="H177" s="16">
        <v>5.7026842110000002</v>
      </c>
      <c r="I177" s="13">
        <v>10.388</v>
      </c>
      <c r="J177" s="14">
        <v>5.4119999999999999</v>
      </c>
      <c r="K177" s="14">
        <v>8.31</v>
      </c>
      <c r="L177" s="14">
        <v>4.62</v>
      </c>
      <c r="M177" s="14">
        <v>3.125</v>
      </c>
      <c r="N177" s="14">
        <v>10.542999999999999</v>
      </c>
      <c r="O177" s="14">
        <v>6.8949999999999996</v>
      </c>
      <c r="P177" s="14">
        <v>6.5270000000000001</v>
      </c>
      <c r="Q177" s="14">
        <v>5.4470000000000001</v>
      </c>
      <c r="R177" s="14">
        <v>4.8460000000000001</v>
      </c>
      <c r="S177" s="14">
        <v>1.736</v>
      </c>
      <c r="T177" s="14">
        <v>4.5170000000000003</v>
      </c>
      <c r="U177" s="14">
        <v>7.48</v>
      </c>
      <c r="V177" s="14">
        <v>2.48</v>
      </c>
      <c r="W177" s="14">
        <v>3.68</v>
      </c>
      <c r="X177" s="14">
        <v>3.726</v>
      </c>
      <c r="Y177" s="14">
        <v>3.911</v>
      </c>
      <c r="Z177" s="14">
        <v>6.2030000000000003</v>
      </c>
      <c r="AA177" s="15">
        <v>8.5050000000000008</v>
      </c>
    </row>
    <row r="178" spans="5:27" x14ac:dyDescent="0.25">
      <c r="E178" s="13" t="s">
        <v>791</v>
      </c>
      <c r="F178" s="15" t="s">
        <v>793</v>
      </c>
      <c r="G178" s="35" t="s">
        <v>555</v>
      </c>
      <c r="H178" s="16">
        <v>4.3716842109999998</v>
      </c>
      <c r="I178" s="13">
        <v>6.9930000000000003</v>
      </c>
      <c r="J178" s="14">
        <v>4.6109999999999998</v>
      </c>
      <c r="K178" s="14">
        <v>7.1029999999999998</v>
      </c>
      <c r="L178" s="14">
        <v>6.2530000000000001</v>
      </c>
      <c r="M178" s="14">
        <v>3.05</v>
      </c>
      <c r="N178" s="14">
        <v>3.931</v>
      </c>
      <c r="O178" s="14">
        <v>6.516</v>
      </c>
      <c r="P178" s="14">
        <v>4.4870000000000001</v>
      </c>
      <c r="Q178" s="14">
        <v>2.3809999999999998</v>
      </c>
      <c r="R178" s="14">
        <v>3.6629999999999998</v>
      </c>
      <c r="S178" s="14">
        <v>1.6890000000000001</v>
      </c>
      <c r="T178" s="14">
        <v>3.363</v>
      </c>
      <c r="U178" s="14">
        <v>3.952</v>
      </c>
      <c r="V178" s="14">
        <v>1.4330000000000001</v>
      </c>
      <c r="W178" s="14">
        <v>1.2070000000000001</v>
      </c>
      <c r="X178" s="14">
        <v>2.7909999999999999</v>
      </c>
      <c r="Y178" s="14">
        <v>7.25</v>
      </c>
      <c r="Z178" s="14">
        <v>5.3639999999999999</v>
      </c>
      <c r="AA178" s="15">
        <v>7.0250000000000004</v>
      </c>
    </row>
    <row r="179" spans="5:27" x14ac:dyDescent="0.25">
      <c r="E179" s="13" t="s">
        <v>794</v>
      </c>
      <c r="F179" s="15" t="s">
        <v>796</v>
      </c>
      <c r="G179" s="35" t="s">
        <v>555</v>
      </c>
      <c r="H179" s="16">
        <v>6</v>
      </c>
      <c r="I179" s="13">
        <v>6.22</v>
      </c>
      <c r="J179" s="14">
        <v>5.49</v>
      </c>
      <c r="K179" s="14">
        <v>2.94</v>
      </c>
      <c r="L179" s="14">
        <v>6.24</v>
      </c>
      <c r="M179" s="14">
        <v>4.24</v>
      </c>
      <c r="N179" s="14">
        <v>5.47</v>
      </c>
      <c r="O179" s="14">
        <v>6.18</v>
      </c>
      <c r="P179" s="14">
        <v>3.84</v>
      </c>
      <c r="Q179" s="14">
        <v>7.41</v>
      </c>
      <c r="R179" s="14">
        <v>5.86</v>
      </c>
      <c r="S179" s="14">
        <v>4.38</v>
      </c>
      <c r="T179" s="14">
        <v>3.83</v>
      </c>
      <c r="U179" s="14">
        <v>9.73</v>
      </c>
      <c r="V179" s="14">
        <v>1.87</v>
      </c>
      <c r="W179" s="14">
        <v>5.12</v>
      </c>
      <c r="X179" s="14">
        <v>6.55</v>
      </c>
      <c r="Y179" s="14">
        <v>4.4800000000000004</v>
      </c>
      <c r="Z179" s="14">
        <v>5.4</v>
      </c>
      <c r="AA179" s="15">
        <v>4.21</v>
      </c>
    </row>
    <row r="180" spans="5:27" x14ac:dyDescent="0.25">
      <c r="E180" s="13" t="s">
        <v>797</v>
      </c>
      <c r="F180" s="15" t="s">
        <v>799</v>
      </c>
      <c r="G180" s="35" t="s">
        <v>555</v>
      </c>
      <c r="H180" s="16">
        <v>5.43</v>
      </c>
      <c r="I180" s="13">
        <v>7.38</v>
      </c>
      <c r="J180" s="14">
        <v>3.33</v>
      </c>
      <c r="K180" s="14">
        <v>4.37</v>
      </c>
      <c r="L180" s="14">
        <v>3.8</v>
      </c>
      <c r="M180" s="14">
        <v>4.68</v>
      </c>
      <c r="N180" s="14">
        <v>2.65</v>
      </c>
      <c r="O180" s="14">
        <v>4.28</v>
      </c>
      <c r="P180" s="14">
        <v>4.87</v>
      </c>
      <c r="Q180" s="14">
        <v>7.26</v>
      </c>
      <c r="R180" s="14">
        <v>3.57</v>
      </c>
      <c r="S180" s="14">
        <v>3.09</v>
      </c>
      <c r="T180" s="14">
        <v>3.89</v>
      </c>
      <c r="U180" s="14">
        <v>11.71</v>
      </c>
      <c r="V180" s="14">
        <v>5.0599999999999996</v>
      </c>
      <c r="W180" s="14">
        <v>2.11</v>
      </c>
      <c r="X180" s="14">
        <v>8.68</v>
      </c>
      <c r="Y180" s="14">
        <v>3.72</v>
      </c>
      <c r="Z180" s="14">
        <v>5.5</v>
      </c>
      <c r="AA180" s="15">
        <v>3.39</v>
      </c>
    </row>
    <row r="181" spans="5:27" x14ac:dyDescent="0.25">
      <c r="E181" s="198" t="s">
        <v>519</v>
      </c>
      <c r="F181" s="199"/>
      <c r="G181" s="37"/>
      <c r="H181" s="19"/>
      <c r="I181" s="180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2"/>
    </row>
    <row r="182" spans="5:27" x14ac:dyDescent="0.25">
      <c r="E182" s="13" t="s">
        <v>673</v>
      </c>
      <c r="F182" s="15" t="s">
        <v>674</v>
      </c>
      <c r="G182" s="35" t="s">
        <v>555</v>
      </c>
      <c r="H182" s="16">
        <v>21.266999999999999</v>
      </c>
      <c r="I182" s="13">
        <v>8.5</v>
      </c>
      <c r="J182" s="14">
        <v>18.7</v>
      </c>
      <c r="K182" s="14">
        <v>15.860999999999999</v>
      </c>
      <c r="L182" s="14">
        <v>8.9249999999999989</v>
      </c>
      <c r="M182" s="14">
        <v>25.193999999999999</v>
      </c>
      <c r="N182" s="14"/>
      <c r="O182" s="14">
        <v>30.599999999999998</v>
      </c>
      <c r="P182" s="14">
        <v>38.131</v>
      </c>
      <c r="Q182" s="14">
        <v>13.939999999999998</v>
      </c>
      <c r="R182" s="14">
        <v>16.625999999999998</v>
      </c>
      <c r="S182" s="14"/>
      <c r="T182" s="14">
        <v>15.792999999999997</v>
      </c>
      <c r="U182" s="14">
        <v>26.52</v>
      </c>
      <c r="V182" s="14">
        <v>20.366</v>
      </c>
      <c r="W182" s="14">
        <v>32.333999999999996</v>
      </c>
      <c r="X182" s="14"/>
      <c r="Y182" s="14">
        <v>30.599999999999998</v>
      </c>
      <c r="Z182" s="14">
        <v>30.599999999999998</v>
      </c>
      <c r="AA182" s="15"/>
    </row>
    <row r="183" spans="5:27" x14ac:dyDescent="0.25">
      <c r="E183" s="13" t="s">
        <v>677</v>
      </c>
      <c r="F183" s="15" t="s">
        <v>678</v>
      </c>
      <c r="G183" s="35" t="s">
        <v>555</v>
      </c>
      <c r="H183" s="16">
        <v>15.792999999999997</v>
      </c>
      <c r="I183" s="13"/>
      <c r="J183" s="14">
        <v>4.556</v>
      </c>
      <c r="K183" s="14">
        <v>5.8140000000000001</v>
      </c>
      <c r="L183" s="14"/>
      <c r="M183" s="14">
        <v>10.693</v>
      </c>
      <c r="N183" s="14"/>
      <c r="O183" s="14"/>
      <c r="P183" s="14">
        <v>21.946999999999999</v>
      </c>
      <c r="Q183" s="14"/>
      <c r="R183" s="14"/>
      <c r="S183" s="14"/>
      <c r="T183" s="14">
        <v>23.477</v>
      </c>
      <c r="U183" s="14"/>
      <c r="V183" s="14">
        <v>13.055999999999999</v>
      </c>
      <c r="W183" s="14">
        <v>26.605</v>
      </c>
      <c r="X183" s="14"/>
      <c r="Y183" s="14"/>
      <c r="Z183" s="14"/>
      <c r="AA183" s="15"/>
    </row>
    <row r="184" spans="5:27" x14ac:dyDescent="0.25">
      <c r="E184" s="13" t="s">
        <v>681</v>
      </c>
      <c r="F184" s="15" t="s">
        <v>682</v>
      </c>
      <c r="G184" s="35" t="s">
        <v>555</v>
      </c>
      <c r="H184" s="16">
        <v>45.441000000000003</v>
      </c>
      <c r="I184" s="13">
        <v>22.321000000000002</v>
      </c>
      <c r="J184" s="14">
        <v>41.207999999999998</v>
      </c>
      <c r="K184" s="14">
        <v>42.720999999999997</v>
      </c>
      <c r="L184" s="14">
        <v>45.407000000000004</v>
      </c>
      <c r="M184" s="14">
        <v>52.682999999999993</v>
      </c>
      <c r="N184" s="14">
        <v>17.782</v>
      </c>
      <c r="O184" s="14">
        <v>48.466999999999999</v>
      </c>
      <c r="P184" s="14">
        <v>46.239999999999995</v>
      </c>
      <c r="Q184" s="14">
        <v>41.82</v>
      </c>
      <c r="R184" s="14">
        <v>38.674999999999997</v>
      </c>
      <c r="S184" s="14">
        <v>11.848999999999998</v>
      </c>
      <c r="T184" s="14">
        <v>38.692</v>
      </c>
      <c r="U184" s="14">
        <v>34.646000000000001</v>
      </c>
      <c r="V184" s="14">
        <v>50.694000000000003</v>
      </c>
      <c r="W184" s="14">
        <v>64.396000000000001</v>
      </c>
      <c r="X184" s="14">
        <v>24.905000000000001</v>
      </c>
      <c r="Y184" s="14">
        <v>30.599999999999998</v>
      </c>
      <c r="Z184" s="14">
        <v>26.86</v>
      </c>
      <c r="AA184" s="15">
        <v>20.009</v>
      </c>
    </row>
    <row r="185" spans="5:27" x14ac:dyDescent="0.25">
      <c r="E185" s="13" t="s">
        <v>685</v>
      </c>
      <c r="F185" s="15" t="s">
        <v>686</v>
      </c>
      <c r="G185" s="35" t="s">
        <v>555</v>
      </c>
      <c r="H185" s="16">
        <v>28.526</v>
      </c>
      <c r="I185" s="13">
        <v>11.9</v>
      </c>
      <c r="J185" s="14">
        <v>18.666</v>
      </c>
      <c r="K185" s="14">
        <v>22.933</v>
      </c>
      <c r="L185" s="14">
        <v>10.199999999999999</v>
      </c>
      <c r="M185" s="14">
        <v>39.558999999999997</v>
      </c>
      <c r="N185" s="14"/>
      <c r="O185" s="14">
        <v>30.599999999999998</v>
      </c>
      <c r="P185" s="14">
        <v>27.981999999999999</v>
      </c>
      <c r="Q185" s="14"/>
      <c r="R185" s="14"/>
      <c r="S185" s="14">
        <v>8.84</v>
      </c>
      <c r="T185" s="14">
        <v>34.713999999999999</v>
      </c>
      <c r="U185" s="14"/>
      <c r="V185" s="14">
        <v>15.639999999999999</v>
      </c>
      <c r="W185" s="14">
        <v>26.366999999999997</v>
      </c>
      <c r="X185" s="14"/>
      <c r="Y185" s="14"/>
      <c r="Z185" s="14"/>
      <c r="AA185" s="15"/>
    </row>
    <row r="186" spans="5:27" x14ac:dyDescent="0.25">
      <c r="E186" s="13" t="s">
        <v>690</v>
      </c>
      <c r="F186" s="15" t="s">
        <v>689</v>
      </c>
      <c r="G186" s="35" t="s">
        <v>555</v>
      </c>
      <c r="H186" s="16">
        <v>35.070999999999998</v>
      </c>
      <c r="I186" s="13">
        <v>21.419999999999998</v>
      </c>
      <c r="J186" s="14">
        <v>62.117999999999995</v>
      </c>
      <c r="K186" s="14">
        <v>22.474</v>
      </c>
      <c r="L186" s="14">
        <v>44.199999999999996</v>
      </c>
      <c r="M186" s="14">
        <v>24.190999999999999</v>
      </c>
      <c r="N186" s="14">
        <v>15.299999999999999</v>
      </c>
      <c r="O186" s="14">
        <v>54.314999999999998</v>
      </c>
      <c r="P186" s="14">
        <v>34.901000000000003</v>
      </c>
      <c r="Q186" s="14">
        <v>33.745000000000005</v>
      </c>
      <c r="R186" s="14">
        <v>40.239000000000004</v>
      </c>
      <c r="S186" s="14">
        <v>16.149999999999999</v>
      </c>
      <c r="T186" s="14">
        <v>29.001999999999995</v>
      </c>
      <c r="U186" s="14">
        <v>34.373999999999995</v>
      </c>
      <c r="V186" s="14">
        <v>28.05</v>
      </c>
      <c r="W186" s="14">
        <v>44.896999999999998</v>
      </c>
      <c r="X186" s="14">
        <v>32.606000000000002</v>
      </c>
      <c r="Y186" s="14">
        <v>32.299999999999997</v>
      </c>
      <c r="Z186" s="14">
        <v>17</v>
      </c>
      <c r="AA186" s="15">
        <v>17</v>
      </c>
    </row>
    <row r="187" spans="5:27" x14ac:dyDescent="0.25">
      <c r="E187" s="13" t="s">
        <v>693</v>
      </c>
      <c r="F187" s="15" t="s">
        <v>694</v>
      </c>
      <c r="G187" s="35" t="s">
        <v>555</v>
      </c>
      <c r="H187" s="16">
        <v>7.3440000000000003</v>
      </c>
      <c r="I187" s="13">
        <v>0.98599999999999988</v>
      </c>
      <c r="J187" s="14">
        <v>9.2309999999999999</v>
      </c>
      <c r="K187" s="14">
        <v>5.3889999999999993</v>
      </c>
      <c r="L187" s="14"/>
      <c r="M187" s="14">
        <v>6.2220000000000004</v>
      </c>
      <c r="N187" s="14"/>
      <c r="O187" s="14"/>
      <c r="P187" s="14">
        <v>7.9390000000000001</v>
      </c>
      <c r="Q187" s="14"/>
      <c r="R187" s="14"/>
      <c r="S187" s="14"/>
      <c r="T187" s="14">
        <v>4.8620000000000001</v>
      </c>
      <c r="U187" s="14"/>
      <c r="V187" s="14">
        <v>5.593</v>
      </c>
      <c r="W187" s="14">
        <v>2.9409999999999998</v>
      </c>
      <c r="X187" s="14"/>
      <c r="Y187" s="14"/>
      <c r="Z187" s="14"/>
      <c r="AA187" s="15"/>
    </row>
    <row r="188" spans="5:27" x14ac:dyDescent="0.25">
      <c r="E188" s="13" t="s">
        <v>697</v>
      </c>
      <c r="F188" s="15" t="s">
        <v>698</v>
      </c>
      <c r="G188" s="35" t="s">
        <v>555</v>
      </c>
      <c r="H188" s="16">
        <v>208.46999999999997</v>
      </c>
      <c r="I188" s="13">
        <v>46.8</v>
      </c>
      <c r="J188" s="14">
        <v>181.41</v>
      </c>
      <c r="K188" s="14">
        <v>200.13</v>
      </c>
      <c r="L188" s="14">
        <v>46.5</v>
      </c>
      <c r="M188" s="14">
        <v>281.34000000000003</v>
      </c>
      <c r="N188" s="14">
        <v>184.05</v>
      </c>
      <c r="O188" s="14">
        <v>135</v>
      </c>
      <c r="P188" s="14">
        <v>194.10000000000002</v>
      </c>
      <c r="Q188" s="14">
        <v>69.66</v>
      </c>
      <c r="R188" s="14">
        <v>40.200000000000003</v>
      </c>
      <c r="S188" s="14">
        <v>27.54</v>
      </c>
      <c r="T188" s="14">
        <v>125.31</v>
      </c>
      <c r="U188" s="14">
        <v>51.39</v>
      </c>
      <c r="V188" s="14">
        <v>110.69999999999999</v>
      </c>
      <c r="W188" s="14">
        <v>212.37</v>
      </c>
      <c r="X188" s="14">
        <v>48</v>
      </c>
      <c r="Y188" s="14">
        <v>54.989999999999995</v>
      </c>
      <c r="Z188" s="14"/>
      <c r="AA188" s="15">
        <v>54</v>
      </c>
    </row>
    <row r="189" spans="5:27" x14ac:dyDescent="0.25">
      <c r="E189" s="13" t="s">
        <v>701</v>
      </c>
      <c r="F189" s="15" t="s">
        <v>702</v>
      </c>
      <c r="G189" s="35" t="s">
        <v>555</v>
      </c>
      <c r="H189" s="16">
        <v>53.311999999999998</v>
      </c>
      <c r="I189" s="13">
        <v>9.52</v>
      </c>
      <c r="J189" s="14">
        <v>34.017000000000003</v>
      </c>
      <c r="K189" s="14">
        <v>90.541999999999987</v>
      </c>
      <c r="L189" s="14">
        <v>8.67</v>
      </c>
      <c r="M189" s="14">
        <v>95.71</v>
      </c>
      <c r="N189" s="14">
        <v>23.97</v>
      </c>
      <c r="O189" s="14">
        <v>46.273999999999994</v>
      </c>
      <c r="P189" s="14">
        <v>88.178999999999988</v>
      </c>
      <c r="Q189" s="14">
        <v>75.105999999999995</v>
      </c>
      <c r="R189" s="14">
        <v>51.85</v>
      </c>
      <c r="S189" s="14">
        <v>20.858999999999998</v>
      </c>
      <c r="T189" s="14">
        <v>27.676000000000002</v>
      </c>
      <c r="U189" s="14">
        <v>24.224999999999998</v>
      </c>
      <c r="V189" s="14">
        <v>53.634999999999998</v>
      </c>
      <c r="W189" s="14">
        <v>53.532999999999994</v>
      </c>
      <c r="X189" s="14">
        <v>31.96</v>
      </c>
      <c r="Y189" s="14">
        <v>11.73</v>
      </c>
      <c r="Z189" s="14"/>
      <c r="AA189" s="15">
        <v>17</v>
      </c>
    </row>
    <row r="190" spans="5:27" x14ac:dyDescent="0.25">
      <c r="E190" s="13" t="s">
        <v>707</v>
      </c>
      <c r="F190" s="15" t="s">
        <v>706</v>
      </c>
      <c r="G190" s="35" t="s">
        <v>555</v>
      </c>
      <c r="H190" s="16">
        <v>32.895000000000003</v>
      </c>
      <c r="I190" s="13"/>
      <c r="J190" s="14">
        <v>53.21</v>
      </c>
      <c r="K190" s="14">
        <v>62.559999999999995</v>
      </c>
      <c r="L190" s="14"/>
      <c r="M190" s="14">
        <v>37.4</v>
      </c>
      <c r="N190" s="14">
        <v>4.42</v>
      </c>
      <c r="O190" s="14">
        <v>23.8</v>
      </c>
      <c r="P190" s="14">
        <v>38.488</v>
      </c>
      <c r="Q190" s="14">
        <v>14.738999999999999</v>
      </c>
      <c r="R190" s="14">
        <v>24.599</v>
      </c>
      <c r="S190" s="14"/>
      <c r="T190" s="14">
        <v>25.125999999999998</v>
      </c>
      <c r="U190" s="14"/>
      <c r="V190" s="14">
        <v>24.956</v>
      </c>
      <c r="W190" s="14">
        <v>37.689</v>
      </c>
      <c r="X190" s="14">
        <v>25.550999999999998</v>
      </c>
      <c r="Y190" s="14"/>
      <c r="Z190" s="14"/>
      <c r="AA190" s="15"/>
    </row>
    <row r="191" spans="5:27" x14ac:dyDescent="0.25">
      <c r="E191" s="13" t="s">
        <v>710</v>
      </c>
      <c r="F191" s="15" t="s">
        <v>709</v>
      </c>
      <c r="G191" s="35" t="s">
        <v>555</v>
      </c>
      <c r="H191" s="16">
        <v>22.474</v>
      </c>
      <c r="I191" s="13"/>
      <c r="J191" s="14">
        <v>17.832999999999998</v>
      </c>
      <c r="K191" s="14">
        <v>27.607999999999997</v>
      </c>
      <c r="L191" s="14">
        <v>18.241</v>
      </c>
      <c r="M191" s="14">
        <v>34.220999999999997</v>
      </c>
      <c r="N191" s="14">
        <v>40.170999999999999</v>
      </c>
      <c r="O191" s="14">
        <v>8.9760000000000009</v>
      </c>
      <c r="P191" s="14">
        <v>37.927</v>
      </c>
      <c r="Q191" s="14">
        <v>13.616999999999999</v>
      </c>
      <c r="R191" s="14">
        <v>20.399999999999999</v>
      </c>
      <c r="S191" s="14">
        <v>13.77</v>
      </c>
      <c r="T191" s="14">
        <v>6.9870000000000001</v>
      </c>
      <c r="U191" s="14">
        <v>17.425000000000001</v>
      </c>
      <c r="V191" s="14">
        <v>23.204999999999998</v>
      </c>
      <c r="W191" s="14">
        <v>21.606999999999999</v>
      </c>
      <c r="X191" s="14">
        <v>57.97</v>
      </c>
      <c r="Y191" s="14"/>
      <c r="Z191" s="14"/>
      <c r="AA191" s="15"/>
    </row>
    <row r="192" spans="5:27" x14ac:dyDescent="0.25">
      <c r="E192" s="13" t="s">
        <v>713</v>
      </c>
      <c r="F192" s="15" t="s">
        <v>712</v>
      </c>
      <c r="G192" s="35" t="s">
        <v>555</v>
      </c>
      <c r="H192" s="16">
        <v>32.895000000000003</v>
      </c>
      <c r="I192" s="13"/>
      <c r="J192" s="14">
        <v>53.21</v>
      </c>
      <c r="K192" s="14">
        <v>62.559999999999995</v>
      </c>
      <c r="L192" s="14"/>
      <c r="M192" s="14">
        <v>37.4</v>
      </c>
      <c r="N192" s="14">
        <v>4.42</v>
      </c>
      <c r="O192" s="14">
        <v>23.8</v>
      </c>
      <c r="P192" s="14">
        <v>38.488</v>
      </c>
      <c r="Q192" s="14">
        <v>14.738999999999999</v>
      </c>
      <c r="R192" s="14">
        <v>24.599</v>
      </c>
      <c r="S192" s="14"/>
      <c r="T192" s="14">
        <v>25.125999999999998</v>
      </c>
      <c r="U192" s="14">
        <v>32.895000000000003</v>
      </c>
      <c r="V192" s="14">
        <v>24.956</v>
      </c>
      <c r="W192" s="14">
        <v>37.689</v>
      </c>
      <c r="X192" s="14">
        <v>25.550999999999998</v>
      </c>
      <c r="Y192" s="14"/>
      <c r="Z192" s="14"/>
      <c r="AA192" s="15"/>
    </row>
    <row r="193" spans="5:27" x14ac:dyDescent="0.25">
      <c r="E193" s="13" t="s">
        <v>207</v>
      </c>
      <c r="F193" s="15" t="s">
        <v>208</v>
      </c>
      <c r="G193" s="35" t="s">
        <v>555</v>
      </c>
      <c r="H193" s="16">
        <v>32.895000000000003</v>
      </c>
      <c r="I193" s="13"/>
      <c r="J193" s="14">
        <v>53.21</v>
      </c>
      <c r="K193" s="14">
        <v>62.559999999999995</v>
      </c>
      <c r="L193" s="14"/>
      <c r="M193" s="14">
        <v>37.4</v>
      </c>
      <c r="N193" s="14">
        <v>4.42</v>
      </c>
      <c r="O193" s="14">
        <v>23.8</v>
      </c>
      <c r="P193" s="14">
        <v>38.488</v>
      </c>
      <c r="Q193" s="14">
        <v>14.738999999999999</v>
      </c>
      <c r="R193" s="14">
        <v>24.599</v>
      </c>
      <c r="S193" s="14"/>
      <c r="T193" s="14">
        <v>25.125999999999998</v>
      </c>
      <c r="U193" s="14"/>
      <c r="V193" s="14">
        <v>24.956</v>
      </c>
      <c r="W193" s="14">
        <v>37.689</v>
      </c>
      <c r="X193" s="14">
        <v>25.550999999999998</v>
      </c>
      <c r="Y193" s="14"/>
      <c r="Z193" s="14"/>
      <c r="AA193" s="15"/>
    </row>
    <row r="194" spans="5:27" x14ac:dyDescent="0.25">
      <c r="E194" s="13" t="s">
        <v>718</v>
      </c>
      <c r="F194" s="15" t="s">
        <v>719</v>
      </c>
      <c r="G194" s="35" t="s">
        <v>555</v>
      </c>
      <c r="H194" s="16">
        <v>24.683999999999997</v>
      </c>
      <c r="I194" s="13"/>
      <c r="J194" s="14">
        <v>15.639999999999999</v>
      </c>
      <c r="K194" s="14">
        <v>17.764999999999997</v>
      </c>
      <c r="L194" s="14"/>
      <c r="M194" s="14">
        <v>35.734000000000002</v>
      </c>
      <c r="N194" s="14"/>
      <c r="O194" s="14"/>
      <c r="P194" s="14">
        <v>16.642999999999997</v>
      </c>
      <c r="Q194" s="14">
        <v>50.32</v>
      </c>
      <c r="R194" s="14">
        <v>21.93</v>
      </c>
      <c r="S194" s="14"/>
      <c r="T194" s="14">
        <v>15.963000000000001</v>
      </c>
      <c r="U194" s="14">
        <v>24.683999999999997</v>
      </c>
      <c r="V194" s="14">
        <v>49.010999999999996</v>
      </c>
      <c r="W194" s="14">
        <v>49.045000000000002</v>
      </c>
      <c r="X194" s="14"/>
      <c r="Y194" s="14"/>
      <c r="Z194" s="14"/>
      <c r="AA194" s="15"/>
    </row>
    <row r="195" spans="5:27" x14ac:dyDescent="0.25">
      <c r="E195" s="13" t="s">
        <v>722</v>
      </c>
      <c r="F195" s="15" t="s">
        <v>723</v>
      </c>
      <c r="G195" s="35" t="s">
        <v>555</v>
      </c>
      <c r="H195" s="16">
        <v>102.994</v>
      </c>
      <c r="I195" s="13">
        <v>104.71899999999999</v>
      </c>
      <c r="J195" s="14">
        <v>45.494</v>
      </c>
      <c r="K195" s="14">
        <v>98.416999999999987</v>
      </c>
      <c r="L195" s="14">
        <v>32.199999999999996</v>
      </c>
      <c r="M195" s="14">
        <v>199.84699999999998</v>
      </c>
      <c r="N195" s="14"/>
      <c r="O195" s="14">
        <v>89.699999999999989</v>
      </c>
      <c r="P195" s="14">
        <v>49.449999999999996</v>
      </c>
      <c r="Q195" s="14">
        <v>38.962000000000003</v>
      </c>
      <c r="R195" s="14">
        <v>42.55</v>
      </c>
      <c r="S195" s="14">
        <v>128.15599999999998</v>
      </c>
      <c r="T195" s="14">
        <v>34.361999999999995</v>
      </c>
      <c r="U195" s="14">
        <v>10.809999999999999</v>
      </c>
      <c r="V195" s="14">
        <v>41.469000000000001</v>
      </c>
      <c r="W195" s="14">
        <v>88.388999999999996</v>
      </c>
      <c r="X195" s="14">
        <v>17.180999999999997</v>
      </c>
      <c r="Y195" s="14">
        <v>27.599999999999998</v>
      </c>
      <c r="Z195" s="14"/>
      <c r="AA195" s="15">
        <v>23.850999999999996</v>
      </c>
    </row>
    <row r="196" spans="5:27" x14ac:dyDescent="0.25">
      <c r="E196" s="13" t="s">
        <v>726</v>
      </c>
      <c r="F196" s="15" t="s">
        <v>727</v>
      </c>
      <c r="G196" s="35" t="s">
        <v>555</v>
      </c>
      <c r="H196" s="16">
        <v>14.364999999999998</v>
      </c>
      <c r="I196" s="13">
        <v>8.5</v>
      </c>
      <c r="J196" s="14">
        <v>15.350999999999999</v>
      </c>
      <c r="K196" s="14">
        <v>14.025</v>
      </c>
      <c r="L196" s="14"/>
      <c r="M196" s="14">
        <v>11.679</v>
      </c>
      <c r="N196" s="14">
        <v>7.2930000000000001</v>
      </c>
      <c r="O196" s="14">
        <v>9.86</v>
      </c>
      <c r="P196" s="14">
        <v>19.838999999999999</v>
      </c>
      <c r="Q196" s="14">
        <v>10.557</v>
      </c>
      <c r="R196" s="14"/>
      <c r="S196" s="14"/>
      <c r="T196" s="14">
        <v>22.286999999999999</v>
      </c>
      <c r="U196" s="14">
        <v>17</v>
      </c>
      <c r="V196" s="14">
        <v>14.875</v>
      </c>
      <c r="W196" s="14">
        <v>14.433</v>
      </c>
      <c r="X196" s="14">
        <v>24.564999999999998</v>
      </c>
      <c r="Y196" s="14"/>
      <c r="Z196" s="14"/>
      <c r="AA196" s="15"/>
    </row>
    <row r="197" spans="5:27" x14ac:dyDescent="0.25">
      <c r="E197" s="13" t="s">
        <v>730</v>
      </c>
      <c r="F197" s="15" t="s">
        <v>731</v>
      </c>
      <c r="G197" s="35" t="s">
        <v>555</v>
      </c>
      <c r="H197" s="16">
        <v>45.083999999999996</v>
      </c>
      <c r="I197" s="13">
        <v>10.047000000000001</v>
      </c>
      <c r="J197" s="14">
        <v>74.137</v>
      </c>
      <c r="K197" s="14">
        <v>28.610999999999997</v>
      </c>
      <c r="L197" s="14">
        <v>8.7550000000000008</v>
      </c>
      <c r="M197" s="14">
        <v>42.635999999999996</v>
      </c>
      <c r="N197" s="14">
        <v>94.60499999999999</v>
      </c>
      <c r="O197" s="14">
        <v>51</v>
      </c>
      <c r="P197" s="14">
        <v>60.842999999999996</v>
      </c>
      <c r="Q197" s="14">
        <v>30.514999999999997</v>
      </c>
      <c r="R197" s="14">
        <v>25.007000000000001</v>
      </c>
      <c r="S197" s="14">
        <v>9.52</v>
      </c>
      <c r="T197" s="14">
        <v>32.911999999999999</v>
      </c>
      <c r="U197" s="14">
        <v>7.3949999999999996</v>
      </c>
      <c r="V197" s="14">
        <v>39.558999999999997</v>
      </c>
      <c r="W197" s="14">
        <v>39.219000000000001</v>
      </c>
      <c r="X197" s="14">
        <v>3.6209999999999996</v>
      </c>
      <c r="Y197" s="14">
        <v>22.95</v>
      </c>
      <c r="Z197" s="14"/>
      <c r="AA197" s="15">
        <v>17.849999999999998</v>
      </c>
    </row>
    <row r="198" spans="5:27" s="20" customFormat="1" x14ac:dyDescent="0.25">
      <c r="E198" s="21" t="s">
        <v>733</v>
      </c>
      <c r="F198" s="24" t="s">
        <v>732</v>
      </c>
      <c r="G198" s="39" t="s">
        <v>555</v>
      </c>
      <c r="H198" s="23">
        <f t="shared" ref="H198:N198" si="1">H159*1.7</f>
        <v>58.241999999999997</v>
      </c>
      <c r="I198" s="21">
        <f t="shared" si="1"/>
        <v>59.5</v>
      </c>
      <c r="J198" s="22">
        <f t="shared" si="1"/>
        <v>40.692405063291133</v>
      </c>
      <c r="K198" s="22">
        <f t="shared" si="1"/>
        <v>76.5</v>
      </c>
      <c r="L198" s="22">
        <f t="shared" si="1"/>
        <v>15.629032258064516</v>
      </c>
      <c r="M198" s="22">
        <f t="shared" si="1"/>
        <v>93.5</v>
      </c>
      <c r="N198" s="22">
        <f t="shared" si="1"/>
        <v>34</v>
      </c>
      <c r="O198" s="22"/>
      <c r="P198" s="22">
        <f>P159*1.7</f>
        <v>73.099999999999994</v>
      </c>
      <c r="Q198" s="22">
        <f>Q159*1.7</f>
        <v>49.891304347826079</v>
      </c>
      <c r="R198" s="22"/>
      <c r="S198" s="22"/>
      <c r="T198" s="22">
        <f>T159*1.7</f>
        <v>2.5386666666666664</v>
      </c>
      <c r="U198" s="22">
        <f>U159*1.7</f>
        <v>68.796875</v>
      </c>
      <c r="V198" s="22">
        <f>V159*1.7</f>
        <v>30.044435736677116</v>
      </c>
      <c r="W198" s="22">
        <f>W159*1.7</f>
        <v>57.723880597014919</v>
      </c>
      <c r="X198" s="22">
        <f>X159*1.7</f>
        <v>42.5</v>
      </c>
      <c r="Y198" s="22"/>
      <c r="Z198" s="22"/>
      <c r="AA198" s="24"/>
    </row>
    <row r="199" spans="5:27" s="20" customFormat="1" x14ac:dyDescent="0.25">
      <c r="E199" s="21" t="s">
        <v>736</v>
      </c>
      <c r="F199" s="24" t="s">
        <v>801</v>
      </c>
      <c r="G199" s="39" t="s">
        <v>555</v>
      </c>
      <c r="H199" s="23">
        <v>19.635000000000002</v>
      </c>
      <c r="I199" s="21">
        <v>34</v>
      </c>
      <c r="J199" s="22">
        <v>20.553000000000001</v>
      </c>
      <c r="K199" s="22">
        <v>18.767999999999997</v>
      </c>
      <c r="L199" s="22">
        <v>14.025</v>
      </c>
      <c r="M199" s="22">
        <v>18.274999999999999</v>
      </c>
      <c r="N199" s="22">
        <v>32.64</v>
      </c>
      <c r="O199" s="22"/>
      <c r="P199" s="22">
        <v>21.317999999999998</v>
      </c>
      <c r="Q199" s="22">
        <v>23.97</v>
      </c>
      <c r="R199" s="22"/>
      <c r="S199" s="22">
        <v>4.59</v>
      </c>
      <c r="T199" s="22">
        <v>21.233000000000001</v>
      </c>
      <c r="U199" s="22"/>
      <c r="V199" s="22">
        <v>29.817999999999998</v>
      </c>
      <c r="W199" s="22">
        <v>19.023</v>
      </c>
      <c r="X199" s="22">
        <v>15.622999999999999</v>
      </c>
      <c r="Y199" s="22"/>
      <c r="Z199" s="22"/>
      <c r="AA199" s="24"/>
    </row>
    <row r="200" spans="5:27" x14ac:dyDescent="0.25">
      <c r="E200" s="13" t="s">
        <v>739</v>
      </c>
      <c r="F200" s="15" t="s">
        <v>740</v>
      </c>
      <c r="G200" s="35" t="s">
        <v>555</v>
      </c>
      <c r="H200" s="16">
        <v>11.593999999999999</v>
      </c>
      <c r="I200" s="13">
        <v>14.1661</v>
      </c>
      <c r="J200" s="14">
        <v>11.988399999999999</v>
      </c>
      <c r="K200" s="14">
        <v>13.6425</v>
      </c>
      <c r="L200" s="14">
        <v>15.299999999999999</v>
      </c>
      <c r="M200" s="14">
        <v>27.237399999999997</v>
      </c>
      <c r="N200" s="14">
        <v>9.6713000000000005</v>
      </c>
      <c r="O200" s="14">
        <v>4.5764000000000005</v>
      </c>
      <c r="P200" s="14">
        <v>13.1699</v>
      </c>
      <c r="Q200" s="14">
        <v>7.0022999999999991</v>
      </c>
      <c r="R200" s="14">
        <v>27.54</v>
      </c>
      <c r="S200" s="14">
        <v>3.8182</v>
      </c>
      <c r="T200" s="14">
        <v>4.4404000000000003</v>
      </c>
      <c r="U200" s="14">
        <v>6.7778999999999998</v>
      </c>
      <c r="V200" s="14">
        <v>2.3052000000000001</v>
      </c>
      <c r="W200" s="14">
        <v>9.69</v>
      </c>
      <c r="X200" s="14">
        <v>4.4760999999999997</v>
      </c>
      <c r="Y200" s="14">
        <v>16.574999999999999</v>
      </c>
      <c r="Z200" s="14">
        <v>5.0999999999999996</v>
      </c>
      <c r="AA200" s="15">
        <v>2.72</v>
      </c>
    </row>
    <row r="201" spans="5:27" x14ac:dyDescent="0.25">
      <c r="E201" s="13" t="s">
        <v>743</v>
      </c>
      <c r="F201" s="15" t="s">
        <v>744</v>
      </c>
      <c r="G201" s="35" t="s">
        <v>555</v>
      </c>
      <c r="H201" s="16">
        <v>4.3330874999999995</v>
      </c>
      <c r="I201" s="13"/>
      <c r="J201" s="14">
        <v>3.1160999999999999</v>
      </c>
      <c r="K201" s="14"/>
      <c r="L201" s="14">
        <v>2.6554000000000002</v>
      </c>
      <c r="M201" s="14"/>
      <c r="N201" s="14">
        <v>5.95</v>
      </c>
      <c r="O201" s="14">
        <v>2.669</v>
      </c>
      <c r="P201" s="14">
        <v>7.0617999999999999</v>
      </c>
      <c r="Q201" s="14">
        <v>5.3702999999999994</v>
      </c>
      <c r="R201" s="14">
        <v>6.3222999999999994</v>
      </c>
      <c r="S201" s="14">
        <v>1.6421999999999999</v>
      </c>
      <c r="T201" s="14">
        <v>2.9903</v>
      </c>
      <c r="U201" s="14">
        <v>13.26</v>
      </c>
      <c r="V201" s="14">
        <v>3.4560999999999997</v>
      </c>
      <c r="W201" s="14">
        <v>3.4849999999999994</v>
      </c>
      <c r="X201" s="14">
        <v>4.1531000000000002</v>
      </c>
      <c r="Y201" s="14">
        <v>3.2877999999999998</v>
      </c>
      <c r="Z201" s="14">
        <v>1.36</v>
      </c>
      <c r="AA201" s="15">
        <v>2.5499999999999998</v>
      </c>
    </row>
    <row r="202" spans="5:27" x14ac:dyDescent="0.25">
      <c r="E202" s="13" t="s">
        <v>747</v>
      </c>
      <c r="F202" s="15" t="s">
        <v>748</v>
      </c>
      <c r="G202" s="35" t="s">
        <v>555</v>
      </c>
      <c r="H202" s="16">
        <v>2.9017692308999998</v>
      </c>
      <c r="I202" s="13"/>
      <c r="J202" s="14">
        <v>3.0226000000000002</v>
      </c>
      <c r="K202" s="14"/>
      <c r="L202" s="14">
        <v>1.2597</v>
      </c>
      <c r="M202" s="14"/>
      <c r="N202" s="14"/>
      <c r="O202" s="14">
        <v>3.2214999999999998</v>
      </c>
      <c r="P202" s="14">
        <v>5.3261000000000003</v>
      </c>
      <c r="Q202" s="14">
        <v>2.2814000000000001</v>
      </c>
      <c r="R202" s="14">
        <v>5.3685999999999998</v>
      </c>
      <c r="S202" s="14">
        <v>1.5367999999999999</v>
      </c>
      <c r="T202" s="14">
        <v>1.5248999999999999</v>
      </c>
      <c r="U202" s="14">
        <v>6.0707000000000004</v>
      </c>
      <c r="V202" s="14">
        <v>2.1692</v>
      </c>
      <c r="W202" s="14">
        <v>1.2665</v>
      </c>
      <c r="X202" s="14"/>
      <c r="Y202" s="14">
        <v>2.4649999999999999</v>
      </c>
      <c r="Z202" s="14">
        <v>2.9017692308999998</v>
      </c>
      <c r="AA202" s="15"/>
    </row>
    <row r="203" spans="5:27" x14ac:dyDescent="0.25">
      <c r="E203" s="13" t="s">
        <v>751</v>
      </c>
      <c r="F203" s="15" t="s">
        <v>752</v>
      </c>
      <c r="G203" s="35" t="s">
        <v>555</v>
      </c>
      <c r="H203" s="16">
        <v>6.5474437499999993</v>
      </c>
      <c r="I203" s="13">
        <v>17</v>
      </c>
      <c r="J203" s="14">
        <v>4.42</v>
      </c>
      <c r="K203" s="14">
        <v>4.25</v>
      </c>
      <c r="L203" s="14">
        <v>3.57</v>
      </c>
      <c r="M203" s="14"/>
      <c r="N203" s="14">
        <v>4.8025000000000002</v>
      </c>
      <c r="O203" s="14"/>
      <c r="P203" s="14">
        <v>5.5777000000000001</v>
      </c>
      <c r="Q203" s="14">
        <v>3.8555999999999995</v>
      </c>
      <c r="R203" s="14">
        <v>9.86</v>
      </c>
      <c r="S203" s="14">
        <v>6.63</v>
      </c>
      <c r="T203" s="14">
        <v>3.5036999999999998</v>
      </c>
      <c r="U203" s="14">
        <v>7.7826000000000004</v>
      </c>
      <c r="V203" s="14">
        <v>6.375</v>
      </c>
      <c r="W203" s="14">
        <v>8.33</v>
      </c>
      <c r="X203" s="14"/>
      <c r="Y203" s="14">
        <v>9.0831</v>
      </c>
      <c r="Z203" s="14">
        <v>2.8899999999999997</v>
      </c>
      <c r="AA203" s="15">
        <v>6.8289</v>
      </c>
    </row>
    <row r="204" spans="5:27" ht="15.75" thickBot="1" x14ac:dyDescent="0.3">
      <c r="E204" s="40" t="s">
        <v>755</v>
      </c>
      <c r="F204" s="41" t="s">
        <v>756</v>
      </c>
      <c r="G204" s="42" t="s">
        <v>555</v>
      </c>
      <c r="H204" s="43">
        <v>4.3912307690999999</v>
      </c>
      <c r="I204" s="40"/>
      <c r="J204" s="44">
        <v>4.2992999999999997</v>
      </c>
      <c r="K204" s="44">
        <v>4.25</v>
      </c>
      <c r="L204" s="44">
        <v>5.95</v>
      </c>
      <c r="M204" s="44">
        <v>1.02</v>
      </c>
      <c r="N204" s="44">
        <v>1.7424999999999997</v>
      </c>
      <c r="O204" s="44"/>
      <c r="P204" s="44">
        <v>8.1922999999999995</v>
      </c>
      <c r="Q204" s="44">
        <v>5.9159999999999995</v>
      </c>
      <c r="R204" s="44"/>
      <c r="S204" s="44">
        <v>6.8611999999999993</v>
      </c>
      <c r="T204" s="44">
        <v>4.5526</v>
      </c>
      <c r="U204" s="44">
        <v>2.8899999999999997</v>
      </c>
      <c r="V204" s="44">
        <v>2.1046</v>
      </c>
      <c r="W204" s="44">
        <v>8.4574999999999996</v>
      </c>
      <c r="X204" s="44"/>
      <c r="Y204" s="44"/>
      <c r="Z204" s="44"/>
      <c r="AA204" s="41">
        <v>0.85</v>
      </c>
    </row>
    <row r="205" spans="5:27" ht="15.75" customHeight="1" thickBot="1" x14ac:dyDescent="0.3">
      <c r="E205" s="183" t="s">
        <v>806</v>
      </c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2"/>
    </row>
    <row r="206" spans="5:27" s="165" customFormat="1" ht="43.5" thickBot="1" x14ac:dyDescent="0.3">
      <c r="E206" s="166" t="s">
        <v>524</v>
      </c>
      <c r="F206" s="167" t="s">
        <v>525</v>
      </c>
      <c r="G206" s="167" t="s">
        <v>526</v>
      </c>
      <c r="H206" s="167" t="s">
        <v>527</v>
      </c>
      <c r="I206" s="167" t="s">
        <v>528</v>
      </c>
      <c r="J206" s="167" t="s">
        <v>529</v>
      </c>
      <c r="K206" s="167" t="s">
        <v>530</v>
      </c>
      <c r="L206" s="167" t="s">
        <v>531</v>
      </c>
      <c r="M206" s="167" t="s">
        <v>532</v>
      </c>
      <c r="N206" s="167" t="s">
        <v>533</v>
      </c>
      <c r="O206" s="167" t="s">
        <v>534</v>
      </c>
      <c r="P206" s="167" t="s">
        <v>535</v>
      </c>
      <c r="Q206" s="167" t="s">
        <v>536</v>
      </c>
      <c r="R206" s="167" t="s">
        <v>537</v>
      </c>
      <c r="S206" s="167" t="s">
        <v>538</v>
      </c>
      <c r="T206" s="167" t="s">
        <v>539</v>
      </c>
      <c r="U206" s="167" t="s">
        <v>540</v>
      </c>
      <c r="V206" s="167" t="s">
        <v>541</v>
      </c>
      <c r="W206" s="167" t="s">
        <v>542</v>
      </c>
      <c r="X206" s="167" t="s">
        <v>543</v>
      </c>
      <c r="Y206" s="167" t="s">
        <v>544</v>
      </c>
      <c r="Z206" s="167" t="s">
        <v>545</v>
      </c>
      <c r="AA206" s="168" t="s">
        <v>546</v>
      </c>
    </row>
    <row r="207" spans="5:27" x14ac:dyDescent="0.25">
      <c r="E207" s="200" t="s">
        <v>2</v>
      </c>
      <c r="F207" s="201"/>
      <c r="G207" s="45"/>
      <c r="H207" s="46"/>
      <c r="I207" s="195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7"/>
    </row>
    <row r="208" spans="5:27" x14ac:dyDescent="0.25">
      <c r="E208" s="13" t="s">
        <v>554</v>
      </c>
      <c r="F208" s="15" t="s">
        <v>553</v>
      </c>
      <c r="G208" s="35" t="s">
        <v>555</v>
      </c>
      <c r="H208" s="16">
        <v>3.76</v>
      </c>
      <c r="I208" s="13">
        <v>5.47</v>
      </c>
      <c r="J208" s="14">
        <v>3.83</v>
      </c>
      <c r="K208" s="14">
        <v>3.84</v>
      </c>
      <c r="L208" s="14">
        <v>3.7</v>
      </c>
      <c r="M208" s="14">
        <v>3.88</v>
      </c>
      <c r="N208" s="14">
        <v>3.74</v>
      </c>
      <c r="O208" s="14">
        <v>3.83</v>
      </c>
      <c r="P208" s="14">
        <v>4.09</v>
      </c>
      <c r="Q208" s="14">
        <v>2.77</v>
      </c>
      <c r="R208" s="14">
        <v>3.48</v>
      </c>
      <c r="S208" s="14">
        <v>2</v>
      </c>
      <c r="T208" s="14">
        <v>2.83</v>
      </c>
      <c r="U208" s="14">
        <v>4.46</v>
      </c>
      <c r="V208" s="14">
        <v>3.43</v>
      </c>
      <c r="W208" s="14">
        <v>3.25</v>
      </c>
      <c r="X208" s="14">
        <v>4.4800000000000004</v>
      </c>
      <c r="Y208" s="14">
        <v>4.01</v>
      </c>
      <c r="Z208" s="14">
        <v>3.22</v>
      </c>
      <c r="AA208" s="15">
        <v>4.57</v>
      </c>
    </row>
    <row r="209" spans="5:27" x14ac:dyDescent="0.25">
      <c r="E209" s="13" t="s">
        <v>561</v>
      </c>
      <c r="F209" s="15" t="s">
        <v>560</v>
      </c>
      <c r="G209" s="35" t="s">
        <v>555</v>
      </c>
      <c r="H209" s="16">
        <v>3.27</v>
      </c>
      <c r="I209" s="13">
        <v>4.47</v>
      </c>
      <c r="J209" s="14">
        <v>3.39</v>
      </c>
      <c r="K209" s="14">
        <v>3.18</v>
      </c>
      <c r="L209" s="14">
        <v>3.4</v>
      </c>
      <c r="M209" s="14">
        <v>4.3099999999999996</v>
      </c>
      <c r="N209" s="14">
        <v>2.29</v>
      </c>
      <c r="O209" s="14">
        <v>2.84</v>
      </c>
      <c r="P209" s="14">
        <v>2.94</v>
      </c>
      <c r="Q209" s="14">
        <v>2.2000000000000002</v>
      </c>
      <c r="R209" s="14">
        <v>3.76</v>
      </c>
      <c r="S209" s="14">
        <v>2.2799999999999998</v>
      </c>
      <c r="T209" s="14">
        <v>2.44</v>
      </c>
      <c r="U209" s="14">
        <v>3.56</v>
      </c>
      <c r="V209" s="14">
        <v>2.79</v>
      </c>
      <c r="W209" s="14">
        <v>2.64</v>
      </c>
      <c r="X209" s="14">
        <v>3</v>
      </c>
      <c r="Y209" s="14">
        <v>3.66</v>
      </c>
      <c r="Z209" s="14">
        <v>2.83</v>
      </c>
      <c r="AA209" s="15">
        <v>3.85</v>
      </c>
    </row>
    <row r="210" spans="5:27" x14ac:dyDescent="0.25">
      <c r="E210" s="13" t="s">
        <v>564</v>
      </c>
      <c r="F210" s="15" t="s">
        <v>565</v>
      </c>
      <c r="G210" s="35" t="s">
        <v>555</v>
      </c>
      <c r="H210" s="16">
        <v>3.76</v>
      </c>
      <c r="I210" s="13">
        <v>5.47</v>
      </c>
      <c r="J210" s="14">
        <v>3.83</v>
      </c>
      <c r="K210" s="14">
        <v>3.84</v>
      </c>
      <c r="L210" s="14">
        <v>3.7</v>
      </c>
      <c r="M210" s="14">
        <v>3.88</v>
      </c>
      <c r="N210" s="14">
        <v>3.74</v>
      </c>
      <c r="O210" s="14">
        <v>3.83</v>
      </c>
      <c r="P210" s="14">
        <v>4.09</v>
      </c>
      <c r="Q210" s="14">
        <v>2.77</v>
      </c>
      <c r="R210" s="14">
        <v>3.48</v>
      </c>
      <c r="S210" s="14">
        <v>2</v>
      </c>
      <c r="T210" s="14">
        <v>2.83</v>
      </c>
      <c r="U210" s="14">
        <v>4.46</v>
      </c>
      <c r="V210" s="14">
        <v>3.43</v>
      </c>
      <c r="W210" s="14">
        <v>3.25</v>
      </c>
      <c r="X210" s="14">
        <v>4.4800000000000004</v>
      </c>
      <c r="Y210" s="14">
        <v>4.01</v>
      </c>
      <c r="Z210" s="14">
        <v>3.22</v>
      </c>
      <c r="AA210" s="15">
        <v>4.57</v>
      </c>
    </row>
    <row r="211" spans="5:27" x14ac:dyDescent="0.25">
      <c r="E211" s="13" t="s">
        <v>570</v>
      </c>
      <c r="F211" s="15" t="s">
        <v>569</v>
      </c>
      <c r="G211" s="35" t="s">
        <v>555</v>
      </c>
      <c r="H211" s="16">
        <v>3.74</v>
      </c>
      <c r="I211" s="13">
        <v>4.4400000000000004</v>
      </c>
      <c r="J211" s="14">
        <v>3.99</v>
      </c>
      <c r="K211" s="14">
        <v>3.75</v>
      </c>
      <c r="L211" s="14">
        <v>3.4</v>
      </c>
      <c r="M211" s="14">
        <v>4.37</v>
      </c>
      <c r="N211" s="14">
        <v>4.25</v>
      </c>
      <c r="O211" s="14">
        <v>2.94</v>
      </c>
      <c r="P211" s="14">
        <v>3.62</v>
      </c>
      <c r="Q211" s="14">
        <v>3.29</v>
      </c>
      <c r="R211" s="14">
        <v>2.87</v>
      </c>
      <c r="S211" s="14">
        <v>0.79</v>
      </c>
      <c r="T211" s="14">
        <v>3.16</v>
      </c>
      <c r="U211" s="14">
        <v>3.68</v>
      </c>
      <c r="V211" s="14">
        <v>1.8</v>
      </c>
      <c r="W211" s="14">
        <v>3.65</v>
      </c>
      <c r="X211" s="14">
        <v>3.5</v>
      </c>
      <c r="Y211" s="14">
        <v>3.25</v>
      </c>
      <c r="Z211" s="14">
        <v>2.56</v>
      </c>
      <c r="AA211" s="15">
        <v>3.36</v>
      </c>
    </row>
    <row r="212" spans="5:27" x14ac:dyDescent="0.25">
      <c r="E212" s="13" t="s">
        <v>573</v>
      </c>
      <c r="F212" s="15" t="s">
        <v>572</v>
      </c>
      <c r="G212" s="35" t="s">
        <v>555</v>
      </c>
      <c r="H212" s="16">
        <v>3.74</v>
      </c>
      <c r="I212" s="13">
        <v>4.4400000000000004</v>
      </c>
      <c r="J212" s="14">
        <v>3.99</v>
      </c>
      <c r="K212" s="14">
        <v>3.75</v>
      </c>
      <c r="L212" s="14">
        <v>3.4</v>
      </c>
      <c r="M212" s="14">
        <v>4.37</v>
      </c>
      <c r="N212" s="14">
        <v>4.25</v>
      </c>
      <c r="O212" s="14">
        <v>2.94</v>
      </c>
      <c r="P212" s="14">
        <v>3.62</v>
      </c>
      <c r="Q212" s="14">
        <v>3.29</v>
      </c>
      <c r="R212" s="14">
        <v>2.87</v>
      </c>
      <c r="S212" s="14">
        <v>0.79</v>
      </c>
      <c r="T212" s="14">
        <v>3.16</v>
      </c>
      <c r="U212" s="14">
        <v>3.68</v>
      </c>
      <c r="V212" s="14">
        <v>1.8</v>
      </c>
      <c r="W212" s="14">
        <v>3.65</v>
      </c>
      <c r="X212" s="14">
        <v>3.5</v>
      </c>
      <c r="Y212" s="14">
        <v>3.25</v>
      </c>
      <c r="Z212" s="14">
        <v>2.56</v>
      </c>
      <c r="AA212" s="15">
        <v>3.36</v>
      </c>
    </row>
    <row r="213" spans="5:27" x14ac:dyDescent="0.25">
      <c r="E213" s="13" t="s">
        <v>576</v>
      </c>
      <c r="F213" s="15" t="s">
        <v>577</v>
      </c>
      <c r="G213" s="35" t="s">
        <v>555</v>
      </c>
      <c r="H213" s="16">
        <v>2.08</v>
      </c>
      <c r="I213" s="13">
        <v>2.44</v>
      </c>
      <c r="J213" s="14">
        <v>2.11</v>
      </c>
      <c r="K213" s="14">
        <v>2.88</v>
      </c>
      <c r="L213" s="14">
        <v>1.69</v>
      </c>
      <c r="M213" s="14">
        <v>0.66</v>
      </c>
      <c r="N213" s="14">
        <v>1.89</v>
      </c>
      <c r="O213" s="14">
        <v>1.94</v>
      </c>
      <c r="P213" s="14">
        <v>2.4900000000000002</v>
      </c>
      <c r="Q213" s="14">
        <v>1.53</v>
      </c>
      <c r="R213" s="14">
        <v>1.82</v>
      </c>
      <c r="S213" s="14">
        <v>1.1399999999999999</v>
      </c>
      <c r="T213" s="14">
        <v>1.72</v>
      </c>
      <c r="U213" s="14">
        <v>2.25</v>
      </c>
      <c r="V213" s="14">
        <v>2.0299999999999998</v>
      </c>
      <c r="W213" s="14">
        <v>2.2400000000000002</v>
      </c>
      <c r="X213" s="14">
        <v>2.21</v>
      </c>
      <c r="Y213" s="14">
        <v>1.66</v>
      </c>
      <c r="Z213" s="14">
        <v>1.76</v>
      </c>
      <c r="AA213" s="15">
        <v>1.91</v>
      </c>
    </row>
    <row r="214" spans="5:27" x14ac:dyDescent="0.25">
      <c r="E214" s="13" t="s">
        <v>580</v>
      </c>
      <c r="F214" s="15" t="s">
        <v>581</v>
      </c>
      <c r="G214" s="35" t="s">
        <v>555</v>
      </c>
      <c r="H214" s="16">
        <v>2.2400000000000002</v>
      </c>
      <c r="I214" s="13">
        <v>2.1</v>
      </c>
      <c r="J214" s="14">
        <v>1.51</v>
      </c>
      <c r="K214" s="14">
        <v>2.71</v>
      </c>
      <c r="L214" s="14">
        <v>2.99</v>
      </c>
      <c r="M214" s="14">
        <v>2.11</v>
      </c>
      <c r="N214" s="14">
        <v>3.11</v>
      </c>
      <c r="O214" s="14">
        <v>3.52</v>
      </c>
      <c r="P214" s="14">
        <v>2.2000000000000002</v>
      </c>
      <c r="Q214" s="14">
        <v>1.69</v>
      </c>
      <c r="R214" s="14">
        <v>3.07</v>
      </c>
      <c r="S214" s="14">
        <v>1.55</v>
      </c>
      <c r="T214" s="14">
        <v>2.17</v>
      </c>
      <c r="U214" s="14">
        <v>3.57</v>
      </c>
      <c r="V214" s="14">
        <v>2.19</v>
      </c>
      <c r="W214" s="14">
        <v>2.33</v>
      </c>
      <c r="X214" s="14">
        <v>2.06</v>
      </c>
      <c r="Y214" s="14">
        <v>3.74</v>
      </c>
      <c r="Z214" s="14">
        <v>2.78</v>
      </c>
      <c r="AA214" s="15">
        <v>3.96</v>
      </c>
    </row>
    <row r="215" spans="5:27" x14ac:dyDescent="0.25">
      <c r="E215" s="13" t="s">
        <v>586</v>
      </c>
      <c r="F215" s="15" t="s">
        <v>585</v>
      </c>
      <c r="G215" s="35" t="s">
        <v>555</v>
      </c>
      <c r="H215" s="16">
        <v>3.84</v>
      </c>
      <c r="I215" s="13">
        <v>5.25</v>
      </c>
      <c r="J215" s="14">
        <v>3.92</v>
      </c>
      <c r="K215" s="14">
        <v>3.85</v>
      </c>
      <c r="L215" s="14">
        <v>3.6</v>
      </c>
      <c r="M215" s="14">
        <v>3.71</v>
      </c>
      <c r="N215" s="14">
        <v>4.04</v>
      </c>
      <c r="O215" s="14">
        <v>3.75</v>
      </c>
      <c r="P215" s="14">
        <v>3.82</v>
      </c>
      <c r="Q215" s="14">
        <v>2.74</v>
      </c>
      <c r="R215" s="14">
        <v>3.38</v>
      </c>
      <c r="S215" s="14">
        <v>1.79</v>
      </c>
      <c r="T215" s="14">
        <v>2.86</v>
      </c>
      <c r="U215" s="14">
        <v>4.53</v>
      </c>
      <c r="V215" s="14">
        <v>3.11</v>
      </c>
      <c r="W215" s="14">
        <v>3.42</v>
      </c>
      <c r="X215" s="14">
        <v>4.5</v>
      </c>
      <c r="Y215" s="14">
        <v>3.87</v>
      </c>
      <c r="Z215" s="14">
        <v>3.1</v>
      </c>
      <c r="AA215" s="15">
        <v>4.53</v>
      </c>
    </row>
    <row r="216" spans="5:27" x14ac:dyDescent="0.25">
      <c r="E216" s="13" t="s">
        <v>589</v>
      </c>
      <c r="F216" s="15" t="s">
        <v>588</v>
      </c>
      <c r="G216" s="35" t="s">
        <v>555</v>
      </c>
      <c r="H216" s="16">
        <v>3.23</v>
      </c>
      <c r="I216" s="13">
        <v>4.6900000000000004</v>
      </c>
      <c r="J216" s="14">
        <v>2.81</v>
      </c>
      <c r="K216" s="14">
        <v>3.17</v>
      </c>
      <c r="L216" s="14">
        <v>3.67</v>
      </c>
      <c r="M216" s="14">
        <v>2.97</v>
      </c>
      <c r="N216" s="14">
        <v>3.23</v>
      </c>
      <c r="O216" s="14">
        <v>3.31</v>
      </c>
      <c r="P216" s="14">
        <v>3.2</v>
      </c>
      <c r="Q216" s="14">
        <v>2.2799999999999998</v>
      </c>
      <c r="R216" s="14">
        <v>3.17</v>
      </c>
      <c r="S216" s="14">
        <v>1.55</v>
      </c>
      <c r="T216" s="14">
        <v>2.66</v>
      </c>
      <c r="U216" s="14">
        <v>3.42</v>
      </c>
      <c r="V216" s="14">
        <v>2.2999999999999998</v>
      </c>
      <c r="W216" s="14">
        <v>2.75</v>
      </c>
      <c r="X216" s="14">
        <v>3.59</v>
      </c>
      <c r="Y216" s="14">
        <v>3.6</v>
      </c>
      <c r="Z216" s="14">
        <v>3</v>
      </c>
      <c r="AA216" s="15">
        <v>4.21</v>
      </c>
    </row>
    <row r="217" spans="5:27" x14ac:dyDescent="0.25">
      <c r="E217" s="13" t="s">
        <v>592</v>
      </c>
      <c r="F217" s="15" t="s">
        <v>593</v>
      </c>
      <c r="G217" s="35" t="s">
        <v>555</v>
      </c>
      <c r="H217" s="16">
        <v>2.59</v>
      </c>
      <c r="I217" s="13">
        <v>3.18</v>
      </c>
      <c r="J217" s="14">
        <v>1.91</v>
      </c>
      <c r="K217" s="14">
        <v>3</v>
      </c>
      <c r="L217" s="14">
        <v>3.16</v>
      </c>
      <c r="M217" s="14">
        <v>2.6</v>
      </c>
      <c r="N217" s="14">
        <v>2.5099999999999998</v>
      </c>
      <c r="O217" s="14">
        <v>2.81</v>
      </c>
      <c r="P217" s="14">
        <v>3.1</v>
      </c>
      <c r="Q217" s="14">
        <v>1.28</v>
      </c>
      <c r="R217" s="14">
        <v>2.41</v>
      </c>
      <c r="S217" s="14">
        <v>1.44</v>
      </c>
      <c r="T217" s="14">
        <v>1.97</v>
      </c>
      <c r="U217" s="14">
        <v>2.98</v>
      </c>
      <c r="V217" s="14">
        <v>2.16</v>
      </c>
      <c r="W217" s="14">
        <v>2.23</v>
      </c>
      <c r="X217" s="14">
        <v>3.2</v>
      </c>
      <c r="Y217" s="14">
        <v>2.34</v>
      </c>
      <c r="Z217" s="14">
        <v>2.37</v>
      </c>
      <c r="AA217" s="15">
        <v>3.08</v>
      </c>
    </row>
    <row r="218" spans="5:27" x14ac:dyDescent="0.25">
      <c r="E218" s="13" t="s">
        <v>596</v>
      </c>
      <c r="F218" s="15" t="s">
        <v>597</v>
      </c>
      <c r="G218" s="35" t="s">
        <v>555</v>
      </c>
      <c r="H218" s="16">
        <v>4</v>
      </c>
      <c r="I218" s="13">
        <v>3.95</v>
      </c>
      <c r="J218" s="14">
        <v>3.03</v>
      </c>
      <c r="K218" s="14">
        <v>3.42</v>
      </c>
      <c r="L218" s="14">
        <v>6.33</v>
      </c>
      <c r="M218" s="14">
        <v>2.5</v>
      </c>
      <c r="N218" s="14">
        <v>4.08</v>
      </c>
      <c r="O218" s="14">
        <v>6.21</v>
      </c>
      <c r="P218" s="14">
        <v>5.19</v>
      </c>
      <c r="Q218" s="14">
        <v>3.15</v>
      </c>
      <c r="R218" s="14">
        <v>4.3899999999999997</v>
      </c>
      <c r="S218" s="14">
        <v>4.97</v>
      </c>
      <c r="T218" s="14">
        <v>3.61</v>
      </c>
      <c r="U218" s="14">
        <v>3.19</v>
      </c>
      <c r="V218" s="14">
        <v>4.22</v>
      </c>
      <c r="W218" s="14">
        <v>2.2999999999999998</v>
      </c>
      <c r="X218" s="14">
        <v>3.28</v>
      </c>
      <c r="Y218" s="14">
        <v>5.31</v>
      </c>
      <c r="Z218" s="14">
        <v>4.07</v>
      </c>
      <c r="AA218" s="15">
        <v>4.54</v>
      </c>
    </row>
    <row r="219" spans="5:27" x14ac:dyDescent="0.25">
      <c r="E219" s="13" t="s">
        <v>600</v>
      </c>
      <c r="F219" s="15" t="s">
        <v>601</v>
      </c>
      <c r="G219" s="35" t="s">
        <v>555</v>
      </c>
      <c r="H219" s="16">
        <v>14.58</v>
      </c>
      <c r="I219" s="13">
        <v>11.89</v>
      </c>
      <c r="J219" s="14">
        <v>14.19</v>
      </c>
      <c r="K219" s="14">
        <v>14.43</v>
      </c>
      <c r="L219" s="14">
        <v>14.04</v>
      </c>
      <c r="M219" s="14">
        <v>15.09</v>
      </c>
      <c r="N219" s="14">
        <v>8.64</v>
      </c>
      <c r="O219" s="14">
        <v>7.37</v>
      </c>
      <c r="P219" s="14">
        <v>15.3</v>
      </c>
      <c r="Q219" s="14">
        <v>11.45</v>
      </c>
      <c r="R219" s="14">
        <v>10.85</v>
      </c>
      <c r="S219" s="14">
        <v>3.67</v>
      </c>
      <c r="T219" s="14">
        <v>15.34</v>
      </c>
      <c r="U219" s="14">
        <v>9.34</v>
      </c>
      <c r="V219" s="14">
        <v>16.12</v>
      </c>
      <c r="W219" s="14">
        <v>13.67</v>
      </c>
      <c r="X219" s="14">
        <v>9.74</v>
      </c>
      <c r="Y219" s="14">
        <v>8.2899999999999991</v>
      </c>
      <c r="Z219" s="14">
        <v>6.29</v>
      </c>
      <c r="AA219" s="15">
        <v>4</v>
      </c>
    </row>
    <row r="220" spans="5:27" ht="15.75" thickBot="1" x14ac:dyDescent="0.3">
      <c r="E220" s="13" t="s">
        <v>604</v>
      </c>
      <c r="F220" s="15" t="s">
        <v>605</v>
      </c>
      <c r="G220" s="35" t="s">
        <v>555</v>
      </c>
      <c r="H220" s="16">
        <v>3.1</v>
      </c>
      <c r="I220" s="13">
        <v>4.3600000000000003</v>
      </c>
      <c r="J220" s="14">
        <v>2.8</v>
      </c>
      <c r="K220" s="14">
        <v>3.68</v>
      </c>
      <c r="L220" s="14">
        <v>3.65</v>
      </c>
      <c r="M220" s="14">
        <v>3.09</v>
      </c>
      <c r="N220" s="14">
        <v>3.5</v>
      </c>
      <c r="O220" s="14">
        <v>3.3</v>
      </c>
      <c r="P220" s="14">
        <v>4.28</v>
      </c>
      <c r="Q220" s="14">
        <v>2.35</v>
      </c>
      <c r="R220" s="14">
        <v>3.09</v>
      </c>
      <c r="S220" s="14">
        <v>1.48</v>
      </c>
      <c r="T220" s="14">
        <v>2.62</v>
      </c>
      <c r="U220" s="14">
        <v>4.01</v>
      </c>
      <c r="V220" s="14">
        <v>2.5299999999999998</v>
      </c>
      <c r="W220" s="14">
        <v>2.7</v>
      </c>
      <c r="X220" s="14">
        <v>3.92</v>
      </c>
      <c r="Y220" s="14">
        <v>2.97</v>
      </c>
      <c r="Z220" s="14">
        <v>2.94</v>
      </c>
      <c r="AA220" s="15">
        <v>3.51</v>
      </c>
    </row>
    <row r="221" spans="5:27" x14ac:dyDescent="0.25">
      <c r="E221" s="200" t="s">
        <v>55</v>
      </c>
      <c r="F221" s="201"/>
      <c r="G221" s="37"/>
      <c r="H221" s="19"/>
      <c r="I221" s="180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2"/>
    </row>
    <row r="222" spans="5:27" x14ac:dyDescent="0.25">
      <c r="E222" s="13" t="s">
        <v>609</v>
      </c>
      <c r="F222" s="15" t="s">
        <v>608</v>
      </c>
      <c r="G222" s="35" t="s">
        <v>555</v>
      </c>
      <c r="H222" s="16">
        <v>5.62</v>
      </c>
      <c r="I222" s="13">
        <v>5.2</v>
      </c>
      <c r="J222" s="14">
        <v>6.07</v>
      </c>
      <c r="K222" s="14">
        <v>5.22</v>
      </c>
      <c r="L222" s="14">
        <v>4.49</v>
      </c>
      <c r="M222" s="14">
        <v>5.6</v>
      </c>
      <c r="N222" s="14">
        <v>2.63</v>
      </c>
      <c r="O222" s="14">
        <v>4.8899999999999997</v>
      </c>
      <c r="P222" s="14">
        <v>6.74</v>
      </c>
      <c r="Q222" s="14">
        <v>2.16</v>
      </c>
      <c r="R222" s="14"/>
      <c r="S222" s="14">
        <v>1.73</v>
      </c>
      <c r="T222" s="14">
        <v>3.58</v>
      </c>
      <c r="U222" s="14">
        <v>2.99</v>
      </c>
      <c r="V222" s="14">
        <v>5.67</v>
      </c>
      <c r="W222" s="14">
        <v>6</v>
      </c>
      <c r="X222" s="14">
        <v>5.63</v>
      </c>
      <c r="Y222" s="14">
        <v>4.5</v>
      </c>
      <c r="Z222" s="14"/>
      <c r="AA222" s="15"/>
    </row>
    <row r="223" spans="5:27" x14ac:dyDescent="0.25">
      <c r="E223" s="13" t="s">
        <v>612</v>
      </c>
      <c r="F223" s="15" t="s">
        <v>613</v>
      </c>
      <c r="G223" s="35" t="s">
        <v>555</v>
      </c>
      <c r="H223" s="16">
        <v>2.1</v>
      </c>
      <c r="I223" s="13">
        <v>3.01</v>
      </c>
      <c r="J223" s="14">
        <v>2.73</v>
      </c>
      <c r="K223" s="14">
        <v>2.36</v>
      </c>
      <c r="L223" s="14">
        <v>1.56</v>
      </c>
      <c r="M223" s="14">
        <v>2.36</v>
      </c>
      <c r="N223" s="14">
        <v>2.21</v>
      </c>
      <c r="O223" s="14">
        <v>0.95</v>
      </c>
      <c r="P223" s="14">
        <v>2.4500000000000002</v>
      </c>
      <c r="Q223" s="14">
        <v>1.66</v>
      </c>
      <c r="R223" s="14">
        <v>1.58</v>
      </c>
      <c r="S223" s="14">
        <v>0.61</v>
      </c>
      <c r="T223" s="14">
        <v>1.68</v>
      </c>
      <c r="U223" s="14">
        <v>1.89</v>
      </c>
      <c r="V223" s="14">
        <v>2.76</v>
      </c>
      <c r="W223" s="14">
        <v>1.71</v>
      </c>
      <c r="X223" s="14">
        <v>3.4</v>
      </c>
      <c r="Y223" s="14">
        <v>1.87</v>
      </c>
      <c r="Z223" s="14">
        <v>1.18</v>
      </c>
      <c r="AA223" s="15">
        <v>2.64</v>
      </c>
    </row>
    <row r="224" spans="5:27" x14ac:dyDescent="0.25">
      <c r="E224" s="13" t="s">
        <v>616</v>
      </c>
      <c r="F224" s="15" t="s">
        <v>615</v>
      </c>
      <c r="G224" s="35" t="s">
        <v>555</v>
      </c>
      <c r="H224" s="16">
        <v>5.62</v>
      </c>
      <c r="I224" s="13">
        <v>5.2</v>
      </c>
      <c r="J224" s="14">
        <v>6.07</v>
      </c>
      <c r="K224" s="14">
        <v>5.22</v>
      </c>
      <c r="L224" s="14">
        <v>4.49</v>
      </c>
      <c r="M224" s="14">
        <v>5.6</v>
      </c>
      <c r="N224" s="14">
        <v>2.63</v>
      </c>
      <c r="O224" s="14">
        <v>4.8899999999999997</v>
      </c>
      <c r="P224" s="14">
        <v>6.74</v>
      </c>
      <c r="Q224" s="14">
        <v>2.16</v>
      </c>
      <c r="R224" s="14"/>
      <c r="S224" s="14">
        <v>1.73</v>
      </c>
      <c r="T224" s="14">
        <v>3.58</v>
      </c>
      <c r="U224" s="14">
        <v>2.99</v>
      </c>
      <c r="V224" s="14">
        <v>5.67</v>
      </c>
      <c r="W224" s="14">
        <v>6</v>
      </c>
      <c r="X224" s="14">
        <v>5.63</v>
      </c>
      <c r="Y224" s="14">
        <v>4.5</v>
      </c>
      <c r="Z224" s="14"/>
      <c r="AA224" s="15"/>
    </row>
    <row r="225" spans="5:27" x14ac:dyDescent="0.25">
      <c r="E225" s="13" t="s">
        <v>619</v>
      </c>
      <c r="F225" s="15" t="s">
        <v>620</v>
      </c>
      <c r="G225" s="35" t="s">
        <v>555</v>
      </c>
      <c r="H225" s="16">
        <v>1.1299999999999999</v>
      </c>
      <c r="I225" s="13">
        <v>1.5</v>
      </c>
      <c r="J225" s="14"/>
      <c r="K225" s="14">
        <v>0.89</v>
      </c>
      <c r="L225" s="14">
        <v>1.1299999999999999</v>
      </c>
      <c r="M225" s="14"/>
      <c r="N225" s="14"/>
      <c r="O225" s="14">
        <v>0.88</v>
      </c>
      <c r="P225" s="14">
        <v>0.9</v>
      </c>
      <c r="Q225" s="14"/>
      <c r="R225" s="14"/>
      <c r="S225" s="14"/>
      <c r="T225" s="14"/>
      <c r="U225" s="14"/>
      <c r="V225" s="14">
        <v>1.42</v>
      </c>
      <c r="W225" s="14"/>
      <c r="X225" s="14"/>
      <c r="Y225" s="14"/>
      <c r="Z225" s="14"/>
      <c r="AA225" s="15"/>
    </row>
    <row r="226" spans="5:27" x14ac:dyDescent="0.25">
      <c r="E226" s="13" t="s">
        <v>623</v>
      </c>
      <c r="F226" s="15" t="s">
        <v>624</v>
      </c>
      <c r="G226" s="35" t="s">
        <v>555</v>
      </c>
      <c r="H226" s="16">
        <v>1.81</v>
      </c>
      <c r="I226" s="13">
        <v>0.33</v>
      </c>
      <c r="J226" s="14">
        <v>1.58</v>
      </c>
      <c r="K226" s="14">
        <v>0.62</v>
      </c>
      <c r="L226" s="14">
        <v>0.76</v>
      </c>
      <c r="M226" s="14">
        <v>1.46</v>
      </c>
      <c r="N226" s="14"/>
      <c r="O226" s="14">
        <v>0.32</v>
      </c>
      <c r="P226" s="14">
        <v>4.9800000000000004</v>
      </c>
      <c r="Q226" s="14">
        <v>0.84</v>
      </c>
      <c r="R226" s="14"/>
      <c r="S226" s="14">
        <v>0.44</v>
      </c>
      <c r="T226" s="14">
        <v>1.5</v>
      </c>
      <c r="U226" s="14">
        <v>1</v>
      </c>
      <c r="V226" s="14">
        <v>1.79</v>
      </c>
      <c r="W226" s="14">
        <v>1.79</v>
      </c>
      <c r="X226" s="14"/>
      <c r="Y226" s="14">
        <v>0.53</v>
      </c>
      <c r="Z226" s="14"/>
      <c r="AA226" s="15"/>
    </row>
    <row r="227" spans="5:27" x14ac:dyDescent="0.25">
      <c r="E227" s="13" t="s">
        <v>627</v>
      </c>
      <c r="F227" s="15" t="s">
        <v>628</v>
      </c>
      <c r="G227" s="35" t="s">
        <v>555</v>
      </c>
      <c r="H227" s="16">
        <v>7.38</v>
      </c>
      <c r="I227" s="13">
        <v>4.37</v>
      </c>
      <c r="J227" s="14">
        <v>7.57</v>
      </c>
      <c r="K227" s="14">
        <v>7.46</v>
      </c>
      <c r="L227" s="14"/>
      <c r="M227" s="14">
        <v>4.87</v>
      </c>
      <c r="N227" s="14"/>
      <c r="O227" s="14">
        <v>8</v>
      </c>
      <c r="P227" s="14">
        <v>11.34</v>
      </c>
      <c r="Q227" s="14">
        <v>5.65</v>
      </c>
      <c r="R227" s="14"/>
      <c r="S227" s="14">
        <v>1.25</v>
      </c>
      <c r="T227" s="14">
        <v>3.42</v>
      </c>
      <c r="U227" s="14">
        <v>2.5099999999999998</v>
      </c>
      <c r="V227" s="14">
        <v>9.61</v>
      </c>
      <c r="W227" s="14">
        <v>7.68</v>
      </c>
      <c r="X227" s="14">
        <v>2.0299999999999998</v>
      </c>
      <c r="Y227" s="14">
        <v>9</v>
      </c>
      <c r="Z227" s="14"/>
      <c r="AA227" s="15"/>
    </row>
    <row r="228" spans="5:27" ht="15.75" thickBot="1" x14ac:dyDescent="0.3">
      <c r="E228" s="13" t="s">
        <v>631</v>
      </c>
      <c r="F228" s="15" t="s">
        <v>632</v>
      </c>
      <c r="G228" s="35" t="s">
        <v>555</v>
      </c>
      <c r="H228" s="16">
        <v>0.8</v>
      </c>
      <c r="I228" s="13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>
        <v>0.8</v>
      </c>
      <c r="AA228" s="15"/>
    </row>
    <row r="229" spans="5:27" x14ac:dyDescent="0.25">
      <c r="E229" s="47" t="s">
        <v>633</v>
      </c>
      <c r="F229" s="48"/>
      <c r="G229" s="37"/>
      <c r="H229" s="19"/>
      <c r="I229" s="180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2"/>
    </row>
    <row r="230" spans="5:27" ht="15.75" thickBot="1" x14ac:dyDescent="0.3">
      <c r="E230" s="13" t="s">
        <v>634</v>
      </c>
      <c r="F230" s="15" t="s">
        <v>636</v>
      </c>
      <c r="G230" s="35" t="s">
        <v>555</v>
      </c>
      <c r="H230" s="16">
        <v>20.54</v>
      </c>
      <c r="I230" s="13">
        <v>8.49</v>
      </c>
      <c r="J230" s="14">
        <v>23.12</v>
      </c>
      <c r="K230" s="14">
        <v>23.64</v>
      </c>
      <c r="L230" s="14">
        <v>20.14</v>
      </c>
      <c r="M230" s="14">
        <v>12.85</v>
      </c>
      <c r="N230" s="14">
        <v>15.21</v>
      </c>
      <c r="O230" s="14">
        <v>26.7</v>
      </c>
      <c r="P230" s="14">
        <v>32.61</v>
      </c>
      <c r="Q230" s="14">
        <v>13.72</v>
      </c>
      <c r="R230" s="14">
        <v>36.86</v>
      </c>
      <c r="S230" s="14">
        <v>16.7</v>
      </c>
      <c r="T230" s="14">
        <v>20.69</v>
      </c>
      <c r="U230" s="14">
        <v>17.940000000000001</v>
      </c>
      <c r="V230" s="14">
        <v>18.579999999999998</v>
      </c>
      <c r="W230" s="14">
        <v>19.14</v>
      </c>
      <c r="X230" s="14">
        <v>15.6</v>
      </c>
      <c r="Y230" s="14">
        <v>10.84</v>
      </c>
      <c r="Z230" s="14">
        <v>14.69</v>
      </c>
      <c r="AA230" s="15">
        <v>13</v>
      </c>
    </row>
    <row r="231" spans="5:27" x14ac:dyDescent="0.25">
      <c r="E231" s="47" t="s">
        <v>102</v>
      </c>
      <c r="F231" s="48"/>
      <c r="G231" s="37"/>
      <c r="H231" s="19"/>
      <c r="I231" s="180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2"/>
    </row>
    <row r="232" spans="5:27" x14ac:dyDescent="0.25">
      <c r="E232" s="13" t="s">
        <v>637</v>
      </c>
      <c r="F232" s="15" t="s">
        <v>639</v>
      </c>
      <c r="G232" s="35" t="s">
        <v>555</v>
      </c>
      <c r="H232" s="16">
        <v>47.09</v>
      </c>
      <c r="I232" s="13">
        <v>50.61</v>
      </c>
      <c r="J232" s="14">
        <v>53.11</v>
      </c>
      <c r="K232" s="14">
        <v>57.02</v>
      </c>
      <c r="L232" s="14"/>
      <c r="M232" s="14">
        <v>60.39</v>
      </c>
      <c r="N232" s="14">
        <v>44.34</v>
      </c>
      <c r="O232" s="14">
        <v>47.43</v>
      </c>
      <c r="P232" s="14">
        <v>68.42</v>
      </c>
      <c r="Q232" s="14">
        <v>39.54</v>
      </c>
      <c r="R232" s="14">
        <v>39.64</v>
      </c>
      <c r="S232" s="14"/>
      <c r="T232" s="14">
        <v>52.38</v>
      </c>
      <c r="U232" s="14">
        <v>39.56</v>
      </c>
      <c r="V232" s="14">
        <v>45</v>
      </c>
      <c r="W232" s="14">
        <v>54.83</v>
      </c>
      <c r="X232" s="14">
        <v>36.93</v>
      </c>
      <c r="Y232" s="14">
        <v>26.13</v>
      </c>
      <c r="Z232" s="14">
        <v>59.56</v>
      </c>
      <c r="AA232" s="15">
        <v>28</v>
      </c>
    </row>
    <row r="233" spans="5:27" x14ac:dyDescent="0.25">
      <c r="E233" s="13" t="s">
        <v>640</v>
      </c>
      <c r="F233" s="15" t="s">
        <v>641</v>
      </c>
      <c r="G233" s="35" t="s">
        <v>555</v>
      </c>
      <c r="H233" s="16">
        <v>1.65</v>
      </c>
      <c r="I233" s="13">
        <v>1</v>
      </c>
      <c r="J233" s="14">
        <v>1.54</v>
      </c>
      <c r="K233" s="14">
        <v>1.7</v>
      </c>
      <c r="L233" s="14">
        <v>1.56</v>
      </c>
      <c r="M233" s="14">
        <v>1.05</v>
      </c>
      <c r="N233" s="14"/>
      <c r="O233" s="14"/>
      <c r="P233" s="14">
        <v>2.09</v>
      </c>
      <c r="Q233" s="14">
        <v>0.72</v>
      </c>
      <c r="R233" s="14"/>
      <c r="S233" s="14"/>
      <c r="T233" s="14"/>
      <c r="U233" s="14">
        <v>1.33</v>
      </c>
      <c r="V233" s="14">
        <v>1.75</v>
      </c>
      <c r="W233" s="14">
        <v>0.9</v>
      </c>
      <c r="X233" s="14"/>
      <c r="Y233" s="14"/>
      <c r="Z233" s="14"/>
      <c r="AA233" s="15"/>
    </row>
    <row r="234" spans="5:27" x14ac:dyDescent="0.25">
      <c r="E234" s="13" t="s">
        <v>642</v>
      </c>
      <c r="F234" s="15" t="s">
        <v>643</v>
      </c>
      <c r="G234" s="35" t="s">
        <v>555</v>
      </c>
      <c r="H234" s="16">
        <v>1.65</v>
      </c>
      <c r="I234" s="13">
        <v>1</v>
      </c>
      <c r="J234" s="14">
        <v>1.54</v>
      </c>
      <c r="K234" s="14">
        <v>1.7</v>
      </c>
      <c r="L234" s="14">
        <v>1.56</v>
      </c>
      <c r="M234" s="14">
        <v>1.05</v>
      </c>
      <c r="N234" s="14"/>
      <c r="O234" s="14"/>
      <c r="P234" s="14">
        <v>2.09</v>
      </c>
      <c r="Q234" s="14">
        <v>0.72</v>
      </c>
      <c r="R234" s="14"/>
      <c r="S234" s="14"/>
      <c r="T234" s="14"/>
      <c r="U234" s="14">
        <v>1.33</v>
      </c>
      <c r="V234" s="14">
        <v>1.75</v>
      </c>
      <c r="W234" s="14">
        <v>0.9</v>
      </c>
      <c r="X234" s="14"/>
      <c r="Y234" s="14"/>
      <c r="Z234" s="14"/>
      <c r="AA234" s="15"/>
    </row>
    <row r="235" spans="5:27" x14ac:dyDescent="0.25">
      <c r="E235" s="13" t="s">
        <v>648</v>
      </c>
      <c r="F235" s="15" t="s">
        <v>647</v>
      </c>
      <c r="G235" s="35" t="s">
        <v>555</v>
      </c>
      <c r="H235" s="16">
        <v>1.66</v>
      </c>
      <c r="I235" s="13">
        <v>1.69</v>
      </c>
      <c r="J235" s="14">
        <v>1.94</v>
      </c>
      <c r="K235" s="14">
        <v>1.6</v>
      </c>
      <c r="L235" s="14">
        <v>1.74</v>
      </c>
      <c r="M235" s="14">
        <v>1.68</v>
      </c>
      <c r="N235" s="14">
        <v>1.35</v>
      </c>
      <c r="O235" s="14">
        <v>1.87</v>
      </c>
      <c r="P235" s="14">
        <v>1.52</v>
      </c>
      <c r="Q235" s="14">
        <v>0.83</v>
      </c>
      <c r="R235" s="14">
        <v>2.13</v>
      </c>
      <c r="S235" s="14">
        <v>0.86</v>
      </c>
      <c r="T235" s="14"/>
      <c r="U235" s="14">
        <v>1.32</v>
      </c>
      <c r="V235" s="14">
        <v>1.51</v>
      </c>
      <c r="W235" s="14">
        <v>1.23</v>
      </c>
      <c r="X235" s="14">
        <v>1.58</v>
      </c>
      <c r="Y235" s="14">
        <v>1.71</v>
      </c>
      <c r="Z235" s="14">
        <v>1.1399999999999999</v>
      </c>
      <c r="AA235" s="15">
        <v>1.74</v>
      </c>
    </row>
    <row r="236" spans="5:27" x14ac:dyDescent="0.25">
      <c r="E236" s="13" t="s">
        <v>651</v>
      </c>
      <c r="F236" s="15" t="s">
        <v>650</v>
      </c>
      <c r="G236" s="35" t="s">
        <v>555</v>
      </c>
      <c r="H236" s="16">
        <v>1.66</v>
      </c>
      <c r="I236" s="13">
        <v>1.69</v>
      </c>
      <c r="J236" s="14">
        <v>1.94</v>
      </c>
      <c r="K236" s="14">
        <v>1.6</v>
      </c>
      <c r="L236" s="14">
        <v>1.74</v>
      </c>
      <c r="M236" s="14">
        <v>1.68</v>
      </c>
      <c r="N236" s="14">
        <v>1.35</v>
      </c>
      <c r="O236" s="14">
        <v>1.87</v>
      </c>
      <c r="P236" s="14">
        <v>1.52</v>
      </c>
      <c r="Q236" s="14">
        <v>0.83</v>
      </c>
      <c r="R236" s="14">
        <v>2.13</v>
      </c>
      <c r="S236" s="14">
        <v>0.86</v>
      </c>
      <c r="T236" s="14"/>
      <c r="U236" s="14">
        <v>1.32</v>
      </c>
      <c r="V236" s="14">
        <v>1.51</v>
      </c>
      <c r="W236" s="14">
        <v>1.23</v>
      </c>
      <c r="X236" s="14">
        <v>1.58</v>
      </c>
      <c r="Y236" s="14">
        <v>1.71</v>
      </c>
      <c r="Z236" s="14">
        <v>1.1399999999999999</v>
      </c>
      <c r="AA236" s="15">
        <v>1.74</v>
      </c>
    </row>
    <row r="237" spans="5:27" x14ac:dyDescent="0.25">
      <c r="E237" s="13" t="s">
        <v>655</v>
      </c>
      <c r="F237" s="15" t="s">
        <v>656</v>
      </c>
      <c r="G237" s="35" t="s">
        <v>555</v>
      </c>
      <c r="H237" s="16">
        <v>2.52</v>
      </c>
      <c r="I237" s="13">
        <v>3.25</v>
      </c>
      <c r="J237" s="14">
        <v>2.23</v>
      </c>
      <c r="K237" s="14">
        <v>2.39</v>
      </c>
      <c r="L237" s="14">
        <v>1.9</v>
      </c>
      <c r="M237" s="14">
        <v>2.27</v>
      </c>
      <c r="N237" s="14">
        <v>2.27</v>
      </c>
      <c r="O237" s="14">
        <v>2.5</v>
      </c>
      <c r="P237" s="14">
        <v>2.12</v>
      </c>
      <c r="Q237" s="14">
        <v>1.34</v>
      </c>
      <c r="R237" s="14">
        <v>2.2000000000000002</v>
      </c>
      <c r="S237" s="14">
        <v>0.98</v>
      </c>
      <c r="T237" s="14">
        <v>2.17</v>
      </c>
      <c r="U237" s="14">
        <v>2.9</v>
      </c>
      <c r="V237" s="14">
        <v>2.34</v>
      </c>
      <c r="W237" s="14">
        <v>2.2200000000000002</v>
      </c>
      <c r="X237" s="14">
        <v>2.99</v>
      </c>
      <c r="Y237" s="14">
        <v>2.61</v>
      </c>
      <c r="Z237" s="14">
        <v>1.95</v>
      </c>
      <c r="AA237" s="15">
        <v>2.86</v>
      </c>
    </row>
    <row r="238" spans="5:27" x14ac:dyDescent="0.25">
      <c r="E238" s="13" t="s">
        <v>659</v>
      </c>
      <c r="F238" s="15" t="s">
        <v>658</v>
      </c>
      <c r="G238" s="35" t="s">
        <v>555</v>
      </c>
      <c r="H238" s="16">
        <v>2.52</v>
      </c>
      <c r="I238" s="13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5:27" x14ac:dyDescent="0.25">
      <c r="E239" s="13" t="s">
        <v>662</v>
      </c>
      <c r="F239" s="15" t="s">
        <v>661</v>
      </c>
      <c r="G239" s="35" t="s">
        <v>555</v>
      </c>
      <c r="H239" s="16">
        <v>2.52</v>
      </c>
      <c r="I239" s="13">
        <v>3.25</v>
      </c>
      <c r="J239" s="14">
        <v>2.23</v>
      </c>
      <c r="K239" s="14">
        <v>2.39</v>
      </c>
      <c r="L239" s="14">
        <v>1.9</v>
      </c>
      <c r="M239" s="14">
        <v>2.27</v>
      </c>
      <c r="N239" s="14">
        <v>2.27</v>
      </c>
      <c r="O239" s="14">
        <v>2.5</v>
      </c>
      <c r="P239" s="14">
        <v>2.12</v>
      </c>
      <c r="Q239" s="14">
        <v>1.34</v>
      </c>
      <c r="R239" s="14">
        <v>2.2000000000000002</v>
      </c>
      <c r="S239" s="14">
        <v>0.98</v>
      </c>
      <c r="T239" s="14">
        <v>2.17</v>
      </c>
      <c r="U239" s="14">
        <v>2.9</v>
      </c>
      <c r="V239" s="14">
        <v>2.34</v>
      </c>
      <c r="W239" s="14">
        <v>2.2200000000000002</v>
      </c>
      <c r="X239" s="14">
        <v>2.99</v>
      </c>
      <c r="Y239" s="14">
        <v>2.61</v>
      </c>
      <c r="Z239" s="14">
        <v>1.95</v>
      </c>
      <c r="AA239" s="15">
        <v>2.86</v>
      </c>
    </row>
    <row r="240" spans="5:27" x14ac:dyDescent="0.25">
      <c r="E240" s="13" t="s">
        <v>665</v>
      </c>
      <c r="F240" s="15" t="s">
        <v>666</v>
      </c>
      <c r="G240" s="35" t="s">
        <v>555</v>
      </c>
      <c r="H240" s="16">
        <v>0.73</v>
      </c>
      <c r="I240" s="13">
        <v>0.5</v>
      </c>
      <c r="J240" s="14">
        <v>0.42</v>
      </c>
      <c r="K240" s="14">
        <v>0.74</v>
      </c>
      <c r="L240" s="14">
        <v>0.7</v>
      </c>
      <c r="M240" s="14">
        <v>1.02</v>
      </c>
      <c r="N240" s="14">
        <v>0.4</v>
      </c>
      <c r="O240" s="14">
        <v>2.1</v>
      </c>
      <c r="P240" s="14">
        <v>1.05</v>
      </c>
      <c r="Q240" s="14">
        <v>0.43</v>
      </c>
      <c r="R240" s="14">
        <v>0.67</v>
      </c>
      <c r="S240" s="14">
        <v>1.1000000000000001</v>
      </c>
      <c r="T240" s="14"/>
      <c r="U240" s="14"/>
      <c r="V240" s="14">
        <v>1.83</v>
      </c>
      <c r="W240" s="14">
        <v>0.86</v>
      </c>
      <c r="X240" s="14">
        <v>0.7</v>
      </c>
      <c r="Y240" s="14">
        <v>0.7</v>
      </c>
      <c r="Z240" s="14"/>
      <c r="AA240" s="15"/>
    </row>
    <row r="241" spans="5:27" x14ac:dyDescent="0.25">
      <c r="E241" s="13" t="s">
        <v>669</v>
      </c>
      <c r="F241" s="15" t="s">
        <v>670</v>
      </c>
      <c r="G241" s="35" t="s">
        <v>555</v>
      </c>
      <c r="H241" s="16">
        <v>2.14</v>
      </c>
      <c r="I241" s="13">
        <v>2.42</v>
      </c>
      <c r="J241" s="14">
        <v>1.91</v>
      </c>
      <c r="K241" s="14">
        <v>2.16</v>
      </c>
      <c r="L241" s="14">
        <v>2.65</v>
      </c>
      <c r="M241" s="14">
        <v>2.1800000000000002</v>
      </c>
      <c r="N241" s="14">
        <v>2.0699999999999998</v>
      </c>
      <c r="O241" s="14">
        <v>2.37</v>
      </c>
      <c r="P241" s="14">
        <v>2.64</v>
      </c>
      <c r="Q241" s="14">
        <v>1.67</v>
      </c>
      <c r="R241" s="14">
        <v>2.34</v>
      </c>
      <c r="S241" s="14">
        <v>1.57</v>
      </c>
      <c r="T241" s="14">
        <v>1.7</v>
      </c>
      <c r="U241" s="14">
        <v>2.09</v>
      </c>
      <c r="V241" s="14">
        <v>2.33</v>
      </c>
      <c r="W241" s="14">
        <v>1.95</v>
      </c>
      <c r="X241" s="14">
        <v>2.2400000000000002</v>
      </c>
      <c r="Y241" s="14">
        <v>2</v>
      </c>
      <c r="Z241" s="14">
        <v>1.97</v>
      </c>
      <c r="AA241" s="15">
        <v>2.48</v>
      </c>
    </row>
    <row r="242" spans="5:27" x14ac:dyDescent="0.25">
      <c r="E242" s="198" t="s">
        <v>148</v>
      </c>
      <c r="F242" s="199"/>
      <c r="G242" s="37"/>
      <c r="H242" s="19"/>
      <c r="I242" s="180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2"/>
    </row>
    <row r="243" spans="5:27" x14ac:dyDescent="0.25">
      <c r="E243" s="13" t="s">
        <v>673</v>
      </c>
      <c r="F243" s="15" t="s">
        <v>674</v>
      </c>
      <c r="G243" s="35" t="s">
        <v>555</v>
      </c>
      <c r="H243" s="16">
        <v>10.91</v>
      </c>
      <c r="I243" s="13">
        <v>5.01</v>
      </c>
      <c r="J243" s="14">
        <v>6.74</v>
      </c>
      <c r="K243" s="14">
        <v>11.95</v>
      </c>
      <c r="L243" s="14">
        <v>9.85</v>
      </c>
      <c r="M243" s="14">
        <v>17.559999999999999</v>
      </c>
      <c r="N243" s="14"/>
      <c r="O243" s="14">
        <v>14.28</v>
      </c>
      <c r="P243" s="14">
        <v>8.24</v>
      </c>
      <c r="Q243" s="14">
        <v>7.8</v>
      </c>
      <c r="R243" s="14">
        <v>9.8000000000000007</v>
      </c>
      <c r="S243" s="14"/>
      <c r="T243" s="14">
        <v>8.24</v>
      </c>
      <c r="U243" s="14">
        <v>15.25</v>
      </c>
      <c r="V243" s="14">
        <v>14.7</v>
      </c>
      <c r="W243" s="14">
        <v>10.45</v>
      </c>
      <c r="X243" s="14">
        <v>8.3000000000000007</v>
      </c>
      <c r="Y243" s="14">
        <v>19</v>
      </c>
      <c r="Z243" s="14"/>
      <c r="AA243" s="15"/>
    </row>
    <row r="244" spans="5:27" x14ac:dyDescent="0.25">
      <c r="E244" s="13" t="s">
        <v>677</v>
      </c>
      <c r="F244" s="15" t="s">
        <v>678</v>
      </c>
      <c r="G244" s="35" t="s">
        <v>555</v>
      </c>
      <c r="H244" s="16">
        <v>8.77</v>
      </c>
      <c r="I244" s="13"/>
      <c r="J244" s="14">
        <v>8.65</v>
      </c>
      <c r="K244" s="14">
        <v>19.170000000000002</v>
      </c>
      <c r="L244" s="14"/>
      <c r="M244" s="14">
        <v>6.27</v>
      </c>
      <c r="N244" s="14"/>
      <c r="O244" s="14"/>
      <c r="P244" s="14">
        <v>9.61</v>
      </c>
      <c r="Q244" s="14"/>
      <c r="R244" s="14"/>
      <c r="S244" s="14"/>
      <c r="T244" s="14">
        <v>8.56</v>
      </c>
      <c r="U244" s="14"/>
      <c r="V244" s="14">
        <v>7.03</v>
      </c>
      <c r="W244" s="14">
        <v>14.89</v>
      </c>
      <c r="X244" s="14"/>
      <c r="Y244" s="14"/>
      <c r="Z244" s="14"/>
      <c r="AA244" s="15"/>
    </row>
    <row r="245" spans="5:27" x14ac:dyDescent="0.25">
      <c r="E245" s="13" t="s">
        <v>681</v>
      </c>
      <c r="F245" s="15" t="s">
        <v>682</v>
      </c>
      <c r="G245" s="35" t="s">
        <v>555</v>
      </c>
      <c r="H245" s="16">
        <v>23.01</v>
      </c>
      <c r="I245" s="13">
        <v>12.51</v>
      </c>
      <c r="J245" s="14">
        <v>13.72</v>
      </c>
      <c r="K245" s="14">
        <v>24.55</v>
      </c>
      <c r="L245" s="14">
        <v>31.44</v>
      </c>
      <c r="M245" s="14">
        <v>22.57</v>
      </c>
      <c r="N245" s="14">
        <v>8.92</v>
      </c>
      <c r="O245" s="14">
        <v>25.42</v>
      </c>
      <c r="P245" s="14">
        <v>26.94</v>
      </c>
      <c r="Q245" s="14">
        <v>20.54</v>
      </c>
      <c r="R245" s="14">
        <v>22.57</v>
      </c>
      <c r="S245" s="14">
        <v>5.41</v>
      </c>
      <c r="T245" s="14">
        <v>20.76</v>
      </c>
      <c r="U245" s="14">
        <v>25.14</v>
      </c>
      <c r="V245" s="14">
        <v>25.84</v>
      </c>
      <c r="W245" s="14">
        <v>35.54</v>
      </c>
      <c r="X245" s="14">
        <v>13.24</v>
      </c>
      <c r="Y245" s="14">
        <v>15</v>
      </c>
      <c r="Z245" s="14">
        <v>18.88</v>
      </c>
      <c r="AA245" s="15">
        <v>16</v>
      </c>
    </row>
    <row r="246" spans="5:27" x14ac:dyDescent="0.25">
      <c r="E246" s="13" t="s">
        <v>685</v>
      </c>
      <c r="F246" s="15" t="s">
        <v>686</v>
      </c>
      <c r="G246" s="35" t="s">
        <v>555</v>
      </c>
      <c r="H246" s="16">
        <v>16.78</v>
      </c>
      <c r="I246" s="13">
        <v>8.5</v>
      </c>
      <c r="J246" s="14">
        <v>11.11</v>
      </c>
      <c r="K246" s="14">
        <v>13.18</v>
      </c>
      <c r="L246" s="14">
        <v>9.3000000000000007</v>
      </c>
      <c r="M246" s="14">
        <v>22.53</v>
      </c>
      <c r="N246" s="14"/>
      <c r="O246" s="14">
        <v>19</v>
      </c>
      <c r="P246" s="14">
        <v>20.32</v>
      </c>
      <c r="Q246" s="14"/>
      <c r="R246" s="14"/>
      <c r="S246" s="14">
        <v>5.0999999999999996</v>
      </c>
      <c r="T246" s="14">
        <v>18.739999999999998</v>
      </c>
      <c r="U246" s="14"/>
      <c r="V246" s="14">
        <v>14.01</v>
      </c>
      <c r="W246" s="14">
        <v>14.01</v>
      </c>
      <c r="X246" s="14"/>
      <c r="Y246" s="14"/>
      <c r="Z246" s="14"/>
      <c r="AA246" s="15"/>
    </row>
    <row r="247" spans="5:27" x14ac:dyDescent="0.25">
      <c r="E247" s="13" t="s">
        <v>690</v>
      </c>
      <c r="F247" s="15" t="s">
        <v>689</v>
      </c>
      <c r="G247" s="35" t="s">
        <v>555</v>
      </c>
      <c r="H247" s="16">
        <v>22.67</v>
      </c>
      <c r="I247" s="13">
        <v>10.199999999999999</v>
      </c>
      <c r="J247" s="14">
        <v>30.14</v>
      </c>
      <c r="K247" s="14">
        <v>16.09</v>
      </c>
      <c r="L247" s="14">
        <v>30</v>
      </c>
      <c r="M247" s="14">
        <v>13.08</v>
      </c>
      <c r="N247" s="14">
        <v>8.5</v>
      </c>
      <c r="O247" s="14">
        <v>30.93</v>
      </c>
      <c r="P247" s="14">
        <v>27.9</v>
      </c>
      <c r="Q247" s="14">
        <v>18.53</v>
      </c>
      <c r="R247" s="14">
        <v>23.15</v>
      </c>
      <c r="S247" s="14">
        <v>4.6100000000000003</v>
      </c>
      <c r="T247" s="14">
        <v>8.6</v>
      </c>
      <c r="U247" s="14">
        <v>23.38</v>
      </c>
      <c r="V247" s="14">
        <v>37.06</v>
      </c>
      <c r="W247" s="14">
        <v>37.06</v>
      </c>
      <c r="X247" s="14">
        <v>12.28</v>
      </c>
      <c r="Y247" s="14">
        <v>16.5</v>
      </c>
      <c r="Z247" s="14">
        <v>8</v>
      </c>
      <c r="AA247" s="15">
        <v>9</v>
      </c>
    </row>
    <row r="248" spans="5:27" x14ac:dyDescent="0.25">
      <c r="E248" s="13" t="s">
        <v>693</v>
      </c>
      <c r="F248" s="15" t="s">
        <v>694</v>
      </c>
      <c r="G248" s="35" t="s">
        <v>555</v>
      </c>
      <c r="H248" s="16">
        <v>3.87</v>
      </c>
      <c r="I248" s="13"/>
      <c r="J248" s="14">
        <v>4.21</v>
      </c>
      <c r="K248" s="14">
        <v>4.99</v>
      </c>
      <c r="L248" s="14"/>
      <c r="M248" s="14">
        <v>4.0199999999999996</v>
      </c>
      <c r="N248" s="14"/>
      <c r="O248" s="14"/>
      <c r="P248" s="14">
        <v>4.5999999999999996</v>
      </c>
      <c r="Q248" s="14"/>
      <c r="R248" s="14"/>
      <c r="S248" s="14"/>
      <c r="T248" s="14">
        <v>2.75</v>
      </c>
      <c r="U248" s="14">
        <v>3.87</v>
      </c>
      <c r="V248" s="14">
        <v>3.17</v>
      </c>
      <c r="W248" s="14">
        <v>2.25</v>
      </c>
      <c r="X248" s="14">
        <v>0.82</v>
      </c>
      <c r="Y248" s="14"/>
      <c r="Z248" s="14"/>
      <c r="AA248" s="15"/>
    </row>
    <row r="249" spans="5:27" x14ac:dyDescent="0.25">
      <c r="E249" s="13" t="s">
        <v>697</v>
      </c>
      <c r="F249" s="15" t="s">
        <v>698</v>
      </c>
      <c r="G249" s="35" t="s">
        <v>555</v>
      </c>
      <c r="H249" s="16">
        <v>70.650000000000006</v>
      </c>
      <c r="I249" s="13">
        <v>5.23</v>
      </c>
      <c r="J249" s="14">
        <v>67.650000000000006</v>
      </c>
      <c r="K249" s="14">
        <v>66.05</v>
      </c>
      <c r="L249" s="14">
        <v>20.8</v>
      </c>
      <c r="M249" s="14">
        <v>54.07</v>
      </c>
      <c r="N249" s="14">
        <v>39.799999999999997</v>
      </c>
      <c r="O249" s="14">
        <v>35</v>
      </c>
      <c r="P249" s="14">
        <v>58.33</v>
      </c>
      <c r="Q249" s="14">
        <v>19.16</v>
      </c>
      <c r="R249" s="14">
        <v>12.8</v>
      </c>
      <c r="S249" s="14">
        <v>9.73</v>
      </c>
      <c r="T249" s="14">
        <v>35.5</v>
      </c>
      <c r="U249" s="14">
        <v>16.27</v>
      </c>
      <c r="V249" s="14">
        <v>35.729999999999997</v>
      </c>
      <c r="W249" s="14">
        <v>61.82</v>
      </c>
      <c r="X249" s="14">
        <v>8.6</v>
      </c>
      <c r="Y249" s="14">
        <v>19</v>
      </c>
      <c r="Z249" s="14"/>
      <c r="AA249" s="15"/>
    </row>
    <row r="250" spans="5:27" x14ac:dyDescent="0.25">
      <c r="E250" s="13" t="s">
        <v>701</v>
      </c>
      <c r="F250" s="15" t="s">
        <v>702</v>
      </c>
      <c r="G250" s="35" t="s">
        <v>555</v>
      </c>
      <c r="H250" s="16">
        <v>29.46</v>
      </c>
      <c r="I250" s="13">
        <v>10</v>
      </c>
      <c r="J250" s="14">
        <v>5.58</v>
      </c>
      <c r="K250" s="14">
        <v>95</v>
      </c>
      <c r="L250" s="14">
        <v>6.04</v>
      </c>
      <c r="M250" s="14">
        <v>67.64</v>
      </c>
      <c r="N250" s="14">
        <v>14.22</v>
      </c>
      <c r="O250" s="14">
        <v>25.19</v>
      </c>
      <c r="P250" s="14">
        <v>50.04</v>
      </c>
      <c r="Q250" s="14">
        <v>44.58</v>
      </c>
      <c r="R250" s="14">
        <v>29</v>
      </c>
      <c r="S250" s="14">
        <v>13.52</v>
      </c>
      <c r="T250" s="14">
        <v>18.53</v>
      </c>
      <c r="U250" s="14">
        <v>13.38</v>
      </c>
      <c r="V250" s="14">
        <v>31.4</v>
      </c>
      <c r="W250" s="14">
        <v>19.47</v>
      </c>
      <c r="X250" s="14">
        <v>9.1</v>
      </c>
      <c r="Y250" s="14">
        <v>7.15</v>
      </c>
      <c r="Z250" s="14"/>
      <c r="AA250" s="15">
        <v>10</v>
      </c>
    </row>
    <row r="251" spans="5:27" x14ac:dyDescent="0.25">
      <c r="E251" s="13" t="s">
        <v>707</v>
      </c>
      <c r="F251" s="15" t="s">
        <v>706</v>
      </c>
      <c r="G251" s="35" t="s">
        <v>555</v>
      </c>
      <c r="H251" s="16">
        <v>16.82</v>
      </c>
      <c r="I251" s="13"/>
      <c r="J251" s="14">
        <v>18.11</v>
      </c>
      <c r="K251" s="14">
        <v>25.2</v>
      </c>
      <c r="L251" s="14"/>
      <c r="M251" s="14">
        <v>28.73</v>
      </c>
      <c r="N251" s="14">
        <v>18.399999999999999</v>
      </c>
      <c r="O251" s="14">
        <v>11</v>
      </c>
      <c r="P251" s="14">
        <v>20.72</v>
      </c>
      <c r="Q251" s="14">
        <v>8.9600000000000009</v>
      </c>
      <c r="R251" s="14">
        <v>12.3</v>
      </c>
      <c r="S251" s="14"/>
      <c r="T251" s="14">
        <v>3.72</v>
      </c>
      <c r="U251" s="14"/>
      <c r="V251" s="14">
        <v>10.220000000000001</v>
      </c>
      <c r="W251" s="14">
        <v>26.44</v>
      </c>
      <c r="X251" s="14">
        <v>5.03</v>
      </c>
      <c r="Y251" s="14"/>
      <c r="Z251" s="14"/>
      <c r="AA251" s="15"/>
    </row>
    <row r="252" spans="5:27" x14ac:dyDescent="0.25">
      <c r="E252" s="13" t="s">
        <v>710</v>
      </c>
      <c r="F252" s="15" t="s">
        <v>709</v>
      </c>
      <c r="G252" s="35" t="s">
        <v>555</v>
      </c>
      <c r="H252" s="16">
        <v>12.03</v>
      </c>
      <c r="I252" s="13">
        <v>5</v>
      </c>
      <c r="J252" s="14">
        <v>5.0999999999999996</v>
      </c>
      <c r="K252" s="14">
        <v>9.43</v>
      </c>
      <c r="L252" s="14">
        <v>10.28</v>
      </c>
      <c r="M252" s="14">
        <v>20.6</v>
      </c>
      <c r="N252" s="14">
        <v>17.46</v>
      </c>
      <c r="O252" s="14">
        <v>9.94</v>
      </c>
      <c r="P252" s="14">
        <v>23.45</v>
      </c>
      <c r="Q252" s="14">
        <v>7.96</v>
      </c>
      <c r="R252" s="14">
        <v>11</v>
      </c>
      <c r="S252" s="14">
        <v>12.4</v>
      </c>
      <c r="T252" s="14">
        <v>4.68</v>
      </c>
      <c r="U252" s="14"/>
      <c r="V252" s="14">
        <v>13.65</v>
      </c>
      <c r="W252" s="14">
        <v>19.809999999999999</v>
      </c>
      <c r="X252" s="14">
        <v>28.02</v>
      </c>
      <c r="Y252" s="14"/>
      <c r="Z252" s="14">
        <v>5.0999999999999996</v>
      </c>
      <c r="AA252" s="15"/>
    </row>
    <row r="253" spans="5:27" x14ac:dyDescent="0.25">
      <c r="E253" s="13" t="s">
        <v>713</v>
      </c>
      <c r="F253" s="15" t="s">
        <v>712</v>
      </c>
      <c r="G253" s="35" t="s">
        <v>555</v>
      </c>
      <c r="H253" s="16">
        <v>16.82</v>
      </c>
      <c r="I253" s="13"/>
      <c r="J253" s="14">
        <v>18.11</v>
      </c>
      <c r="K253" s="14">
        <v>25.2</v>
      </c>
      <c r="L253" s="14"/>
      <c r="M253" s="14">
        <v>28.73</v>
      </c>
      <c r="N253" s="14">
        <v>18.399999999999999</v>
      </c>
      <c r="O253" s="14">
        <v>11</v>
      </c>
      <c r="P253" s="14">
        <v>20.72</v>
      </c>
      <c r="Q253" s="14">
        <v>8.9600000000000009</v>
      </c>
      <c r="R253" s="14">
        <v>12.3</v>
      </c>
      <c r="S253" s="14"/>
      <c r="T253" s="14">
        <v>3.72</v>
      </c>
      <c r="U253" s="14"/>
      <c r="V253" s="14">
        <v>10.220000000000001</v>
      </c>
      <c r="W253" s="14">
        <v>26.44</v>
      </c>
      <c r="X253" s="14">
        <v>5.03</v>
      </c>
      <c r="Y253" s="14"/>
      <c r="Z253" s="14"/>
      <c r="AA253" s="15"/>
    </row>
    <row r="254" spans="5:27" x14ac:dyDescent="0.25">
      <c r="E254" s="13" t="s">
        <v>207</v>
      </c>
      <c r="F254" s="15" t="s">
        <v>208</v>
      </c>
      <c r="G254" s="35" t="s">
        <v>555</v>
      </c>
      <c r="H254" s="16">
        <v>16.82</v>
      </c>
      <c r="I254" s="13"/>
      <c r="J254" s="14">
        <v>18.11</v>
      </c>
      <c r="K254" s="14">
        <v>25.2</v>
      </c>
      <c r="L254" s="14"/>
      <c r="M254" s="14">
        <v>28.73</v>
      </c>
      <c r="N254" s="14">
        <v>18.399999999999999</v>
      </c>
      <c r="O254" s="14">
        <v>11</v>
      </c>
      <c r="P254" s="14">
        <v>20.72</v>
      </c>
      <c r="Q254" s="14">
        <v>8.9600000000000009</v>
      </c>
      <c r="R254" s="14">
        <v>12.3</v>
      </c>
      <c r="S254" s="14"/>
      <c r="T254" s="14">
        <v>3.72</v>
      </c>
      <c r="U254" s="14"/>
      <c r="V254" s="14">
        <v>10.220000000000001</v>
      </c>
      <c r="W254" s="14">
        <v>26.44</v>
      </c>
      <c r="X254" s="14">
        <v>5.03</v>
      </c>
      <c r="Y254" s="14"/>
      <c r="Z254" s="14"/>
      <c r="AA254" s="15"/>
    </row>
    <row r="255" spans="5:27" x14ac:dyDescent="0.25">
      <c r="E255" s="13" t="s">
        <v>718</v>
      </c>
      <c r="F255" s="15" t="s">
        <v>719</v>
      </c>
      <c r="G255" s="35" t="s">
        <v>555</v>
      </c>
      <c r="H255" s="16">
        <v>18.43</v>
      </c>
      <c r="I255" s="13"/>
      <c r="J255" s="14">
        <v>21.48</v>
      </c>
      <c r="K255" s="14">
        <v>28.15</v>
      </c>
      <c r="L255" s="14"/>
      <c r="M255" s="14">
        <v>18.13</v>
      </c>
      <c r="N255" s="14"/>
      <c r="O255" s="14"/>
      <c r="P255" s="14">
        <v>10.08</v>
      </c>
      <c r="Q255" s="14">
        <v>32.65</v>
      </c>
      <c r="R255" s="14">
        <v>13.15</v>
      </c>
      <c r="S255" s="14"/>
      <c r="T255" s="14">
        <v>9.33</v>
      </c>
      <c r="U255" s="14"/>
      <c r="V255" s="14"/>
      <c r="W255" s="14">
        <v>18.649999999999999</v>
      </c>
      <c r="X255" s="14"/>
      <c r="Y255" s="14"/>
      <c r="Z255" s="14"/>
      <c r="AA255" s="15"/>
    </row>
    <row r="256" spans="5:27" x14ac:dyDescent="0.25">
      <c r="E256" s="13" t="s">
        <v>722</v>
      </c>
      <c r="F256" s="15" t="s">
        <v>723</v>
      </c>
      <c r="G256" s="35" t="s">
        <v>555</v>
      </c>
      <c r="H256" s="16">
        <v>33.270000000000003</v>
      </c>
      <c r="I256" s="13">
        <v>10.06</v>
      </c>
      <c r="J256" s="14">
        <v>14.99</v>
      </c>
      <c r="K256" s="14">
        <v>38.950000000000003</v>
      </c>
      <c r="L256" s="14">
        <v>8.58</v>
      </c>
      <c r="M256" s="14">
        <v>89.54</v>
      </c>
      <c r="N256" s="14">
        <v>14.38</v>
      </c>
      <c r="O256" s="14">
        <v>21.09</v>
      </c>
      <c r="P256" s="14">
        <v>17.5</v>
      </c>
      <c r="Q256" s="14">
        <v>11.67</v>
      </c>
      <c r="R256" s="14"/>
      <c r="S256" s="14">
        <v>48.33</v>
      </c>
      <c r="T256" s="14">
        <v>16.63</v>
      </c>
      <c r="U256" s="14"/>
      <c r="V256" s="14">
        <v>22.64</v>
      </c>
      <c r="W256" s="14">
        <v>33.93</v>
      </c>
      <c r="X256" s="14">
        <v>8.1199999999999992</v>
      </c>
      <c r="Y256" s="14">
        <v>9</v>
      </c>
      <c r="Z256" s="14">
        <v>38</v>
      </c>
      <c r="AA256" s="15">
        <v>9.5</v>
      </c>
    </row>
    <row r="257" spans="5:27" x14ac:dyDescent="0.25">
      <c r="E257" s="13" t="s">
        <v>726</v>
      </c>
      <c r="F257" s="15" t="s">
        <v>727</v>
      </c>
      <c r="G257" s="35" t="s">
        <v>555</v>
      </c>
      <c r="H257" s="16">
        <v>7.95</v>
      </c>
      <c r="I257" s="13">
        <v>2.8</v>
      </c>
      <c r="J257" s="14">
        <v>9.7799999999999994</v>
      </c>
      <c r="K257" s="14">
        <v>5.2</v>
      </c>
      <c r="L257" s="14"/>
      <c r="M257" s="14">
        <v>4.68</v>
      </c>
      <c r="N257" s="14">
        <v>4.22</v>
      </c>
      <c r="O257" s="14">
        <v>3.75</v>
      </c>
      <c r="P257" s="14">
        <v>13.1</v>
      </c>
      <c r="Q257" s="14">
        <v>6.19</v>
      </c>
      <c r="R257" s="14"/>
      <c r="S257" s="14"/>
      <c r="T257" s="14">
        <v>2.5099999999999998</v>
      </c>
      <c r="U257" s="14">
        <v>5.7</v>
      </c>
      <c r="V257" s="14">
        <v>11.3</v>
      </c>
      <c r="W257" s="14">
        <v>11.3</v>
      </c>
      <c r="X257" s="14">
        <v>3.8</v>
      </c>
      <c r="Y257" s="14"/>
      <c r="Z257" s="14"/>
      <c r="AA257" s="15"/>
    </row>
    <row r="258" spans="5:27" ht="15.75" thickBot="1" x14ac:dyDescent="0.3">
      <c r="E258" s="13" t="s">
        <v>730</v>
      </c>
      <c r="F258" s="15" t="s">
        <v>731</v>
      </c>
      <c r="G258" s="35" t="s">
        <v>555</v>
      </c>
      <c r="H258" s="16">
        <v>31.52</v>
      </c>
      <c r="I258" s="13">
        <v>4.05</v>
      </c>
      <c r="J258" s="14">
        <v>52.67</v>
      </c>
      <c r="K258" s="14">
        <v>15.92</v>
      </c>
      <c r="L258" s="14">
        <v>4.63</v>
      </c>
      <c r="M258" s="14">
        <v>25.06</v>
      </c>
      <c r="N258" s="14">
        <v>61.11</v>
      </c>
      <c r="O258" s="14">
        <v>22.33</v>
      </c>
      <c r="P258" s="14">
        <v>37.14</v>
      </c>
      <c r="Q258" s="14">
        <v>14.65</v>
      </c>
      <c r="R258" s="14">
        <v>14.7</v>
      </c>
      <c r="S258" s="14">
        <v>6.66</v>
      </c>
      <c r="T258" s="14">
        <v>22.69</v>
      </c>
      <c r="U258" s="14">
        <v>2.85</v>
      </c>
      <c r="V258" s="14">
        <v>12.46</v>
      </c>
      <c r="W258" s="14">
        <v>18.420000000000002</v>
      </c>
      <c r="X258" s="14"/>
      <c r="Y258" s="14"/>
      <c r="Z258" s="14"/>
      <c r="AA258" s="15"/>
    </row>
    <row r="259" spans="5:27" ht="43.5" thickBot="1" x14ac:dyDescent="0.3">
      <c r="E259" s="166" t="s">
        <v>524</v>
      </c>
      <c r="F259" s="167" t="s">
        <v>525</v>
      </c>
      <c r="G259" s="167" t="s">
        <v>526</v>
      </c>
      <c r="H259" s="167" t="s">
        <v>527</v>
      </c>
      <c r="I259" s="167" t="s">
        <v>528</v>
      </c>
      <c r="J259" s="167" t="s">
        <v>529</v>
      </c>
      <c r="K259" s="167" t="s">
        <v>530</v>
      </c>
      <c r="L259" s="167" t="s">
        <v>531</v>
      </c>
      <c r="M259" s="167" t="s">
        <v>532</v>
      </c>
      <c r="N259" s="167" t="s">
        <v>533</v>
      </c>
      <c r="O259" s="167" t="s">
        <v>534</v>
      </c>
      <c r="P259" s="167" t="s">
        <v>535</v>
      </c>
      <c r="Q259" s="167" t="s">
        <v>536</v>
      </c>
      <c r="R259" s="167" t="s">
        <v>537</v>
      </c>
      <c r="S259" s="167" t="s">
        <v>538</v>
      </c>
      <c r="T259" s="167" t="s">
        <v>539</v>
      </c>
      <c r="U259" s="167" t="s">
        <v>540</v>
      </c>
      <c r="V259" s="167" t="s">
        <v>541</v>
      </c>
      <c r="W259" s="167" t="s">
        <v>542</v>
      </c>
      <c r="X259" s="167" t="s">
        <v>543</v>
      </c>
      <c r="Y259" s="167" t="s">
        <v>544</v>
      </c>
      <c r="Z259" s="167" t="s">
        <v>545</v>
      </c>
      <c r="AA259" s="168" t="s">
        <v>546</v>
      </c>
    </row>
    <row r="260" spans="5:27" x14ac:dyDescent="0.25">
      <c r="E260" s="198" t="s">
        <v>223</v>
      </c>
      <c r="F260" s="199"/>
      <c r="G260" s="37"/>
      <c r="H260" s="19"/>
      <c r="I260" s="180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2"/>
    </row>
    <row r="261" spans="5:27" x14ac:dyDescent="0.25">
      <c r="E261" s="21" t="s">
        <v>733</v>
      </c>
      <c r="F261" s="24" t="s">
        <v>732</v>
      </c>
      <c r="G261" s="35" t="s">
        <v>555</v>
      </c>
      <c r="H261" s="23">
        <v>34.26</v>
      </c>
      <c r="I261" s="21">
        <v>35</v>
      </c>
      <c r="J261" s="22">
        <v>23.936708860759492</v>
      </c>
      <c r="K261" s="22">
        <v>45</v>
      </c>
      <c r="L261" s="22">
        <v>9.193548387096774</v>
      </c>
      <c r="M261" s="22">
        <v>55</v>
      </c>
      <c r="N261" s="22">
        <v>20</v>
      </c>
      <c r="O261" s="22"/>
      <c r="P261" s="22">
        <v>43</v>
      </c>
      <c r="Q261" s="22">
        <v>29.34782608695652</v>
      </c>
      <c r="R261" s="22"/>
      <c r="S261" s="22"/>
      <c r="T261" s="22">
        <v>1.4933333333333332</v>
      </c>
      <c r="U261" s="22">
        <v>40.46875</v>
      </c>
      <c r="V261" s="22">
        <v>17.673197492163009</v>
      </c>
      <c r="W261" s="22">
        <v>33.955223880597011</v>
      </c>
      <c r="X261" s="22">
        <v>25</v>
      </c>
      <c r="Y261" s="22"/>
      <c r="Z261" s="22"/>
      <c r="AA261" s="24"/>
    </row>
    <row r="262" spans="5:27" x14ac:dyDescent="0.25">
      <c r="E262" s="13" t="s">
        <v>736</v>
      </c>
      <c r="F262" s="15" t="s">
        <v>735</v>
      </c>
      <c r="G262" s="35" t="s">
        <v>555</v>
      </c>
      <c r="H262" s="16">
        <v>16.149999999999999</v>
      </c>
      <c r="I262" s="13">
        <v>20</v>
      </c>
      <c r="J262" s="14">
        <v>19.309999999999999</v>
      </c>
      <c r="K262" s="14">
        <v>24.63</v>
      </c>
      <c r="L262" s="14">
        <v>8.1199999999999992</v>
      </c>
      <c r="M262" s="14">
        <v>14</v>
      </c>
      <c r="N262" s="14"/>
      <c r="O262" s="14"/>
      <c r="P262" s="14">
        <v>12.44</v>
      </c>
      <c r="Q262" s="14">
        <v>13.28</v>
      </c>
      <c r="R262" s="14"/>
      <c r="S262" s="14"/>
      <c r="T262" s="14">
        <v>11.88</v>
      </c>
      <c r="U262" s="14"/>
      <c r="V262" s="14">
        <v>16.62</v>
      </c>
      <c r="W262" s="14">
        <v>9.74</v>
      </c>
      <c r="X262" s="14">
        <v>9.94</v>
      </c>
      <c r="Y262" s="14"/>
      <c r="Z262" s="14"/>
      <c r="AA262" s="15"/>
    </row>
    <row r="263" spans="5:27" x14ac:dyDescent="0.25">
      <c r="E263" s="13" t="s">
        <v>739</v>
      </c>
      <c r="F263" s="15" t="s">
        <v>740</v>
      </c>
      <c r="G263" s="35" t="s">
        <v>555</v>
      </c>
      <c r="H263" s="16">
        <v>6.91</v>
      </c>
      <c r="I263" s="13">
        <v>10</v>
      </c>
      <c r="J263" s="14">
        <v>10.74</v>
      </c>
      <c r="K263" s="14">
        <v>9.1999999999999993</v>
      </c>
      <c r="L263" s="14">
        <v>8</v>
      </c>
      <c r="M263" s="14"/>
      <c r="N263" s="14">
        <v>16.41</v>
      </c>
      <c r="O263" s="14">
        <v>5.97</v>
      </c>
      <c r="P263" s="14">
        <v>2.71</v>
      </c>
      <c r="Q263" s="14">
        <v>8.0500000000000007</v>
      </c>
      <c r="R263" s="14">
        <v>3.02</v>
      </c>
      <c r="S263" s="14">
        <v>15.7</v>
      </c>
      <c r="T263" s="14">
        <v>2.2999999999999998</v>
      </c>
      <c r="U263" s="14">
        <v>1.74</v>
      </c>
      <c r="V263" s="14">
        <v>5.65</v>
      </c>
      <c r="W263" s="14">
        <v>3.04</v>
      </c>
      <c r="X263" s="14">
        <v>4.2</v>
      </c>
      <c r="Y263" s="14">
        <v>4</v>
      </c>
      <c r="Z263" s="14">
        <v>9.6999999999999993</v>
      </c>
      <c r="AA263" s="15">
        <v>4</v>
      </c>
    </row>
    <row r="264" spans="5:27" x14ac:dyDescent="0.25">
      <c r="E264" s="13" t="s">
        <v>743</v>
      </c>
      <c r="F264" s="15" t="s">
        <v>744</v>
      </c>
      <c r="G264" s="35" t="s">
        <v>555</v>
      </c>
      <c r="H264" s="16">
        <v>2.9</v>
      </c>
      <c r="I264" s="13"/>
      <c r="J264" s="14">
        <v>1.9</v>
      </c>
      <c r="K264" s="14"/>
      <c r="L264" s="14">
        <v>1.62</v>
      </c>
      <c r="M264" s="14">
        <v>1.5</v>
      </c>
      <c r="N264" s="14"/>
      <c r="O264" s="14">
        <v>3.45</v>
      </c>
      <c r="P264" s="14">
        <v>1.61</v>
      </c>
      <c r="Q264" s="14">
        <v>4.2300000000000004</v>
      </c>
      <c r="R264" s="14">
        <v>3.25</v>
      </c>
      <c r="S264" s="14">
        <v>3.82</v>
      </c>
      <c r="T264" s="14">
        <v>1.71</v>
      </c>
      <c r="U264" s="14">
        <v>3.81</v>
      </c>
      <c r="V264" s="14">
        <v>8.0299999999999994</v>
      </c>
      <c r="W264" s="14">
        <v>3.74</v>
      </c>
      <c r="X264" s="14">
        <v>2.5</v>
      </c>
      <c r="Y264" s="14">
        <v>3</v>
      </c>
      <c r="Z264" s="14">
        <v>1.63</v>
      </c>
      <c r="AA264" s="15">
        <v>0.6</v>
      </c>
    </row>
    <row r="265" spans="5:27" x14ac:dyDescent="0.25">
      <c r="E265" s="13" t="s">
        <v>747</v>
      </c>
      <c r="F265" s="15" t="s">
        <v>748</v>
      </c>
      <c r="G265" s="35" t="s">
        <v>555</v>
      </c>
      <c r="H265" s="16">
        <v>1.91</v>
      </c>
      <c r="I265" s="13"/>
      <c r="J265" s="14">
        <v>1.56</v>
      </c>
      <c r="K265" s="14"/>
      <c r="L265" s="14">
        <v>0.59</v>
      </c>
      <c r="M265" s="14">
        <v>3.35</v>
      </c>
      <c r="N265" s="14"/>
      <c r="O265" s="14"/>
      <c r="P265" s="14">
        <v>2</v>
      </c>
      <c r="Q265" s="14">
        <v>3.27</v>
      </c>
      <c r="R265" s="14">
        <v>1.42</v>
      </c>
      <c r="S265" s="14">
        <v>3.7</v>
      </c>
      <c r="T265" s="14">
        <v>0.88</v>
      </c>
      <c r="U265" s="14">
        <v>1.19</v>
      </c>
      <c r="V265" s="14">
        <v>3.06</v>
      </c>
      <c r="W265" s="14">
        <v>1.89</v>
      </c>
      <c r="X265" s="14">
        <v>0.46</v>
      </c>
      <c r="Y265" s="14"/>
      <c r="Z265" s="14"/>
      <c r="AA265" s="15"/>
    </row>
    <row r="266" spans="5:27" x14ac:dyDescent="0.25">
      <c r="E266" s="13" t="s">
        <v>751</v>
      </c>
      <c r="F266" s="15" t="s">
        <v>752</v>
      </c>
      <c r="G266" s="35" t="s">
        <v>555</v>
      </c>
      <c r="H266" s="16">
        <v>3.67</v>
      </c>
      <c r="I266" s="13">
        <v>12</v>
      </c>
      <c r="J266" s="14">
        <v>2</v>
      </c>
      <c r="K266" s="14">
        <v>2.4</v>
      </c>
      <c r="L266" s="14">
        <v>1</v>
      </c>
      <c r="M266" s="14">
        <v>1.1499999999999999</v>
      </c>
      <c r="N266" s="14">
        <v>3.8</v>
      </c>
      <c r="O266" s="14">
        <v>2.73</v>
      </c>
      <c r="P266" s="14">
        <v>8.3699999999999992</v>
      </c>
      <c r="Q266" s="14">
        <v>3.47</v>
      </c>
      <c r="R266" s="14">
        <v>2.77</v>
      </c>
      <c r="S266" s="14">
        <v>5.83</v>
      </c>
      <c r="T266" s="14">
        <v>4.33</v>
      </c>
      <c r="U266" s="14">
        <v>0.82</v>
      </c>
      <c r="V266" s="14">
        <v>2.2599999999999998</v>
      </c>
      <c r="W266" s="14">
        <v>3.33</v>
      </c>
      <c r="X266" s="14">
        <v>3.6</v>
      </c>
      <c r="Y266" s="14"/>
      <c r="Z266" s="14">
        <v>5.14</v>
      </c>
      <c r="AA266" s="15">
        <v>1</v>
      </c>
    </row>
    <row r="267" spans="5:27" x14ac:dyDescent="0.25">
      <c r="E267" s="13" t="s">
        <v>755</v>
      </c>
      <c r="F267" s="15" t="s">
        <v>756</v>
      </c>
      <c r="G267" s="35" t="s">
        <v>555</v>
      </c>
      <c r="H267" s="16">
        <v>2.5299999999999998</v>
      </c>
      <c r="I267" s="13"/>
      <c r="J267" s="14">
        <v>2.33</v>
      </c>
      <c r="K267" s="14">
        <v>2</v>
      </c>
      <c r="L267" s="14">
        <v>3.2</v>
      </c>
      <c r="M267" s="14">
        <v>0.59</v>
      </c>
      <c r="N267" s="14"/>
      <c r="O267" s="14">
        <v>0.99</v>
      </c>
      <c r="P267" s="14"/>
      <c r="Q267" s="14">
        <v>5.25</v>
      </c>
      <c r="R267" s="14">
        <v>2.73</v>
      </c>
      <c r="S267" s="14"/>
      <c r="T267" s="14">
        <v>4.18</v>
      </c>
      <c r="U267" s="14">
        <v>0.96</v>
      </c>
      <c r="V267" s="14">
        <v>1.5</v>
      </c>
      <c r="W267" s="14">
        <v>1.23</v>
      </c>
      <c r="X267" s="14">
        <v>5.36</v>
      </c>
      <c r="Y267" s="14"/>
      <c r="Z267" s="14"/>
      <c r="AA267" s="15"/>
    </row>
    <row r="268" spans="5:27" x14ac:dyDescent="0.25">
      <c r="E268" s="198" t="s">
        <v>757</v>
      </c>
      <c r="F268" s="199"/>
      <c r="G268" s="37"/>
      <c r="H268" s="19"/>
      <c r="I268" s="180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2"/>
    </row>
    <row r="269" spans="5:27" x14ac:dyDescent="0.25">
      <c r="E269" s="13" t="s">
        <v>762</v>
      </c>
      <c r="F269" s="15" t="s">
        <v>763</v>
      </c>
      <c r="G269" s="35" t="s">
        <v>555</v>
      </c>
      <c r="H269" s="16">
        <v>3.49</v>
      </c>
      <c r="I269" s="13">
        <v>5.08</v>
      </c>
      <c r="J269" s="14">
        <v>2.6</v>
      </c>
      <c r="K269" s="14">
        <v>3.77</v>
      </c>
      <c r="L269" s="14">
        <v>3.59</v>
      </c>
      <c r="M269" s="14">
        <v>3.56</v>
      </c>
      <c r="N269" s="14">
        <v>4.07</v>
      </c>
      <c r="O269" s="14">
        <v>3.93</v>
      </c>
      <c r="P269" s="14">
        <v>4.17</v>
      </c>
      <c r="Q269" s="14">
        <v>3.09</v>
      </c>
      <c r="R269" s="14">
        <v>4.51</v>
      </c>
      <c r="S269" s="14">
        <v>2.35</v>
      </c>
      <c r="T269" s="14">
        <v>3.06</v>
      </c>
      <c r="U269" s="14">
        <v>3.7</v>
      </c>
      <c r="V269" s="14">
        <v>4.74</v>
      </c>
      <c r="W269" s="14">
        <v>3.72</v>
      </c>
      <c r="X269" s="14">
        <v>3.11</v>
      </c>
      <c r="Y269" s="14">
        <v>3.14</v>
      </c>
      <c r="Z269" s="14">
        <v>3.06</v>
      </c>
      <c r="AA269" s="15">
        <v>3.6</v>
      </c>
    </row>
    <row r="270" spans="5:27" x14ac:dyDescent="0.25">
      <c r="E270" s="13" t="s">
        <v>766</v>
      </c>
      <c r="F270" s="15" t="s">
        <v>765</v>
      </c>
      <c r="G270" s="35" t="s">
        <v>555</v>
      </c>
      <c r="H270" s="16">
        <v>13.96</v>
      </c>
      <c r="I270" s="13">
        <v>20.32</v>
      </c>
      <c r="J270" s="14">
        <v>10.4</v>
      </c>
      <c r="K270" s="14">
        <v>15.08</v>
      </c>
      <c r="L270" s="14">
        <v>14.36</v>
      </c>
      <c r="M270" s="14">
        <v>14.24</v>
      </c>
      <c r="N270" s="14">
        <v>16.28</v>
      </c>
      <c r="O270" s="14">
        <v>15.72</v>
      </c>
      <c r="P270" s="14">
        <v>16.68</v>
      </c>
      <c r="Q270" s="14">
        <v>12.36</v>
      </c>
      <c r="R270" s="14">
        <v>18.04</v>
      </c>
      <c r="S270" s="14">
        <v>9.4</v>
      </c>
      <c r="T270" s="14">
        <v>12.24</v>
      </c>
      <c r="U270" s="14">
        <v>14.8</v>
      </c>
      <c r="V270" s="14">
        <v>18.96</v>
      </c>
      <c r="W270" s="14">
        <v>14.88</v>
      </c>
      <c r="X270" s="14">
        <v>12.44</v>
      </c>
      <c r="Y270" s="14">
        <v>12.56</v>
      </c>
      <c r="Z270" s="14">
        <v>12.24</v>
      </c>
      <c r="AA270" s="15">
        <v>14.4</v>
      </c>
    </row>
    <row r="271" spans="5:27" x14ac:dyDescent="0.25">
      <c r="E271" s="13" t="s">
        <v>769</v>
      </c>
      <c r="F271" s="15" t="s">
        <v>768</v>
      </c>
      <c r="G271" s="35" t="s">
        <v>555</v>
      </c>
      <c r="H271" s="16">
        <v>13.96</v>
      </c>
      <c r="I271" s="13">
        <v>20.32</v>
      </c>
      <c r="J271" s="14">
        <v>10.4</v>
      </c>
      <c r="K271" s="14">
        <v>15.08</v>
      </c>
      <c r="L271" s="14">
        <v>14.36</v>
      </c>
      <c r="M271" s="14">
        <v>14.24</v>
      </c>
      <c r="N271" s="14">
        <v>16.28</v>
      </c>
      <c r="O271" s="14">
        <v>15.72</v>
      </c>
      <c r="P271" s="14">
        <v>16.68</v>
      </c>
      <c r="Q271" s="14">
        <v>12.36</v>
      </c>
      <c r="R271" s="14">
        <v>18.04</v>
      </c>
      <c r="S271" s="14">
        <v>9.4</v>
      </c>
      <c r="T271" s="14">
        <v>12.24</v>
      </c>
      <c r="U271" s="14">
        <v>14.8</v>
      </c>
      <c r="V271" s="14">
        <v>18.96</v>
      </c>
      <c r="W271" s="14">
        <v>14.88</v>
      </c>
      <c r="X271" s="14">
        <v>12.44</v>
      </c>
      <c r="Y271" s="14">
        <v>12.56</v>
      </c>
      <c r="Z271" s="14">
        <v>12.24</v>
      </c>
      <c r="AA271" s="15">
        <v>14.4</v>
      </c>
    </row>
    <row r="272" spans="5:27" x14ac:dyDescent="0.25">
      <c r="E272" s="198" t="s">
        <v>422</v>
      </c>
      <c r="F272" s="199"/>
      <c r="G272" s="37"/>
      <c r="H272" s="19"/>
      <c r="I272" s="180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2"/>
    </row>
    <row r="273" spans="5:27" x14ac:dyDescent="0.25">
      <c r="E273" s="13" t="s">
        <v>770</v>
      </c>
      <c r="F273" s="15" t="s">
        <v>772</v>
      </c>
      <c r="G273" s="35" t="s">
        <v>555</v>
      </c>
      <c r="H273" s="16">
        <v>13.96</v>
      </c>
      <c r="I273" s="13">
        <v>5.76</v>
      </c>
      <c r="J273" s="14">
        <v>7.81</v>
      </c>
      <c r="K273" s="14">
        <v>18.54</v>
      </c>
      <c r="L273" s="14">
        <v>31.59</v>
      </c>
      <c r="M273" s="14">
        <v>4.9800000000000004</v>
      </c>
      <c r="N273" s="14">
        <v>11.6</v>
      </c>
      <c r="O273" s="14">
        <v>18.02</v>
      </c>
      <c r="P273" s="14">
        <v>23.7</v>
      </c>
      <c r="Q273" s="14">
        <v>7.29</v>
      </c>
      <c r="R273" s="14">
        <v>16.07</v>
      </c>
      <c r="S273" s="14">
        <v>5.31</v>
      </c>
      <c r="T273" s="14">
        <v>15.72</v>
      </c>
      <c r="U273" s="14">
        <v>9.1</v>
      </c>
      <c r="V273" s="14">
        <v>23.96</v>
      </c>
      <c r="W273" s="14">
        <v>18.04</v>
      </c>
      <c r="X273" s="14">
        <v>8.5</v>
      </c>
      <c r="Y273" s="14">
        <v>9.42</v>
      </c>
      <c r="Z273" s="14">
        <v>17.75</v>
      </c>
      <c r="AA273" s="15">
        <v>12.11</v>
      </c>
    </row>
    <row r="274" spans="5:27" x14ac:dyDescent="0.25">
      <c r="E274" s="13" t="s">
        <v>773</v>
      </c>
      <c r="F274" s="15" t="s">
        <v>775</v>
      </c>
      <c r="G274" s="35" t="s">
        <v>555</v>
      </c>
      <c r="H274" s="16">
        <v>4.51</v>
      </c>
      <c r="I274" s="13">
        <v>4.45</v>
      </c>
      <c r="J274" s="14">
        <v>1.5</v>
      </c>
      <c r="K274" s="14">
        <v>5.09</v>
      </c>
      <c r="L274" s="14">
        <v>4.47</v>
      </c>
      <c r="M274" s="14">
        <v>1.47</v>
      </c>
      <c r="N274" s="14">
        <v>0.05</v>
      </c>
      <c r="O274" s="14">
        <v>6.99</v>
      </c>
      <c r="P274" s="14">
        <v>7.43</v>
      </c>
      <c r="Q274" s="14">
        <v>7.6</v>
      </c>
      <c r="R274" s="14">
        <v>3.11</v>
      </c>
      <c r="S274" s="14">
        <v>8.33</v>
      </c>
      <c r="T274" s="14">
        <v>1</v>
      </c>
      <c r="U274" s="14">
        <v>3.79</v>
      </c>
      <c r="V274" s="14">
        <v>8.2799999999999994</v>
      </c>
      <c r="W274" s="14">
        <v>4.38</v>
      </c>
      <c r="X274" s="14">
        <v>2.2599999999999998</v>
      </c>
      <c r="Y274" s="14">
        <v>6.3</v>
      </c>
      <c r="Z274" s="14">
        <v>4.93</v>
      </c>
      <c r="AA274" s="15">
        <v>4.34</v>
      </c>
    </row>
    <row r="275" spans="5:27" x14ac:dyDescent="0.25">
      <c r="E275" s="13" t="s">
        <v>776</v>
      </c>
      <c r="F275" s="15" t="s">
        <v>778</v>
      </c>
      <c r="G275" s="35" t="s">
        <v>555</v>
      </c>
      <c r="H275" s="16">
        <v>2.84</v>
      </c>
      <c r="I275" s="13">
        <v>2.3199999999999998</v>
      </c>
      <c r="J275" s="14">
        <v>0.19</v>
      </c>
      <c r="K275" s="14">
        <v>5.61</v>
      </c>
      <c r="L275" s="14">
        <v>3.2</v>
      </c>
      <c r="M275" s="14">
        <v>0.63</v>
      </c>
      <c r="N275" s="14">
        <v>0.06</v>
      </c>
      <c r="O275" s="14">
        <v>4.32</v>
      </c>
      <c r="P275" s="14">
        <v>5.1100000000000003</v>
      </c>
      <c r="Q275" s="14">
        <v>5.89</v>
      </c>
      <c r="R275" s="14">
        <v>2.98</v>
      </c>
      <c r="S275" s="14">
        <v>4.53</v>
      </c>
      <c r="T275" s="14">
        <v>0.55000000000000004</v>
      </c>
      <c r="U275" s="14">
        <v>1.95</v>
      </c>
      <c r="V275" s="14">
        <v>1.39</v>
      </c>
      <c r="W275" s="14">
        <v>3.43</v>
      </c>
      <c r="X275" s="14">
        <v>2.11</v>
      </c>
      <c r="Y275" s="14">
        <v>3.1</v>
      </c>
      <c r="Z275" s="14">
        <v>2.13</v>
      </c>
      <c r="AA275" s="15">
        <v>4.53</v>
      </c>
    </row>
    <row r="276" spans="5:27" x14ac:dyDescent="0.25">
      <c r="E276" s="13" t="s">
        <v>779</v>
      </c>
      <c r="F276" s="15" t="s">
        <v>781</v>
      </c>
      <c r="G276" s="35" t="s">
        <v>555</v>
      </c>
      <c r="H276" s="16">
        <v>6.58</v>
      </c>
      <c r="I276" s="13">
        <v>3.56</v>
      </c>
      <c r="J276" s="14">
        <v>4.54</v>
      </c>
      <c r="K276" s="14">
        <v>7.07</v>
      </c>
      <c r="L276" s="14">
        <v>9.7100000000000009</v>
      </c>
      <c r="M276" s="14">
        <v>3.38</v>
      </c>
      <c r="N276" s="14">
        <v>0.64</v>
      </c>
      <c r="O276" s="14">
        <v>4.6500000000000004</v>
      </c>
      <c r="P276" s="14">
        <v>2.29</v>
      </c>
      <c r="Q276" s="14">
        <v>6.06</v>
      </c>
      <c r="R276" s="14">
        <v>4.09</v>
      </c>
      <c r="S276" s="14">
        <v>7.41</v>
      </c>
      <c r="T276" s="14">
        <v>3.49</v>
      </c>
      <c r="U276" s="14">
        <v>7.42</v>
      </c>
      <c r="V276" s="14">
        <v>2.66</v>
      </c>
      <c r="W276" s="14">
        <v>6.48</v>
      </c>
      <c r="X276" s="14">
        <v>3.42</v>
      </c>
      <c r="Y276" s="14">
        <v>4.9000000000000004</v>
      </c>
      <c r="Z276" s="14">
        <v>14.97</v>
      </c>
      <c r="AA276" s="15">
        <v>15.14</v>
      </c>
    </row>
    <row r="277" spans="5:27" x14ac:dyDescent="0.25">
      <c r="E277" s="13" t="s">
        <v>782</v>
      </c>
      <c r="F277" s="15" t="s">
        <v>784</v>
      </c>
      <c r="G277" s="35" t="s">
        <v>555</v>
      </c>
      <c r="H277" s="16">
        <v>0.94</v>
      </c>
      <c r="I277" s="13">
        <v>0.75</v>
      </c>
      <c r="J277" s="14">
        <v>0.06</v>
      </c>
      <c r="K277" s="14">
        <v>0.48</v>
      </c>
      <c r="L277" s="14">
        <v>0.51</v>
      </c>
      <c r="M277" s="14">
        <v>0.88</v>
      </c>
      <c r="N277" s="14">
        <v>0.17</v>
      </c>
      <c r="O277" s="14">
        <v>1.7</v>
      </c>
      <c r="P277" s="14">
        <v>1.81</v>
      </c>
      <c r="Q277" s="14">
        <v>1.07</v>
      </c>
      <c r="R277" s="14">
        <v>1.33</v>
      </c>
      <c r="S277" s="14">
        <v>1.07</v>
      </c>
      <c r="T277" s="14">
        <v>1.32</v>
      </c>
      <c r="U277" s="14">
        <v>0.44</v>
      </c>
      <c r="V277" s="14">
        <v>1.0900000000000001</v>
      </c>
      <c r="W277" s="14">
        <v>0.52</v>
      </c>
      <c r="X277" s="14">
        <v>1.69</v>
      </c>
      <c r="Y277" s="14">
        <v>0.96</v>
      </c>
      <c r="Z277" s="14">
        <v>0.69</v>
      </c>
      <c r="AA277" s="15">
        <v>0.43</v>
      </c>
    </row>
    <row r="278" spans="5:27" x14ac:dyDescent="0.25">
      <c r="E278" s="13" t="s">
        <v>785</v>
      </c>
      <c r="F278" s="15" t="s">
        <v>787</v>
      </c>
      <c r="G278" s="35" t="s">
        <v>555</v>
      </c>
      <c r="H278" s="16">
        <v>7.55</v>
      </c>
      <c r="I278" s="13">
        <v>4.74</v>
      </c>
      <c r="J278" s="14">
        <v>3.21</v>
      </c>
      <c r="K278" s="14">
        <v>13.58</v>
      </c>
      <c r="L278" s="14">
        <v>6.49</v>
      </c>
      <c r="M278" s="14">
        <v>3.44</v>
      </c>
      <c r="N278" s="14">
        <v>4.9800000000000004</v>
      </c>
      <c r="O278" s="14">
        <v>12.91</v>
      </c>
      <c r="P278" s="14">
        <v>7.91</v>
      </c>
      <c r="Q278" s="14">
        <v>12.97</v>
      </c>
      <c r="R278" s="14">
        <v>4.01</v>
      </c>
      <c r="S278" s="14">
        <v>5.92</v>
      </c>
      <c r="T278" s="14">
        <v>1.77</v>
      </c>
      <c r="U278" s="14">
        <v>4.7300000000000004</v>
      </c>
      <c r="V278" s="14">
        <v>6.7</v>
      </c>
      <c r="W278" s="14">
        <v>2.93</v>
      </c>
      <c r="X278" s="14">
        <v>12.66</v>
      </c>
      <c r="Y278" s="14">
        <v>5.71</v>
      </c>
      <c r="Z278" s="14">
        <v>3.48</v>
      </c>
      <c r="AA278" s="15">
        <v>10.26</v>
      </c>
    </row>
    <row r="279" spans="5:27" x14ac:dyDescent="0.25">
      <c r="E279" s="13" t="s">
        <v>788</v>
      </c>
      <c r="F279" s="15" t="s">
        <v>790</v>
      </c>
      <c r="G279" s="35" t="s">
        <v>555</v>
      </c>
      <c r="H279" s="16">
        <v>4.9400000000000004</v>
      </c>
      <c r="I279" s="13">
        <v>5.51</v>
      </c>
      <c r="J279" s="14">
        <v>2.72</v>
      </c>
      <c r="K279" s="14">
        <v>4.96</v>
      </c>
      <c r="L279" s="14">
        <v>2.58</v>
      </c>
      <c r="M279" s="14">
        <v>4.42</v>
      </c>
      <c r="N279" s="14">
        <v>0.82</v>
      </c>
      <c r="O279" s="14">
        <v>7.76</v>
      </c>
      <c r="P279" s="14">
        <v>6.35</v>
      </c>
      <c r="Q279" s="14">
        <v>7.25</v>
      </c>
      <c r="R279" s="14">
        <v>5.85</v>
      </c>
      <c r="S279" s="14">
        <v>4.75</v>
      </c>
      <c r="T279" s="14">
        <v>2.5299999999999998</v>
      </c>
      <c r="U279" s="14">
        <v>3.98</v>
      </c>
      <c r="V279" s="14">
        <v>4.24</v>
      </c>
      <c r="W279" s="14">
        <v>3.37</v>
      </c>
      <c r="X279" s="14">
        <v>3.11</v>
      </c>
      <c r="Y279" s="14">
        <v>5.46</v>
      </c>
      <c r="Z279" s="14">
        <v>3.34</v>
      </c>
      <c r="AA279" s="15">
        <v>4.95</v>
      </c>
    </row>
    <row r="280" spans="5:27" x14ac:dyDescent="0.25">
      <c r="E280" s="13" t="s">
        <v>791</v>
      </c>
      <c r="F280" s="15" t="s">
        <v>793</v>
      </c>
      <c r="G280" s="35" t="s">
        <v>555</v>
      </c>
      <c r="H280" s="16">
        <v>2.98</v>
      </c>
      <c r="I280" s="13">
        <v>1.1299999999999999</v>
      </c>
      <c r="J280" s="14">
        <v>0.28000000000000003</v>
      </c>
      <c r="K280" s="14">
        <v>7.28</v>
      </c>
      <c r="L280" s="14">
        <v>1.52</v>
      </c>
      <c r="M280" s="14">
        <v>0.55000000000000004</v>
      </c>
      <c r="N280" s="14">
        <v>0.19</v>
      </c>
      <c r="O280" s="14">
        <v>3.25</v>
      </c>
      <c r="P280" s="14">
        <v>6.06</v>
      </c>
      <c r="Q280" s="14">
        <v>4.26</v>
      </c>
      <c r="R280" s="14">
        <v>1.86</v>
      </c>
      <c r="S280" s="14">
        <v>3.69</v>
      </c>
      <c r="T280" s="14">
        <v>1.24</v>
      </c>
      <c r="U280" s="14">
        <v>2.54</v>
      </c>
      <c r="V280" s="14">
        <v>2.27</v>
      </c>
      <c r="W280" s="14">
        <v>1.51</v>
      </c>
      <c r="X280" s="14">
        <v>1.66</v>
      </c>
      <c r="Y280" s="14">
        <v>2.0699999999999998</v>
      </c>
      <c r="Z280" s="14">
        <v>5.83</v>
      </c>
      <c r="AA280" s="15">
        <v>3.39</v>
      </c>
    </row>
    <row r="281" spans="5:27" x14ac:dyDescent="0.25">
      <c r="E281" s="13" t="s">
        <v>794</v>
      </c>
      <c r="F281" s="15" t="s">
        <v>796</v>
      </c>
      <c r="G281" s="35" t="s">
        <v>555</v>
      </c>
      <c r="H281" s="16">
        <v>4.91</v>
      </c>
      <c r="I281" s="13">
        <v>5.07</v>
      </c>
      <c r="J281" s="14">
        <v>2.65</v>
      </c>
      <c r="K281" s="14">
        <v>3.31</v>
      </c>
      <c r="L281" s="14">
        <v>6.26</v>
      </c>
      <c r="M281" s="14">
        <v>5.16</v>
      </c>
      <c r="N281" s="14">
        <v>1.06</v>
      </c>
      <c r="O281" s="14">
        <v>5.57</v>
      </c>
      <c r="P281" s="14">
        <v>5.81</v>
      </c>
      <c r="Q281" s="14">
        <v>4.29</v>
      </c>
      <c r="R281" s="14">
        <v>6.92</v>
      </c>
      <c r="S281" s="14">
        <v>6.89</v>
      </c>
      <c r="T281" s="14">
        <v>4.29</v>
      </c>
      <c r="U281" s="14">
        <v>4.1100000000000003</v>
      </c>
      <c r="V281" s="14">
        <v>8.56</v>
      </c>
      <c r="W281" s="14">
        <v>3.7</v>
      </c>
      <c r="X281" s="14">
        <v>3.67</v>
      </c>
      <c r="Y281" s="14">
        <v>5.32</v>
      </c>
      <c r="Z281" s="14">
        <v>5.78</v>
      </c>
      <c r="AA281" s="15">
        <v>4.8</v>
      </c>
    </row>
    <row r="282" spans="5:27" x14ac:dyDescent="0.25">
      <c r="E282" s="13" t="s">
        <v>797</v>
      </c>
      <c r="F282" s="15" t="s">
        <v>799</v>
      </c>
      <c r="G282" s="35" t="s">
        <v>555</v>
      </c>
      <c r="H282" s="16">
        <v>4.74</v>
      </c>
      <c r="I282" s="13">
        <v>5.45</v>
      </c>
      <c r="J282" s="14">
        <v>1.86</v>
      </c>
      <c r="K282" s="14">
        <v>3.84</v>
      </c>
      <c r="L282" s="14">
        <v>3.2</v>
      </c>
      <c r="M282" s="14"/>
      <c r="N282" s="14">
        <v>1.1599999999999999</v>
      </c>
      <c r="O282" s="14">
        <v>2.7</v>
      </c>
      <c r="P282" s="14">
        <v>4.28</v>
      </c>
      <c r="Q282" s="14">
        <v>5.08</v>
      </c>
      <c r="R282" s="14">
        <v>6.91</v>
      </c>
      <c r="S282" s="14">
        <v>3.33</v>
      </c>
      <c r="T282" s="14">
        <v>3.05</v>
      </c>
      <c r="U282" s="14">
        <v>4.8499999999999996</v>
      </c>
      <c r="V282" s="14">
        <v>10.09</v>
      </c>
      <c r="W282" s="14">
        <v>9.73</v>
      </c>
      <c r="X282" s="14">
        <v>3.87</v>
      </c>
      <c r="Y282" s="14">
        <v>5</v>
      </c>
      <c r="Z282" s="14">
        <v>4.9400000000000004</v>
      </c>
      <c r="AA282" s="15">
        <v>5.95</v>
      </c>
    </row>
    <row r="283" spans="5:27" x14ac:dyDescent="0.25">
      <c r="E283" s="198" t="s">
        <v>519</v>
      </c>
      <c r="F283" s="199"/>
      <c r="G283" s="37"/>
      <c r="H283" s="19"/>
      <c r="I283" s="180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2"/>
    </row>
    <row r="284" spans="5:27" x14ac:dyDescent="0.25">
      <c r="E284" s="13" t="s">
        <v>673</v>
      </c>
      <c r="F284" s="15" t="s">
        <v>674</v>
      </c>
      <c r="G284" s="35" t="s">
        <v>555</v>
      </c>
      <c r="H284" s="16">
        <v>18.547000000000001</v>
      </c>
      <c r="I284" s="13">
        <v>8.5169999999999995</v>
      </c>
      <c r="J284" s="14">
        <v>11.458</v>
      </c>
      <c r="K284" s="14">
        <v>20.314999999999998</v>
      </c>
      <c r="L284" s="14">
        <v>16.744999999999997</v>
      </c>
      <c r="M284" s="14">
        <v>29.851999999999997</v>
      </c>
      <c r="N284" s="14"/>
      <c r="O284" s="14">
        <v>24.276</v>
      </c>
      <c r="P284" s="14">
        <v>14.007999999999999</v>
      </c>
      <c r="Q284" s="14">
        <v>13.26</v>
      </c>
      <c r="R284" s="14">
        <v>16.66</v>
      </c>
      <c r="S284" s="14"/>
      <c r="T284" s="14">
        <v>14.007999999999999</v>
      </c>
      <c r="U284" s="14">
        <v>25.925000000000001</v>
      </c>
      <c r="V284" s="14">
        <v>24.99</v>
      </c>
      <c r="W284" s="14">
        <v>17.764999999999997</v>
      </c>
      <c r="X284" s="14">
        <v>14.110000000000001</v>
      </c>
      <c r="Y284" s="14">
        <v>32.299999999999997</v>
      </c>
      <c r="Z284" s="14"/>
      <c r="AA284" s="15"/>
    </row>
    <row r="285" spans="5:27" x14ac:dyDescent="0.25">
      <c r="E285" s="13" t="s">
        <v>677</v>
      </c>
      <c r="F285" s="15" t="s">
        <v>678</v>
      </c>
      <c r="G285" s="35" t="s">
        <v>555</v>
      </c>
      <c r="H285" s="16">
        <v>14.908999999999999</v>
      </c>
      <c r="I285" s="13"/>
      <c r="J285" s="14">
        <v>14.705</v>
      </c>
      <c r="K285" s="14">
        <v>32.588999999999999</v>
      </c>
      <c r="L285" s="14"/>
      <c r="M285" s="14">
        <v>10.658999999999999</v>
      </c>
      <c r="N285" s="14"/>
      <c r="O285" s="14"/>
      <c r="P285" s="14">
        <v>16.337</v>
      </c>
      <c r="Q285" s="14"/>
      <c r="R285" s="14"/>
      <c r="S285" s="14"/>
      <c r="T285" s="14">
        <v>14.552</v>
      </c>
      <c r="U285" s="14"/>
      <c r="V285" s="14">
        <v>11.951000000000001</v>
      </c>
      <c r="W285" s="14">
        <v>25.312999999999999</v>
      </c>
      <c r="X285" s="14"/>
      <c r="Y285" s="14"/>
      <c r="Z285" s="14"/>
      <c r="AA285" s="15"/>
    </row>
    <row r="286" spans="5:27" x14ac:dyDescent="0.25">
      <c r="E286" s="13" t="s">
        <v>681</v>
      </c>
      <c r="F286" s="15" t="s">
        <v>682</v>
      </c>
      <c r="G286" s="35" t="s">
        <v>555</v>
      </c>
      <c r="H286" s="16">
        <v>39.117000000000004</v>
      </c>
      <c r="I286" s="13">
        <v>21.266999999999999</v>
      </c>
      <c r="J286" s="14">
        <v>23.324000000000002</v>
      </c>
      <c r="K286" s="14">
        <v>41.734999999999999</v>
      </c>
      <c r="L286" s="14">
        <v>53.448</v>
      </c>
      <c r="M286" s="14">
        <v>38.369</v>
      </c>
      <c r="N286" s="14">
        <v>15.164</v>
      </c>
      <c r="O286" s="14">
        <v>43.213999999999999</v>
      </c>
      <c r="P286" s="14">
        <v>45.798000000000002</v>
      </c>
      <c r="Q286" s="14">
        <v>34.917999999999999</v>
      </c>
      <c r="R286" s="14">
        <v>38.369</v>
      </c>
      <c r="S286" s="14">
        <v>9.1969999999999992</v>
      </c>
      <c r="T286" s="14">
        <v>35.292000000000002</v>
      </c>
      <c r="U286" s="14">
        <v>42.738</v>
      </c>
      <c r="V286" s="14">
        <v>43.927999999999997</v>
      </c>
      <c r="W286" s="14">
        <v>60.417999999999999</v>
      </c>
      <c r="X286" s="14">
        <v>22.507999999999999</v>
      </c>
      <c r="Y286" s="14">
        <v>25.5</v>
      </c>
      <c r="Z286" s="14">
        <v>32.095999999999997</v>
      </c>
      <c r="AA286" s="15">
        <v>27.2</v>
      </c>
    </row>
    <row r="287" spans="5:27" x14ac:dyDescent="0.25">
      <c r="E287" s="13" t="s">
        <v>685</v>
      </c>
      <c r="F287" s="15" t="s">
        <v>686</v>
      </c>
      <c r="G287" s="35" t="s">
        <v>555</v>
      </c>
      <c r="H287" s="16">
        <v>28.526</v>
      </c>
      <c r="I287" s="13">
        <v>14.45</v>
      </c>
      <c r="J287" s="14">
        <v>18.886999999999997</v>
      </c>
      <c r="K287" s="14">
        <v>22.405999999999999</v>
      </c>
      <c r="L287" s="14">
        <v>15.81</v>
      </c>
      <c r="M287" s="14">
        <v>38.301000000000002</v>
      </c>
      <c r="N287" s="14"/>
      <c r="O287" s="14">
        <v>32.299999999999997</v>
      </c>
      <c r="P287" s="14">
        <v>34.543999999999997</v>
      </c>
      <c r="Q287" s="14"/>
      <c r="R287" s="14"/>
      <c r="S287" s="14">
        <v>8.67</v>
      </c>
      <c r="T287" s="14">
        <v>31.857999999999997</v>
      </c>
      <c r="U287" s="14"/>
      <c r="V287" s="14">
        <v>23.817</v>
      </c>
      <c r="W287" s="14">
        <v>23.817</v>
      </c>
      <c r="X287" s="14"/>
      <c r="Y287" s="14"/>
      <c r="Z287" s="14"/>
      <c r="AA287" s="15"/>
    </row>
    <row r="288" spans="5:27" x14ac:dyDescent="0.25">
      <c r="E288" s="13" t="s">
        <v>690</v>
      </c>
      <c r="F288" s="15" t="s">
        <v>689</v>
      </c>
      <c r="G288" s="35" t="s">
        <v>555</v>
      </c>
      <c r="H288" s="16">
        <v>38.539000000000001</v>
      </c>
      <c r="I288" s="13">
        <v>17.34</v>
      </c>
      <c r="J288" s="14">
        <v>51.238</v>
      </c>
      <c r="K288" s="14">
        <v>27.352999999999998</v>
      </c>
      <c r="L288" s="14">
        <v>51</v>
      </c>
      <c r="M288" s="14">
        <v>22.236000000000001</v>
      </c>
      <c r="N288" s="14">
        <v>14.45</v>
      </c>
      <c r="O288" s="14">
        <v>52.580999999999996</v>
      </c>
      <c r="P288" s="14">
        <v>47.43</v>
      </c>
      <c r="Q288" s="14">
        <v>31.501000000000001</v>
      </c>
      <c r="R288" s="14">
        <v>39.354999999999997</v>
      </c>
      <c r="S288" s="14">
        <v>7.8370000000000006</v>
      </c>
      <c r="T288" s="14">
        <v>14.62</v>
      </c>
      <c r="U288" s="14">
        <v>39.745999999999995</v>
      </c>
      <c r="V288" s="14">
        <v>63.002000000000002</v>
      </c>
      <c r="W288" s="14">
        <v>63.002000000000002</v>
      </c>
      <c r="X288" s="14">
        <v>20.875999999999998</v>
      </c>
      <c r="Y288" s="14">
        <v>28.05</v>
      </c>
      <c r="Z288" s="14">
        <v>13.6</v>
      </c>
      <c r="AA288" s="15">
        <v>15.299999999999999</v>
      </c>
    </row>
    <row r="289" spans="5:27" x14ac:dyDescent="0.25">
      <c r="E289" s="13" t="s">
        <v>693</v>
      </c>
      <c r="F289" s="15" t="s">
        <v>694</v>
      </c>
      <c r="G289" s="35" t="s">
        <v>555</v>
      </c>
      <c r="H289" s="16">
        <v>6.5789999999999997</v>
      </c>
      <c r="I289" s="13"/>
      <c r="J289" s="14">
        <v>7.157</v>
      </c>
      <c r="K289" s="14">
        <v>8.4830000000000005</v>
      </c>
      <c r="L289" s="14"/>
      <c r="M289" s="14">
        <v>6.8339999999999987</v>
      </c>
      <c r="N289" s="14"/>
      <c r="O289" s="14"/>
      <c r="P289" s="14">
        <v>7.8199999999999994</v>
      </c>
      <c r="Q289" s="14"/>
      <c r="R289" s="14"/>
      <c r="S289" s="14"/>
      <c r="T289" s="14">
        <v>4.6749999999999998</v>
      </c>
      <c r="U289" s="14">
        <v>6.5789999999999997</v>
      </c>
      <c r="V289" s="14">
        <v>5.3889999999999993</v>
      </c>
      <c r="W289" s="14">
        <v>3.8249999999999997</v>
      </c>
      <c r="X289" s="14">
        <v>1.3939999999999999</v>
      </c>
      <c r="Y289" s="14"/>
      <c r="Z289" s="14"/>
      <c r="AA289" s="15"/>
    </row>
    <row r="290" spans="5:27" x14ac:dyDescent="0.25">
      <c r="E290" s="13" t="s">
        <v>697</v>
      </c>
      <c r="F290" s="15" t="s">
        <v>698</v>
      </c>
      <c r="G290" s="35" t="s">
        <v>555</v>
      </c>
      <c r="H290" s="16">
        <v>211.95000000000002</v>
      </c>
      <c r="I290" s="13">
        <v>15.690000000000001</v>
      </c>
      <c r="J290" s="14">
        <v>202.95000000000002</v>
      </c>
      <c r="K290" s="14">
        <v>198.14999999999998</v>
      </c>
      <c r="L290" s="14">
        <v>62.400000000000006</v>
      </c>
      <c r="M290" s="14">
        <v>162.21</v>
      </c>
      <c r="N290" s="14">
        <v>119.39999999999999</v>
      </c>
      <c r="O290" s="14">
        <v>105</v>
      </c>
      <c r="P290" s="14">
        <v>174.99</v>
      </c>
      <c r="Q290" s="14">
        <v>57.480000000000004</v>
      </c>
      <c r="R290" s="14">
        <v>38.400000000000006</v>
      </c>
      <c r="S290" s="14">
        <v>29.19</v>
      </c>
      <c r="T290" s="14">
        <v>106.5</v>
      </c>
      <c r="U290" s="14">
        <v>48.81</v>
      </c>
      <c r="V290" s="14">
        <v>107.19</v>
      </c>
      <c r="W290" s="14">
        <v>185.46</v>
      </c>
      <c r="X290" s="14">
        <v>25.799999999999997</v>
      </c>
      <c r="Y290" s="14">
        <v>57</v>
      </c>
      <c r="Z290" s="14"/>
      <c r="AA290" s="15"/>
    </row>
    <row r="291" spans="5:27" x14ac:dyDescent="0.25">
      <c r="E291" s="13" t="s">
        <v>701</v>
      </c>
      <c r="F291" s="15" t="s">
        <v>702</v>
      </c>
      <c r="G291" s="35" t="s">
        <v>555</v>
      </c>
      <c r="H291" s="16">
        <v>50.082000000000001</v>
      </c>
      <c r="I291" s="13">
        <v>17</v>
      </c>
      <c r="J291" s="14">
        <v>9.4860000000000007</v>
      </c>
      <c r="K291" s="14">
        <v>161.5</v>
      </c>
      <c r="L291" s="14">
        <v>10.267999999999999</v>
      </c>
      <c r="M291" s="14">
        <v>114.988</v>
      </c>
      <c r="N291" s="14">
        <v>24.173999999999999</v>
      </c>
      <c r="O291" s="14">
        <v>42.823</v>
      </c>
      <c r="P291" s="14">
        <v>85.067999999999998</v>
      </c>
      <c r="Q291" s="14">
        <v>75.786000000000001</v>
      </c>
      <c r="R291" s="14">
        <v>49.3</v>
      </c>
      <c r="S291" s="14">
        <v>22.983999999999998</v>
      </c>
      <c r="T291" s="14">
        <v>31.501000000000001</v>
      </c>
      <c r="U291" s="14">
        <v>22.746000000000002</v>
      </c>
      <c r="V291" s="14">
        <v>53.379999999999995</v>
      </c>
      <c r="W291" s="14">
        <v>33.098999999999997</v>
      </c>
      <c r="X291" s="14">
        <v>15.469999999999999</v>
      </c>
      <c r="Y291" s="14">
        <v>12.155000000000001</v>
      </c>
      <c r="Z291" s="14"/>
      <c r="AA291" s="15">
        <v>17</v>
      </c>
    </row>
    <row r="292" spans="5:27" x14ac:dyDescent="0.25">
      <c r="E292" s="13" t="s">
        <v>707</v>
      </c>
      <c r="F292" s="15" t="s">
        <v>706</v>
      </c>
      <c r="G292" s="35" t="s">
        <v>555</v>
      </c>
      <c r="H292" s="16">
        <v>28.594000000000001</v>
      </c>
      <c r="I292" s="13"/>
      <c r="J292" s="14">
        <v>30.786999999999999</v>
      </c>
      <c r="K292" s="14">
        <v>42.839999999999996</v>
      </c>
      <c r="L292" s="14"/>
      <c r="M292" s="14">
        <v>48.841000000000001</v>
      </c>
      <c r="N292" s="14">
        <v>31.279999999999998</v>
      </c>
      <c r="O292" s="14">
        <v>18.7</v>
      </c>
      <c r="P292" s="14">
        <v>35.223999999999997</v>
      </c>
      <c r="Q292" s="14">
        <v>15.232000000000001</v>
      </c>
      <c r="R292" s="14">
        <v>20.91</v>
      </c>
      <c r="S292" s="14"/>
      <c r="T292" s="14">
        <v>6.3239999999999998</v>
      </c>
      <c r="U292" s="14"/>
      <c r="V292" s="14">
        <v>17.374000000000002</v>
      </c>
      <c r="W292" s="14">
        <v>44.948</v>
      </c>
      <c r="X292" s="14">
        <v>8.5510000000000002</v>
      </c>
      <c r="Y292" s="14"/>
      <c r="Z292" s="14"/>
      <c r="AA292" s="15"/>
    </row>
    <row r="293" spans="5:27" x14ac:dyDescent="0.25">
      <c r="E293" s="13" t="s">
        <v>710</v>
      </c>
      <c r="F293" s="15" t="s">
        <v>709</v>
      </c>
      <c r="G293" s="35" t="s">
        <v>555</v>
      </c>
      <c r="H293" s="16">
        <v>20.450999999999997</v>
      </c>
      <c r="I293" s="13">
        <v>8.5</v>
      </c>
      <c r="J293" s="14">
        <v>8.67</v>
      </c>
      <c r="K293" s="14">
        <v>16.030999999999999</v>
      </c>
      <c r="L293" s="14">
        <v>17.475999999999999</v>
      </c>
      <c r="M293" s="14">
        <v>35.020000000000003</v>
      </c>
      <c r="N293" s="14">
        <v>29.682000000000002</v>
      </c>
      <c r="O293" s="14">
        <v>16.898</v>
      </c>
      <c r="P293" s="14">
        <v>39.864999999999995</v>
      </c>
      <c r="Q293" s="14">
        <v>13.532</v>
      </c>
      <c r="R293" s="14">
        <v>18.7</v>
      </c>
      <c r="S293" s="14">
        <v>21.08</v>
      </c>
      <c r="T293" s="14">
        <v>7.9559999999999995</v>
      </c>
      <c r="U293" s="14"/>
      <c r="V293" s="14">
        <v>23.204999999999998</v>
      </c>
      <c r="W293" s="14">
        <v>33.677</v>
      </c>
      <c r="X293" s="14">
        <v>47.634</v>
      </c>
      <c r="Y293" s="14"/>
      <c r="Z293" s="14">
        <v>8.67</v>
      </c>
      <c r="AA293" s="15"/>
    </row>
    <row r="294" spans="5:27" x14ac:dyDescent="0.25">
      <c r="E294" s="13" t="s">
        <v>713</v>
      </c>
      <c r="F294" s="15" t="s">
        <v>712</v>
      </c>
      <c r="G294" s="35" t="s">
        <v>555</v>
      </c>
      <c r="H294" s="16">
        <v>28.594000000000001</v>
      </c>
      <c r="I294" s="13"/>
      <c r="J294" s="14">
        <v>30.786999999999999</v>
      </c>
      <c r="K294" s="14">
        <v>42.839999999999996</v>
      </c>
      <c r="L294" s="14"/>
      <c r="M294" s="14">
        <v>48.841000000000001</v>
      </c>
      <c r="N294" s="14">
        <v>31.279999999999998</v>
      </c>
      <c r="O294" s="14">
        <v>18.7</v>
      </c>
      <c r="P294" s="14">
        <v>35.223999999999997</v>
      </c>
      <c r="Q294" s="14">
        <v>15.232000000000001</v>
      </c>
      <c r="R294" s="14">
        <v>20.91</v>
      </c>
      <c r="S294" s="14"/>
      <c r="T294" s="14">
        <v>6.3239999999999998</v>
      </c>
      <c r="U294" s="14"/>
      <c r="V294" s="14">
        <v>17.374000000000002</v>
      </c>
      <c r="W294" s="14">
        <v>44.948</v>
      </c>
      <c r="X294" s="14">
        <v>8.5510000000000002</v>
      </c>
      <c r="Y294" s="14"/>
      <c r="Z294" s="14"/>
      <c r="AA294" s="15"/>
    </row>
    <row r="295" spans="5:27" x14ac:dyDescent="0.25">
      <c r="E295" s="13" t="s">
        <v>207</v>
      </c>
      <c r="F295" s="15" t="s">
        <v>208</v>
      </c>
      <c r="G295" s="35" t="s">
        <v>555</v>
      </c>
      <c r="H295" s="16">
        <v>28.594000000000001</v>
      </c>
      <c r="I295" s="13"/>
      <c r="J295" s="14">
        <v>30.786999999999999</v>
      </c>
      <c r="K295" s="14">
        <v>42.839999999999996</v>
      </c>
      <c r="L295" s="14"/>
      <c r="M295" s="14">
        <v>48.841000000000001</v>
      </c>
      <c r="N295" s="14">
        <v>31.279999999999998</v>
      </c>
      <c r="O295" s="14">
        <v>18.7</v>
      </c>
      <c r="P295" s="14">
        <v>35.223999999999997</v>
      </c>
      <c r="Q295" s="14">
        <v>15.232000000000001</v>
      </c>
      <c r="R295" s="14">
        <v>20.91</v>
      </c>
      <c r="S295" s="14"/>
      <c r="T295" s="14">
        <v>6.3239999999999998</v>
      </c>
      <c r="U295" s="14"/>
      <c r="V295" s="14">
        <v>17.374000000000002</v>
      </c>
      <c r="W295" s="14">
        <v>44.948</v>
      </c>
      <c r="X295" s="14">
        <v>8.5510000000000002</v>
      </c>
      <c r="Y295" s="14"/>
      <c r="Z295" s="14"/>
      <c r="AA295" s="15"/>
    </row>
    <row r="296" spans="5:27" x14ac:dyDescent="0.25">
      <c r="E296" s="13" t="s">
        <v>718</v>
      </c>
      <c r="F296" s="15" t="s">
        <v>719</v>
      </c>
      <c r="G296" s="35" t="s">
        <v>555</v>
      </c>
      <c r="H296" s="16">
        <v>31.331</v>
      </c>
      <c r="I296" s="13"/>
      <c r="J296" s="14">
        <v>36.515999999999998</v>
      </c>
      <c r="K296" s="14">
        <v>47.854999999999997</v>
      </c>
      <c r="L296" s="14"/>
      <c r="M296" s="14">
        <v>30.820999999999998</v>
      </c>
      <c r="N296" s="14"/>
      <c r="O296" s="14"/>
      <c r="P296" s="14">
        <v>17.135999999999999</v>
      </c>
      <c r="Q296" s="14">
        <v>55.504999999999995</v>
      </c>
      <c r="R296" s="14">
        <v>22.355</v>
      </c>
      <c r="S296" s="14"/>
      <c r="T296" s="14">
        <v>15.860999999999999</v>
      </c>
      <c r="U296" s="14"/>
      <c r="V296" s="14"/>
      <c r="W296" s="14">
        <v>31.704999999999998</v>
      </c>
      <c r="X296" s="14"/>
      <c r="Y296" s="14"/>
      <c r="Z296" s="14"/>
      <c r="AA296" s="15"/>
    </row>
    <row r="297" spans="5:27" x14ac:dyDescent="0.25">
      <c r="E297" s="13" t="s">
        <v>722</v>
      </c>
      <c r="F297" s="15" t="s">
        <v>723</v>
      </c>
      <c r="G297" s="35" t="s">
        <v>555</v>
      </c>
      <c r="H297" s="16">
        <v>76.521000000000001</v>
      </c>
      <c r="I297" s="13">
        <v>23.137999999999998</v>
      </c>
      <c r="J297" s="14">
        <v>34.476999999999997</v>
      </c>
      <c r="K297" s="14">
        <v>89.584999999999994</v>
      </c>
      <c r="L297" s="14">
        <v>19.733999999999998</v>
      </c>
      <c r="M297" s="14">
        <v>205.94200000000001</v>
      </c>
      <c r="N297" s="14">
        <v>33.073999999999998</v>
      </c>
      <c r="O297" s="14">
        <v>48.506999999999998</v>
      </c>
      <c r="P297" s="14">
        <v>40.25</v>
      </c>
      <c r="Q297" s="14">
        <v>26.840999999999998</v>
      </c>
      <c r="R297" s="14"/>
      <c r="S297" s="14">
        <v>111.15899999999999</v>
      </c>
      <c r="T297" s="14">
        <v>38.248999999999995</v>
      </c>
      <c r="U297" s="14"/>
      <c r="V297" s="14">
        <v>52.071999999999996</v>
      </c>
      <c r="W297" s="14">
        <v>78.038999999999987</v>
      </c>
      <c r="X297" s="14">
        <v>18.675999999999998</v>
      </c>
      <c r="Y297" s="14">
        <v>20.7</v>
      </c>
      <c r="Z297" s="14">
        <v>87.399999999999991</v>
      </c>
      <c r="AA297" s="15">
        <v>21.849999999999998</v>
      </c>
    </row>
    <row r="298" spans="5:27" x14ac:dyDescent="0.25">
      <c r="E298" s="13" t="s">
        <v>726</v>
      </c>
      <c r="F298" s="15" t="s">
        <v>727</v>
      </c>
      <c r="G298" s="35" t="s">
        <v>555</v>
      </c>
      <c r="H298" s="16">
        <v>13.515000000000001</v>
      </c>
      <c r="I298" s="13">
        <v>4.76</v>
      </c>
      <c r="J298" s="14">
        <v>16.625999999999998</v>
      </c>
      <c r="K298" s="14">
        <v>8.84</v>
      </c>
      <c r="L298" s="14"/>
      <c r="M298" s="14">
        <v>7.9559999999999995</v>
      </c>
      <c r="N298" s="14">
        <v>7.1739999999999995</v>
      </c>
      <c r="O298" s="14">
        <v>6.375</v>
      </c>
      <c r="P298" s="14">
        <v>22.27</v>
      </c>
      <c r="Q298" s="14">
        <v>10.523</v>
      </c>
      <c r="R298" s="14"/>
      <c r="S298" s="14"/>
      <c r="T298" s="14">
        <v>4.2669999999999995</v>
      </c>
      <c r="U298" s="14">
        <v>9.69</v>
      </c>
      <c r="V298" s="14">
        <v>19.21</v>
      </c>
      <c r="W298" s="14">
        <v>19.21</v>
      </c>
      <c r="X298" s="14">
        <v>6.46</v>
      </c>
      <c r="Y298" s="14"/>
      <c r="Z298" s="14"/>
      <c r="AA298" s="15"/>
    </row>
    <row r="299" spans="5:27" x14ac:dyDescent="0.25">
      <c r="E299" s="13" t="s">
        <v>730</v>
      </c>
      <c r="F299" s="15" t="s">
        <v>731</v>
      </c>
      <c r="G299" s="35" t="s">
        <v>555</v>
      </c>
      <c r="H299" s="16">
        <v>53.583999999999996</v>
      </c>
      <c r="I299" s="13">
        <v>6.8849999999999998</v>
      </c>
      <c r="J299" s="14">
        <v>89.539000000000001</v>
      </c>
      <c r="K299" s="14">
        <v>27.064</v>
      </c>
      <c r="L299" s="14">
        <v>7.8709999999999996</v>
      </c>
      <c r="M299" s="14">
        <v>42.601999999999997</v>
      </c>
      <c r="N299" s="14">
        <v>103.887</v>
      </c>
      <c r="O299" s="14">
        <v>37.960999999999999</v>
      </c>
      <c r="P299" s="14">
        <v>63.137999999999998</v>
      </c>
      <c r="Q299" s="14">
        <v>24.905000000000001</v>
      </c>
      <c r="R299" s="14">
        <v>24.99</v>
      </c>
      <c r="S299" s="14">
        <v>11.321999999999999</v>
      </c>
      <c r="T299" s="14">
        <v>38.573</v>
      </c>
      <c r="U299" s="14">
        <v>4.8449999999999998</v>
      </c>
      <c r="V299" s="14">
        <v>21.182000000000002</v>
      </c>
      <c r="W299" s="14">
        <v>31.314000000000004</v>
      </c>
      <c r="X299" s="14"/>
      <c r="Y299" s="14"/>
      <c r="Z299" s="14"/>
      <c r="AA299" s="15"/>
    </row>
    <row r="300" spans="5:27" s="20" customFormat="1" x14ac:dyDescent="0.25">
      <c r="E300" s="21" t="s">
        <v>733</v>
      </c>
      <c r="F300" s="24" t="s">
        <v>732</v>
      </c>
      <c r="G300" s="39" t="s">
        <v>555</v>
      </c>
      <c r="H300" s="23">
        <f t="shared" ref="H300:N300" si="2">H261*1.7</f>
        <v>58.241999999999997</v>
      </c>
      <c r="I300" s="21">
        <f t="shared" si="2"/>
        <v>59.5</v>
      </c>
      <c r="J300" s="22">
        <f t="shared" si="2"/>
        <v>40.692405063291133</v>
      </c>
      <c r="K300" s="22">
        <f t="shared" si="2"/>
        <v>76.5</v>
      </c>
      <c r="L300" s="22">
        <f t="shared" si="2"/>
        <v>15.629032258064516</v>
      </c>
      <c r="M300" s="22">
        <f t="shared" si="2"/>
        <v>93.5</v>
      </c>
      <c r="N300" s="22">
        <f t="shared" si="2"/>
        <v>34</v>
      </c>
      <c r="O300" s="22"/>
      <c r="P300" s="22">
        <f>P261*1.7</f>
        <v>73.099999999999994</v>
      </c>
      <c r="Q300" s="22">
        <f>Q261*1.7</f>
        <v>49.891304347826079</v>
      </c>
      <c r="R300" s="22"/>
      <c r="S300" s="22"/>
      <c r="T300" s="22">
        <f>T261*1.7</f>
        <v>2.5386666666666664</v>
      </c>
      <c r="U300" s="22">
        <f>U261*1.7</f>
        <v>68.796875</v>
      </c>
      <c r="V300" s="22">
        <f>V261*1.7</f>
        <v>30.044435736677116</v>
      </c>
      <c r="W300" s="22">
        <f>W261*1.7</f>
        <v>57.723880597014919</v>
      </c>
      <c r="X300" s="22">
        <f>X261*1.7</f>
        <v>42.5</v>
      </c>
      <c r="Y300" s="22"/>
      <c r="Z300" s="22"/>
      <c r="AA300" s="24"/>
    </row>
    <row r="301" spans="5:27" s="20" customFormat="1" x14ac:dyDescent="0.25">
      <c r="E301" s="21" t="s">
        <v>736</v>
      </c>
      <c r="F301" s="24" t="s">
        <v>801</v>
      </c>
      <c r="G301" s="39" t="s">
        <v>555</v>
      </c>
      <c r="H301" s="23">
        <v>27.454999999999998</v>
      </c>
      <c r="I301" s="21">
        <v>34</v>
      </c>
      <c r="J301" s="22">
        <v>32.826999999999998</v>
      </c>
      <c r="K301" s="22">
        <v>41.870999999999995</v>
      </c>
      <c r="L301" s="22">
        <v>13.803999999999998</v>
      </c>
      <c r="M301" s="22">
        <v>23.8</v>
      </c>
      <c r="N301" s="22"/>
      <c r="O301" s="22"/>
      <c r="P301" s="22">
        <v>21.148</v>
      </c>
      <c r="Q301" s="22">
        <v>22.575999999999997</v>
      </c>
      <c r="R301" s="22"/>
      <c r="S301" s="22"/>
      <c r="T301" s="22">
        <v>20.196000000000002</v>
      </c>
      <c r="U301" s="22">
        <v>27.454999999999998</v>
      </c>
      <c r="V301" s="22">
        <v>28.254000000000001</v>
      </c>
      <c r="W301" s="22">
        <v>16.558</v>
      </c>
      <c r="X301" s="22">
        <v>16.898</v>
      </c>
      <c r="Y301" s="22"/>
      <c r="Z301" s="22"/>
      <c r="AA301" s="24"/>
    </row>
    <row r="302" spans="5:27" x14ac:dyDescent="0.25">
      <c r="E302" s="13" t="s">
        <v>739</v>
      </c>
      <c r="F302" s="15" t="s">
        <v>740</v>
      </c>
      <c r="G302" s="35" t="s">
        <v>555</v>
      </c>
      <c r="H302" s="16">
        <v>11.747</v>
      </c>
      <c r="I302" s="13">
        <v>17</v>
      </c>
      <c r="J302" s="14">
        <v>18.257999999999999</v>
      </c>
      <c r="K302" s="14">
        <v>15.639999999999999</v>
      </c>
      <c r="L302" s="14">
        <v>13.6</v>
      </c>
      <c r="M302" s="14"/>
      <c r="N302" s="14">
        <v>27.896999999999998</v>
      </c>
      <c r="O302" s="14">
        <v>10.148999999999999</v>
      </c>
      <c r="P302" s="14">
        <v>4.6070000000000002</v>
      </c>
      <c r="Q302" s="14">
        <v>13.685</v>
      </c>
      <c r="R302" s="14">
        <v>5.1339999999999995</v>
      </c>
      <c r="S302" s="14">
        <v>26.689999999999998</v>
      </c>
      <c r="T302" s="14">
        <v>3.9099999999999997</v>
      </c>
      <c r="U302" s="14">
        <v>2.9579999999999997</v>
      </c>
      <c r="V302" s="14">
        <v>9.6050000000000004</v>
      </c>
      <c r="W302" s="14">
        <v>5.1680000000000001</v>
      </c>
      <c r="X302" s="14">
        <v>7.14</v>
      </c>
      <c r="Y302" s="14">
        <v>6.8</v>
      </c>
      <c r="Z302" s="14">
        <v>16.489999999999998</v>
      </c>
      <c r="AA302" s="15">
        <v>6.8</v>
      </c>
    </row>
    <row r="303" spans="5:27" x14ac:dyDescent="0.25">
      <c r="E303" s="13" t="s">
        <v>743</v>
      </c>
      <c r="F303" s="15" t="s">
        <v>744</v>
      </c>
      <c r="G303" s="35" t="s">
        <v>555</v>
      </c>
      <c r="H303" s="16">
        <v>4.93</v>
      </c>
      <c r="I303" s="13"/>
      <c r="J303" s="14">
        <v>3.23</v>
      </c>
      <c r="K303" s="14"/>
      <c r="L303" s="14">
        <v>2.754</v>
      </c>
      <c r="M303" s="14">
        <v>2.5499999999999998</v>
      </c>
      <c r="N303" s="14"/>
      <c r="O303" s="14">
        <v>5.8650000000000002</v>
      </c>
      <c r="P303" s="14">
        <v>2.7370000000000001</v>
      </c>
      <c r="Q303" s="14">
        <v>7.1910000000000007</v>
      </c>
      <c r="R303" s="14">
        <v>5.5249999999999995</v>
      </c>
      <c r="S303" s="14">
        <v>6.4939999999999998</v>
      </c>
      <c r="T303" s="14">
        <v>2.907</v>
      </c>
      <c r="U303" s="14">
        <v>6.4770000000000003</v>
      </c>
      <c r="V303" s="14">
        <v>13.650999999999998</v>
      </c>
      <c r="W303" s="14">
        <v>6.3580000000000005</v>
      </c>
      <c r="X303" s="14">
        <v>4.25</v>
      </c>
      <c r="Y303" s="14">
        <v>5.0999999999999996</v>
      </c>
      <c r="Z303" s="14">
        <v>2.7709999999999999</v>
      </c>
      <c r="AA303" s="15">
        <v>1.02</v>
      </c>
    </row>
    <row r="304" spans="5:27" x14ac:dyDescent="0.25">
      <c r="E304" s="13" t="s">
        <v>747</v>
      </c>
      <c r="F304" s="15" t="s">
        <v>748</v>
      </c>
      <c r="G304" s="35" t="s">
        <v>555</v>
      </c>
      <c r="H304" s="16">
        <v>3.2469999999999999</v>
      </c>
      <c r="I304" s="13"/>
      <c r="J304" s="14">
        <v>2.6520000000000001</v>
      </c>
      <c r="K304" s="14"/>
      <c r="L304" s="14">
        <v>1.0029999999999999</v>
      </c>
      <c r="M304" s="14">
        <v>5.6950000000000003</v>
      </c>
      <c r="N304" s="14"/>
      <c r="O304" s="14"/>
      <c r="P304" s="14">
        <v>3.4</v>
      </c>
      <c r="Q304" s="14">
        <v>5.5590000000000002</v>
      </c>
      <c r="R304" s="14">
        <v>2.4139999999999997</v>
      </c>
      <c r="S304" s="14">
        <v>6.29</v>
      </c>
      <c r="T304" s="14">
        <v>1.496</v>
      </c>
      <c r="U304" s="14">
        <v>2.0229999999999997</v>
      </c>
      <c r="V304" s="14">
        <v>5.202</v>
      </c>
      <c r="W304" s="14">
        <v>3.2129999999999996</v>
      </c>
      <c r="X304" s="14">
        <v>0.78200000000000003</v>
      </c>
      <c r="Y304" s="14"/>
      <c r="Z304" s="14"/>
      <c r="AA304" s="15"/>
    </row>
    <row r="305" spans="5:27" x14ac:dyDescent="0.25">
      <c r="E305" s="13" t="s">
        <v>751</v>
      </c>
      <c r="F305" s="15" t="s">
        <v>752</v>
      </c>
      <c r="G305" s="35" t="s">
        <v>555</v>
      </c>
      <c r="H305" s="16">
        <v>6.2389999999999999</v>
      </c>
      <c r="I305" s="13">
        <v>20.399999999999999</v>
      </c>
      <c r="J305" s="14">
        <v>3.4</v>
      </c>
      <c r="K305" s="14">
        <v>4.08</v>
      </c>
      <c r="L305" s="14">
        <v>1.7</v>
      </c>
      <c r="M305" s="14">
        <v>1.9549999999999998</v>
      </c>
      <c r="N305" s="14">
        <v>6.46</v>
      </c>
      <c r="O305" s="14">
        <v>4.641</v>
      </c>
      <c r="P305" s="14">
        <v>14.228999999999997</v>
      </c>
      <c r="Q305" s="14">
        <v>5.899</v>
      </c>
      <c r="R305" s="14">
        <v>4.7089999999999996</v>
      </c>
      <c r="S305" s="14">
        <v>9.9109999999999996</v>
      </c>
      <c r="T305" s="14">
        <v>7.3609999999999998</v>
      </c>
      <c r="U305" s="14">
        <v>1.3939999999999999</v>
      </c>
      <c r="V305" s="14">
        <v>3.8419999999999996</v>
      </c>
      <c r="W305" s="14">
        <v>5.6609999999999996</v>
      </c>
      <c r="X305" s="14">
        <v>6.12</v>
      </c>
      <c r="Y305" s="14"/>
      <c r="Z305" s="14">
        <v>8.7379999999999995</v>
      </c>
      <c r="AA305" s="15">
        <v>1.7</v>
      </c>
    </row>
    <row r="306" spans="5:27" ht="15.75" thickBot="1" x14ac:dyDescent="0.3">
      <c r="E306" s="40" t="s">
        <v>755</v>
      </c>
      <c r="F306" s="41" t="s">
        <v>756</v>
      </c>
      <c r="G306" s="42" t="s">
        <v>555</v>
      </c>
      <c r="H306" s="43">
        <v>4.3009999999999993</v>
      </c>
      <c r="I306" s="40"/>
      <c r="J306" s="44">
        <v>3.9609999999999999</v>
      </c>
      <c r="K306" s="44">
        <v>3.4</v>
      </c>
      <c r="L306" s="44">
        <v>5.44</v>
      </c>
      <c r="M306" s="44">
        <v>1.0029999999999999</v>
      </c>
      <c r="N306" s="44"/>
      <c r="O306" s="44">
        <v>1.6830000000000001</v>
      </c>
      <c r="P306" s="44"/>
      <c r="Q306" s="44">
        <v>8.9249999999999989</v>
      </c>
      <c r="R306" s="44">
        <v>4.641</v>
      </c>
      <c r="S306" s="44"/>
      <c r="T306" s="44">
        <v>7.105999999999999</v>
      </c>
      <c r="U306" s="44">
        <v>1.6319999999999999</v>
      </c>
      <c r="V306" s="44">
        <v>2.5499999999999998</v>
      </c>
      <c r="W306" s="44">
        <v>2.0909999999999997</v>
      </c>
      <c r="X306" s="44">
        <v>9.1120000000000001</v>
      </c>
      <c r="Y306" s="44"/>
      <c r="Z306" s="44"/>
      <c r="AA306" s="41"/>
    </row>
    <row r="307" spans="5:27" ht="15.75" thickBot="1" x14ac:dyDescent="0.3">
      <c r="E307" s="189" t="s">
        <v>807</v>
      </c>
      <c r="F307" s="190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2"/>
    </row>
    <row r="308" spans="5:27" s="165" customFormat="1" ht="43.5" thickBot="1" x14ac:dyDescent="0.3">
      <c r="E308" s="166" t="s">
        <v>524</v>
      </c>
      <c r="F308" s="167" t="s">
        <v>525</v>
      </c>
      <c r="G308" s="167" t="s">
        <v>526</v>
      </c>
      <c r="H308" s="167" t="s">
        <v>527</v>
      </c>
      <c r="I308" s="167" t="s">
        <v>528</v>
      </c>
      <c r="J308" s="167" t="s">
        <v>529</v>
      </c>
      <c r="K308" s="167" t="s">
        <v>530</v>
      </c>
      <c r="L308" s="167" t="s">
        <v>531</v>
      </c>
      <c r="M308" s="167" t="s">
        <v>532</v>
      </c>
      <c r="N308" s="167" t="s">
        <v>533</v>
      </c>
      <c r="O308" s="167" t="s">
        <v>534</v>
      </c>
      <c r="P308" s="167" t="s">
        <v>535</v>
      </c>
      <c r="Q308" s="167" t="s">
        <v>536</v>
      </c>
      <c r="R308" s="167" t="s">
        <v>537</v>
      </c>
      <c r="S308" s="167" t="s">
        <v>538</v>
      </c>
      <c r="T308" s="167" t="s">
        <v>539</v>
      </c>
      <c r="U308" s="167" t="s">
        <v>540</v>
      </c>
      <c r="V308" s="167" t="s">
        <v>541</v>
      </c>
      <c r="W308" s="167" t="s">
        <v>542</v>
      </c>
      <c r="X308" s="167" t="s">
        <v>543</v>
      </c>
      <c r="Y308" s="167" t="s">
        <v>544</v>
      </c>
      <c r="Z308" s="167" t="s">
        <v>545</v>
      </c>
      <c r="AA308" s="168" t="s">
        <v>546</v>
      </c>
    </row>
    <row r="309" spans="5:27" x14ac:dyDescent="0.25">
      <c r="E309" s="193" t="s">
        <v>2</v>
      </c>
      <c r="F309" s="194"/>
      <c r="G309" s="37"/>
      <c r="H309" s="46"/>
      <c r="I309" s="195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7"/>
    </row>
    <row r="310" spans="5:27" x14ac:dyDescent="0.25">
      <c r="E310" s="13" t="s">
        <v>554</v>
      </c>
      <c r="F310" s="15" t="s">
        <v>553</v>
      </c>
      <c r="G310" s="35" t="s">
        <v>555</v>
      </c>
      <c r="H310" s="16">
        <v>4.66</v>
      </c>
      <c r="I310" s="13">
        <v>5.51</v>
      </c>
      <c r="J310" s="14">
        <v>4.45</v>
      </c>
      <c r="K310" s="14">
        <v>4.7</v>
      </c>
      <c r="L310" s="14">
        <v>4.4400000000000004</v>
      </c>
      <c r="M310" s="14">
        <v>4.75</v>
      </c>
      <c r="N310" s="14">
        <v>5.13</v>
      </c>
      <c r="O310" s="14">
        <v>4.6100000000000003</v>
      </c>
      <c r="P310" s="14">
        <v>4.71</v>
      </c>
      <c r="Q310" s="14">
        <v>4.25</v>
      </c>
      <c r="R310" s="14">
        <v>4.22</v>
      </c>
      <c r="S310" s="14">
        <v>3.93</v>
      </c>
      <c r="T310" s="14">
        <v>4.3</v>
      </c>
      <c r="U310" s="14">
        <v>5.33</v>
      </c>
      <c r="V310" s="14">
        <v>4.0999999999999996</v>
      </c>
      <c r="W310" s="14">
        <v>4.1399999999999997</v>
      </c>
      <c r="X310" s="14">
        <v>5.72</v>
      </c>
      <c r="Y310" s="14">
        <v>4.62</v>
      </c>
      <c r="Z310" s="14">
        <v>4.2699999999999996</v>
      </c>
      <c r="AA310" s="15">
        <v>5.18</v>
      </c>
    </row>
    <row r="311" spans="5:27" x14ac:dyDescent="0.25">
      <c r="E311" s="13" t="s">
        <v>561</v>
      </c>
      <c r="F311" s="15" t="s">
        <v>560</v>
      </c>
      <c r="G311" s="35" t="s">
        <v>555</v>
      </c>
      <c r="H311" s="16">
        <v>3.36</v>
      </c>
      <c r="I311" s="13">
        <v>4.26</v>
      </c>
      <c r="J311" s="14">
        <v>3.26</v>
      </c>
      <c r="K311" s="14">
        <v>3</v>
      </c>
      <c r="L311" s="14">
        <v>2.6</v>
      </c>
      <c r="M311" s="14">
        <v>4.24</v>
      </c>
      <c r="N311" s="14">
        <v>3.72</v>
      </c>
      <c r="O311" s="14">
        <v>5</v>
      </c>
      <c r="P311" s="14">
        <v>3.44</v>
      </c>
      <c r="Q311" s="14">
        <v>2.41</v>
      </c>
      <c r="R311" s="14">
        <v>3.81</v>
      </c>
      <c r="S311" s="14">
        <v>3.12</v>
      </c>
      <c r="T311" s="14">
        <v>2.89</v>
      </c>
      <c r="U311" s="14">
        <v>3.34</v>
      </c>
      <c r="V311" s="14">
        <v>2.72</v>
      </c>
      <c r="W311" s="14">
        <v>2.02</v>
      </c>
      <c r="X311" s="14">
        <v>3.5</v>
      </c>
      <c r="Y311" s="14">
        <v>3.93</v>
      </c>
      <c r="Z311" s="14">
        <v>2.92</v>
      </c>
      <c r="AA311" s="15">
        <v>4.1500000000000004</v>
      </c>
    </row>
    <row r="312" spans="5:27" x14ac:dyDescent="0.25">
      <c r="E312" s="13" t="s">
        <v>564</v>
      </c>
      <c r="F312" s="15" t="s">
        <v>565</v>
      </c>
      <c r="G312" s="35" t="s">
        <v>555</v>
      </c>
      <c r="H312" s="16">
        <v>4.66</v>
      </c>
      <c r="I312" s="13">
        <v>5.51</v>
      </c>
      <c r="J312" s="14">
        <v>4.45</v>
      </c>
      <c r="K312" s="14">
        <v>4.7</v>
      </c>
      <c r="L312" s="14">
        <v>4.4400000000000004</v>
      </c>
      <c r="M312" s="14">
        <v>4.75</v>
      </c>
      <c r="N312" s="14">
        <v>5.13</v>
      </c>
      <c r="O312" s="14">
        <v>4.6100000000000003</v>
      </c>
      <c r="P312" s="14">
        <v>4.71</v>
      </c>
      <c r="Q312" s="14">
        <v>4.25</v>
      </c>
      <c r="R312" s="14">
        <v>4.22</v>
      </c>
      <c r="S312" s="14">
        <v>3.93</v>
      </c>
      <c r="T312" s="14">
        <v>4.3</v>
      </c>
      <c r="U312" s="14">
        <v>5.33</v>
      </c>
      <c r="V312" s="14">
        <v>4.0999999999999996</v>
      </c>
      <c r="W312" s="14">
        <v>4.1399999999999997</v>
      </c>
      <c r="X312" s="14">
        <v>5.72</v>
      </c>
      <c r="Y312" s="14">
        <v>4.62</v>
      </c>
      <c r="Z312" s="14">
        <v>4.2699999999999996</v>
      </c>
      <c r="AA312" s="15">
        <v>5.18</v>
      </c>
    </row>
    <row r="313" spans="5:27" x14ac:dyDescent="0.25">
      <c r="E313" s="13" t="s">
        <v>570</v>
      </c>
      <c r="F313" s="15" t="s">
        <v>569</v>
      </c>
      <c r="G313" s="35" t="s">
        <v>555</v>
      </c>
      <c r="H313" s="16">
        <v>4.45</v>
      </c>
      <c r="I313" s="13">
        <v>4.8499999999999996</v>
      </c>
      <c r="J313" s="14">
        <v>4.68</v>
      </c>
      <c r="K313" s="14">
        <v>4.43</v>
      </c>
      <c r="L313" s="14">
        <v>4.09</v>
      </c>
      <c r="M313" s="14">
        <v>4.6100000000000003</v>
      </c>
      <c r="N313" s="14">
        <v>3.77</v>
      </c>
      <c r="O313" s="14">
        <v>4</v>
      </c>
      <c r="P313" s="14">
        <v>3.4</v>
      </c>
      <c r="Q313" s="14">
        <v>4</v>
      </c>
      <c r="R313" s="14">
        <v>4.5999999999999996</v>
      </c>
      <c r="S313" s="14"/>
      <c r="T313" s="14">
        <v>3.54</v>
      </c>
      <c r="U313" s="14">
        <v>4.47</v>
      </c>
      <c r="V313" s="14">
        <v>4.0599999999999996</v>
      </c>
      <c r="W313" s="14">
        <v>4.97</v>
      </c>
      <c r="X313" s="14">
        <v>5.38</v>
      </c>
      <c r="Y313" s="14">
        <v>4.67</v>
      </c>
      <c r="Z313" s="14">
        <v>3.63</v>
      </c>
      <c r="AA313" s="15">
        <v>2.0699999999999998</v>
      </c>
    </row>
    <row r="314" spans="5:27" x14ac:dyDescent="0.25">
      <c r="E314" s="13" t="s">
        <v>573</v>
      </c>
      <c r="F314" s="15" t="s">
        <v>572</v>
      </c>
      <c r="G314" s="35" t="s">
        <v>555</v>
      </c>
      <c r="H314" s="16">
        <v>4.45</v>
      </c>
      <c r="I314" s="13">
        <v>4.8499999999999996</v>
      </c>
      <c r="J314" s="14">
        <v>4.68</v>
      </c>
      <c r="K314" s="14">
        <v>4.43</v>
      </c>
      <c r="L314" s="14">
        <v>4.09</v>
      </c>
      <c r="M314" s="14">
        <v>4.6100000000000003</v>
      </c>
      <c r="N314" s="14">
        <v>3.77</v>
      </c>
      <c r="O314" s="14">
        <v>4</v>
      </c>
      <c r="P314" s="14">
        <v>3.4</v>
      </c>
      <c r="Q314" s="14">
        <v>4</v>
      </c>
      <c r="R314" s="14">
        <v>4.5999999999999996</v>
      </c>
      <c r="S314" s="14"/>
      <c r="T314" s="14">
        <v>3.54</v>
      </c>
      <c r="U314" s="14">
        <v>4.47</v>
      </c>
      <c r="V314" s="14">
        <v>4.0599999999999996</v>
      </c>
      <c r="W314" s="14">
        <v>4.97</v>
      </c>
      <c r="X314" s="14">
        <v>5.38</v>
      </c>
      <c r="Y314" s="14">
        <v>4.67</v>
      </c>
      <c r="Z314" s="14">
        <v>3.63</v>
      </c>
      <c r="AA314" s="15">
        <v>2.0699999999999998</v>
      </c>
    </row>
    <row r="315" spans="5:27" x14ac:dyDescent="0.25">
      <c r="E315" s="13" t="s">
        <v>576</v>
      </c>
      <c r="F315" s="15" t="s">
        <v>577</v>
      </c>
      <c r="G315" s="35" t="s">
        <v>555</v>
      </c>
      <c r="H315" s="16">
        <v>3.75</v>
      </c>
      <c r="I315" s="13"/>
      <c r="J315" s="14"/>
      <c r="K315" s="14"/>
      <c r="L315" s="14">
        <v>3</v>
      </c>
      <c r="M315" s="14">
        <v>4.5</v>
      </c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5"/>
    </row>
    <row r="316" spans="5:27" x14ac:dyDescent="0.25">
      <c r="E316" s="13" t="s">
        <v>580</v>
      </c>
      <c r="F316" s="15" t="s">
        <v>581</v>
      </c>
      <c r="G316" s="35" t="s">
        <v>555</v>
      </c>
      <c r="H316" s="16">
        <v>3.07</v>
      </c>
      <c r="I316" s="13">
        <v>4.82</v>
      </c>
      <c r="J316" s="14">
        <v>2.2400000000000002</v>
      </c>
      <c r="K316" s="14">
        <v>3.75</v>
      </c>
      <c r="L316" s="14">
        <v>2.81</v>
      </c>
      <c r="M316" s="14">
        <v>2.56</v>
      </c>
      <c r="N316" s="14">
        <v>4.3499999999999996</v>
      </c>
      <c r="O316" s="14">
        <v>5.21</v>
      </c>
      <c r="P316" s="14">
        <v>2.27</v>
      </c>
      <c r="Q316" s="14">
        <v>2.65</v>
      </c>
      <c r="R316" s="14">
        <v>3.4</v>
      </c>
      <c r="S316" s="14">
        <v>1.86</v>
      </c>
      <c r="T316" s="14">
        <v>3.53</v>
      </c>
      <c r="U316" s="14">
        <v>3.65</v>
      </c>
      <c r="V316" s="14">
        <v>3.22</v>
      </c>
      <c r="W316" s="14">
        <v>2.8</v>
      </c>
      <c r="X316" s="14">
        <v>3.55</v>
      </c>
      <c r="Y316" s="14">
        <v>3.84</v>
      </c>
      <c r="Z316" s="14">
        <v>3.33</v>
      </c>
      <c r="AA316" s="15">
        <v>4.2699999999999996</v>
      </c>
    </row>
    <row r="317" spans="5:27" x14ac:dyDescent="0.25">
      <c r="E317" s="13" t="s">
        <v>586</v>
      </c>
      <c r="F317" s="15" t="s">
        <v>585</v>
      </c>
      <c r="G317" s="35" t="s">
        <v>555</v>
      </c>
      <c r="H317" s="16">
        <v>4.43</v>
      </c>
      <c r="I317" s="13">
        <v>4.97</v>
      </c>
      <c r="J317" s="14">
        <v>4.32</v>
      </c>
      <c r="K317" s="14">
        <v>4.3499999999999996</v>
      </c>
      <c r="L317" s="14">
        <v>4.34</v>
      </c>
      <c r="M317" s="14">
        <v>4.21</v>
      </c>
      <c r="N317" s="14">
        <v>4.95</v>
      </c>
      <c r="O317" s="14">
        <v>4.4800000000000004</v>
      </c>
      <c r="P317" s="14">
        <v>4.25</v>
      </c>
      <c r="Q317" s="14">
        <v>3.92</v>
      </c>
      <c r="R317" s="14">
        <v>4.1100000000000003</v>
      </c>
      <c r="S317" s="14">
        <v>3.7</v>
      </c>
      <c r="T317" s="14">
        <v>4.45</v>
      </c>
      <c r="U317" s="14">
        <v>4.75</v>
      </c>
      <c r="V317" s="14">
        <v>4.7300000000000004</v>
      </c>
      <c r="W317" s="14">
        <v>4.1100000000000003</v>
      </c>
      <c r="X317" s="14">
        <v>5.14</v>
      </c>
      <c r="Y317" s="14">
        <v>4.3499999999999996</v>
      </c>
      <c r="Z317" s="14">
        <v>3.96</v>
      </c>
      <c r="AA317" s="15">
        <v>5.19</v>
      </c>
    </row>
    <row r="318" spans="5:27" x14ac:dyDescent="0.25">
      <c r="E318" s="13" t="s">
        <v>589</v>
      </c>
      <c r="F318" s="15" t="s">
        <v>588</v>
      </c>
      <c r="G318" s="35" t="s">
        <v>555</v>
      </c>
      <c r="H318" s="16">
        <v>3.08</v>
      </c>
      <c r="I318" s="13">
        <v>2.86</v>
      </c>
      <c r="J318" s="14">
        <v>3.27</v>
      </c>
      <c r="K318" s="14">
        <v>3.01</v>
      </c>
      <c r="L318" s="14">
        <v>2.73</v>
      </c>
      <c r="M318" s="14">
        <v>2.92</v>
      </c>
      <c r="N318" s="14">
        <v>3.74</v>
      </c>
      <c r="O318" s="14">
        <v>2.76</v>
      </c>
      <c r="P318" s="14">
        <v>3.14</v>
      </c>
      <c r="Q318" s="14">
        <v>2.19</v>
      </c>
      <c r="R318" s="14">
        <v>3.55</v>
      </c>
      <c r="S318" s="14">
        <v>2.14</v>
      </c>
      <c r="T318" s="14">
        <v>2.38</v>
      </c>
      <c r="U318" s="14">
        <v>3.63</v>
      </c>
      <c r="V318" s="14">
        <v>3.12</v>
      </c>
      <c r="W318" s="14">
        <v>2.68</v>
      </c>
      <c r="X318" s="14">
        <v>3.78</v>
      </c>
      <c r="Y318" s="14">
        <v>3.8</v>
      </c>
      <c r="Z318" s="14">
        <v>2.52</v>
      </c>
      <c r="AA318" s="15">
        <v>4.45</v>
      </c>
    </row>
    <row r="319" spans="5:27" x14ac:dyDescent="0.25">
      <c r="E319" s="13" t="s">
        <v>592</v>
      </c>
      <c r="F319" s="15" t="s">
        <v>593</v>
      </c>
      <c r="G319" s="35" t="s">
        <v>555</v>
      </c>
      <c r="H319" s="16">
        <v>2.57</v>
      </c>
      <c r="I319" s="13">
        <v>2.81</v>
      </c>
      <c r="J319" s="14">
        <v>2.2599999999999998</v>
      </c>
      <c r="K319" s="14">
        <v>2.74</v>
      </c>
      <c r="L319" s="14">
        <v>2.4500000000000002</v>
      </c>
      <c r="M319" s="14">
        <v>2.61</v>
      </c>
      <c r="N319" s="14">
        <v>3.12</v>
      </c>
      <c r="O319" s="14">
        <v>3.31</v>
      </c>
      <c r="P319" s="14">
        <v>3.24</v>
      </c>
      <c r="Q319" s="14">
        <v>1.86</v>
      </c>
      <c r="R319" s="14">
        <v>2.63</v>
      </c>
      <c r="S319" s="14">
        <v>1.58</v>
      </c>
      <c r="T319" s="14">
        <v>2.37</v>
      </c>
      <c r="U319" s="14">
        <v>2.8</v>
      </c>
      <c r="V319" s="14">
        <v>2.0499999999999998</v>
      </c>
      <c r="W319" s="14">
        <v>2.02</v>
      </c>
      <c r="X319" s="14">
        <v>3.31</v>
      </c>
      <c r="Y319" s="14">
        <v>2.92</v>
      </c>
      <c r="Z319" s="14">
        <v>2.34</v>
      </c>
      <c r="AA319" s="15">
        <v>3.27</v>
      </c>
    </row>
    <row r="320" spans="5:27" x14ac:dyDescent="0.25">
      <c r="E320" s="13" t="s">
        <v>596</v>
      </c>
      <c r="F320" s="15" t="s">
        <v>597</v>
      </c>
      <c r="G320" s="35" t="s">
        <v>555</v>
      </c>
      <c r="H320" s="16">
        <v>5.44</v>
      </c>
      <c r="I320" s="13">
        <v>5.97</v>
      </c>
      <c r="J320" s="14">
        <v>4.82</v>
      </c>
      <c r="K320" s="14">
        <v>5.91</v>
      </c>
      <c r="L320" s="14">
        <v>5.98</v>
      </c>
      <c r="M320" s="14">
        <v>4.8600000000000003</v>
      </c>
      <c r="N320" s="14">
        <v>5.91</v>
      </c>
      <c r="O320" s="14">
        <v>5.53</v>
      </c>
      <c r="P320" s="14">
        <v>6.08</v>
      </c>
      <c r="Q320" s="14">
        <v>4.37</v>
      </c>
      <c r="R320" s="14">
        <v>5.73</v>
      </c>
      <c r="S320" s="14">
        <v>2.98</v>
      </c>
      <c r="T320" s="14">
        <v>4.67</v>
      </c>
      <c r="U320" s="14">
        <v>5.28</v>
      </c>
      <c r="V320" s="14">
        <v>5.32</v>
      </c>
      <c r="W320" s="14">
        <v>4</v>
      </c>
      <c r="X320" s="14">
        <v>5.89</v>
      </c>
      <c r="Y320" s="14">
        <v>4.91</v>
      </c>
      <c r="Z320" s="14">
        <v>4.57</v>
      </c>
      <c r="AA320" s="15">
        <v>5.5</v>
      </c>
    </row>
    <row r="321" spans="5:27" x14ac:dyDescent="0.25">
      <c r="E321" s="13" t="s">
        <v>600</v>
      </c>
      <c r="F321" s="15" t="s">
        <v>601</v>
      </c>
      <c r="G321" s="35" t="s">
        <v>555</v>
      </c>
      <c r="H321" s="16">
        <v>15.95</v>
      </c>
      <c r="I321" s="13">
        <v>14.54</v>
      </c>
      <c r="J321" s="14">
        <v>14.84</v>
      </c>
      <c r="K321" s="14">
        <v>13.48</v>
      </c>
      <c r="L321" s="14">
        <v>9.83</v>
      </c>
      <c r="M321" s="14">
        <v>16.23</v>
      </c>
      <c r="N321" s="14">
        <v>11.9</v>
      </c>
      <c r="O321" s="14">
        <v>4.8499999999999996</v>
      </c>
      <c r="P321" s="14">
        <v>18.97</v>
      </c>
      <c r="Q321" s="14">
        <v>12.88</v>
      </c>
      <c r="R321" s="14">
        <v>14.36</v>
      </c>
      <c r="S321" s="14">
        <v>2</v>
      </c>
      <c r="T321" s="14">
        <v>11.79</v>
      </c>
      <c r="U321" s="14">
        <v>4.93</v>
      </c>
      <c r="V321" s="14">
        <v>15.8</v>
      </c>
      <c r="W321" s="14">
        <v>14.88</v>
      </c>
      <c r="X321" s="14">
        <v>10.18</v>
      </c>
      <c r="Y321" s="14">
        <v>9.25</v>
      </c>
      <c r="Z321" s="14">
        <v>10.33</v>
      </c>
      <c r="AA321" s="15">
        <v>7.36</v>
      </c>
    </row>
    <row r="322" spans="5:27" x14ac:dyDescent="0.25">
      <c r="E322" s="13" t="s">
        <v>604</v>
      </c>
      <c r="F322" s="15" t="s">
        <v>605</v>
      </c>
      <c r="G322" s="35" t="s">
        <v>555</v>
      </c>
      <c r="H322" s="16">
        <v>3.89</v>
      </c>
      <c r="I322" s="13">
        <v>4.42</v>
      </c>
      <c r="J322" s="14">
        <v>3.7</v>
      </c>
      <c r="K322" s="14">
        <v>4.0999999999999996</v>
      </c>
      <c r="L322" s="14">
        <v>3.98</v>
      </c>
      <c r="M322" s="14">
        <v>4.17</v>
      </c>
      <c r="N322" s="14">
        <v>4.3099999999999996</v>
      </c>
      <c r="O322" s="14">
        <v>4.33</v>
      </c>
      <c r="P322" s="14">
        <v>4.71</v>
      </c>
      <c r="Q322" s="14">
        <v>3.98</v>
      </c>
      <c r="R322" s="14">
        <v>3.61</v>
      </c>
      <c r="S322" s="14">
        <v>3.02</v>
      </c>
      <c r="T322" s="14">
        <v>3.44</v>
      </c>
      <c r="U322" s="14">
        <v>4.28</v>
      </c>
      <c r="V322" s="14">
        <v>3.5</v>
      </c>
      <c r="W322" s="14">
        <v>4.08</v>
      </c>
      <c r="X322" s="14">
        <v>4.2</v>
      </c>
      <c r="Y322" s="14">
        <v>3.89</v>
      </c>
      <c r="Z322" s="14">
        <v>3.07</v>
      </c>
      <c r="AA322" s="15">
        <v>4.38</v>
      </c>
    </row>
    <row r="323" spans="5:27" x14ac:dyDescent="0.25">
      <c r="E323" s="178" t="s">
        <v>55</v>
      </c>
      <c r="F323" s="179"/>
      <c r="G323" s="37"/>
      <c r="H323" s="19"/>
      <c r="I323" s="180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2"/>
    </row>
    <row r="324" spans="5:27" x14ac:dyDescent="0.25">
      <c r="E324" s="13" t="s">
        <v>609</v>
      </c>
      <c r="F324" s="15" t="s">
        <v>608</v>
      </c>
      <c r="G324" s="35" t="s">
        <v>555</v>
      </c>
      <c r="H324" s="16">
        <v>4.79</v>
      </c>
      <c r="I324" s="13">
        <v>3.73</v>
      </c>
      <c r="J324" s="14">
        <v>5.23</v>
      </c>
      <c r="K324" s="14">
        <v>5.53</v>
      </c>
      <c r="L324" s="14">
        <v>3.38</v>
      </c>
      <c r="M324" s="14">
        <v>5.23</v>
      </c>
      <c r="N324" s="14">
        <v>4.3499999999999996</v>
      </c>
      <c r="O324" s="14">
        <v>5.4</v>
      </c>
      <c r="P324" s="14">
        <v>5.21</v>
      </c>
      <c r="Q324" s="14">
        <v>2.84</v>
      </c>
      <c r="R324" s="14">
        <v>3</v>
      </c>
      <c r="S324" s="14">
        <v>1.1200000000000001</v>
      </c>
      <c r="T324" s="14">
        <v>3.75</v>
      </c>
      <c r="U324" s="14">
        <v>2.5299999999999998</v>
      </c>
      <c r="V324" s="14">
        <v>4.83</v>
      </c>
      <c r="W324" s="14">
        <v>3.47</v>
      </c>
      <c r="X324" s="14">
        <v>2.44</v>
      </c>
      <c r="Y324" s="14">
        <v>6.2</v>
      </c>
      <c r="Z324" s="14">
        <v>2.68</v>
      </c>
      <c r="AA324" s="15">
        <v>3.01</v>
      </c>
    </row>
    <row r="325" spans="5:27" x14ac:dyDescent="0.25">
      <c r="E325" s="13" t="s">
        <v>612</v>
      </c>
      <c r="F325" s="15" t="s">
        <v>613</v>
      </c>
      <c r="G325" s="35" t="s">
        <v>555</v>
      </c>
      <c r="H325" s="16">
        <v>2.2799999999999998</v>
      </c>
      <c r="I325" s="13">
        <v>2.36</v>
      </c>
      <c r="J325" s="14">
        <v>3.8</v>
      </c>
      <c r="K325" s="14">
        <v>1.9</v>
      </c>
      <c r="L325" s="14">
        <v>2.2999999999999998</v>
      </c>
      <c r="M325" s="14">
        <v>2.2400000000000002</v>
      </c>
      <c r="N325" s="14">
        <v>2.72</v>
      </c>
      <c r="O325" s="14">
        <v>2.19</v>
      </c>
      <c r="P325" s="14">
        <v>2.2000000000000002</v>
      </c>
      <c r="Q325" s="14">
        <v>1.81</v>
      </c>
      <c r="R325" s="14">
        <v>2.77</v>
      </c>
      <c r="S325" s="14">
        <v>1.92</v>
      </c>
      <c r="T325" s="14">
        <v>2.46</v>
      </c>
      <c r="U325" s="14">
        <v>2.35</v>
      </c>
      <c r="V325" s="14">
        <v>2.5099999999999998</v>
      </c>
      <c r="W325" s="14">
        <v>1.1399999999999999</v>
      </c>
      <c r="X325" s="14">
        <v>3.06</v>
      </c>
      <c r="Y325" s="14">
        <v>1.92</v>
      </c>
      <c r="Z325" s="14">
        <v>1.78</v>
      </c>
      <c r="AA325" s="15">
        <v>1.99</v>
      </c>
    </row>
    <row r="326" spans="5:27" x14ac:dyDescent="0.25">
      <c r="E326" s="13" t="s">
        <v>616</v>
      </c>
      <c r="F326" s="15" t="s">
        <v>615</v>
      </c>
      <c r="G326" s="35" t="s">
        <v>555</v>
      </c>
      <c r="H326" s="16">
        <v>4.79</v>
      </c>
      <c r="I326" s="13">
        <v>3.73</v>
      </c>
      <c r="J326" s="14">
        <v>5.23</v>
      </c>
      <c r="K326" s="14">
        <v>5.53</v>
      </c>
      <c r="L326" s="14">
        <v>3.38</v>
      </c>
      <c r="M326" s="14">
        <v>5.23</v>
      </c>
      <c r="N326" s="14">
        <v>4.3499999999999996</v>
      </c>
      <c r="O326" s="14">
        <v>5.4</v>
      </c>
      <c r="P326" s="14">
        <v>5.21</v>
      </c>
      <c r="Q326" s="14">
        <v>2.84</v>
      </c>
      <c r="R326" s="14">
        <v>3</v>
      </c>
      <c r="S326" s="14">
        <v>1.1200000000000001</v>
      </c>
      <c r="T326" s="14">
        <v>3.75</v>
      </c>
      <c r="U326" s="14">
        <v>2.5299999999999998</v>
      </c>
      <c r="V326" s="14">
        <v>4.83</v>
      </c>
      <c r="W326" s="14">
        <v>3.47</v>
      </c>
      <c r="X326" s="14">
        <v>2.44</v>
      </c>
      <c r="Y326" s="14">
        <v>6.2</v>
      </c>
      <c r="Z326" s="14">
        <v>2.68</v>
      </c>
      <c r="AA326" s="15">
        <v>3.01</v>
      </c>
    </row>
    <row r="327" spans="5:27" x14ac:dyDescent="0.25">
      <c r="E327" s="13" t="s">
        <v>619</v>
      </c>
      <c r="F327" s="15" t="s">
        <v>620</v>
      </c>
      <c r="G327" s="35" t="s">
        <v>555</v>
      </c>
      <c r="H327" s="16">
        <v>1.1499999999999999</v>
      </c>
      <c r="I327" s="13">
        <v>2</v>
      </c>
      <c r="J327" s="14"/>
      <c r="K327" s="14">
        <v>0.82</v>
      </c>
      <c r="L327" s="14">
        <v>1.46</v>
      </c>
      <c r="M327" s="14"/>
      <c r="N327" s="14"/>
      <c r="O327" s="14">
        <v>0.5</v>
      </c>
      <c r="P327" s="14">
        <v>0.85</v>
      </c>
      <c r="Q327" s="14"/>
      <c r="R327" s="14"/>
      <c r="S327" s="14"/>
      <c r="T327" s="14"/>
      <c r="U327" s="14"/>
      <c r="V327" s="14">
        <v>1.36</v>
      </c>
      <c r="W327" s="14"/>
      <c r="X327" s="14"/>
      <c r="Y327" s="14">
        <v>0.78</v>
      </c>
      <c r="Z327" s="14"/>
      <c r="AA327" s="15"/>
    </row>
    <row r="328" spans="5:27" x14ac:dyDescent="0.25">
      <c r="E328" s="13" t="s">
        <v>623</v>
      </c>
      <c r="F328" s="15" t="s">
        <v>624</v>
      </c>
      <c r="G328" s="35" t="s">
        <v>555</v>
      </c>
      <c r="H328" s="16">
        <v>1.71</v>
      </c>
      <c r="I328" s="13">
        <v>0.3</v>
      </c>
      <c r="J328" s="14">
        <v>0.55000000000000004</v>
      </c>
      <c r="K328" s="14">
        <v>0.77</v>
      </c>
      <c r="L328" s="14">
        <v>0.74</v>
      </c>
      <c r="M328" s="14">
        <v>1.22</v>
      </c>
      <c r="N328" s="14">
        <v>1.48</v>
      </c>
      <c r="O328" s="14">
        <v>0.97</v>
      </c>
      <c r="P328" s="14">
        <v>4.75</v>
      </c>
      <c r="Q328" s="14">
        <v>0.82</v>
      </c>
      <c r="R328" s="14">
        <v>1</v>
      </c>
      <c r="S328" s="14">
        <v>0.56000000000000005</v>
      </c>
      <c r="T328" s="14">
        <v>1.55</v>
      </c>
      <c r="U328" s="14">
        <v>0.87</v>
      </c>
      <c r="V328" s="14">
        <v>0.99</v>
      </c>
      <c r="W328" s="14">
        <v>1.65</v>
      </c>
      <c r="X328" s="14">
        <v>0.37</v>
      </c>
      <c r="Y328" s="14">
        <v>0.67</v>
      </c>
      <c r="Z328" s="14"/>
      <c r="AA328" s="15">
        <v>1</v>
      </c>
    </row>
    <row r="329" spans="5:27" x14ac:dyDescent="0.25">
      <c r="E329" s="13" t="s">
        <v>627</v>
      </c>
      <c r="F329" s="15" t="s">
        <v>628</v>
      </c>
      <c r="G329" s="35" t="s">
        <v>555</v>
      </c>
      <c r="H329" s="16">
        <v>7.81</v>
      </c>
      <c r="I329" s="13">
        <v>6</v>
      </c>
      <c r="J329" s="14">
        <v>6.51</v>
      </c>
      <c r="K329" s="14">
        <v>9.32</v>
      </c>
      <c r="L329" s="14">
        <v>3.05</v>
      </c>
      <c r="M329" s="14">
        <v>2.4700000000000002</v>
      </c>
      <c r="N329" s="14"/>
      <c r="O329" s="14">
        <v>7</v>
      </c>
      <c r="P329" s="14">
        <v>7.58</v>
      </c>
      <c r="Q329" s="14">
        <v>7.7</v>
      </c>
      <c r="R329" s="14"/>
      <c r="S329" s="14">
        <v>1.3</v>
      </c>
      <c r="T329" s="14">
        <v>9.42</v>
      </c>
      <c r="U329" s="14"/>
      <c r="V329" s="14">
        <v>10.74</v>
      </c>
      <c r="W329" s="14">
        <v>7.92</v>
      </c>
      <c r="X329" s="14">
        <v>2</v>
      </c>
      <c r="Y329" s="14">
        <v>2.6</v>
      </c>
      <c r="Z329" s="14"/>
      <c r="AA329" s="15"/>
    </row>
    <row r="330" spans="5:27" x14ac:dyDescent="0.25">
      <c r="E330" s="13" t="s">
        <v>631</v>
      </c>
      <c r="F330" s="15" t="s">
        <v>632</v>
      </c>
      <c r="G330" s="35" t="s">
        <v>555</v>
      </c>
      <c r="H330" s="16">
        <v>1</v>
      </c>
      <c r="I330" s="13">
        <v>1</v>
      </c>
      <c r="J330" s="14">
        <v>1</v>
      </c>
      <c r="K330" s="14">
        <v>1</v>
      </c>
      <c r="L330" s="14">
        <v>1</v>
      </c>
      <c r="M330" s="14">
        <v>1</v>
      </c>
      <c r="N330" s="14">
        <v>1</v>
      </c>
      <c r="O330" s="14">
        <v>1</v>
      </c>
      <c r="P330" s="14">
        <v>1</v>
      </c>
      <c r="Q330" s="14">
        <v>1</v>
      </c>
      <c r="R330" s="14">
        <v>1</v>
      </c>
      <c r="S330" s="14">
        <v>1</v>
      </c>
      <c r="T330" s="14">
        <v>1</v>
      </c>
      <c r="U330" s="14">
        <v>1</v>
      </c>
      <c r="V330" s="14">
        <v>1</v>
      </c>
      <c r="W330" s="14">
        <v>1</v>
      </c>
      <c r="X330" s="14">
        <v>1</v>
      </c>
      <c r="Y330" s="14">
        <v>1</v>
      </c>
      <c r="Z330" s="14">
        <v>1</v>
      </c>
      <c r="AA330" s="15">
        <v>1</v>
      </c>
    </row>
    <row r="331" spans="5:27" x14ac:dyDescent="0.25">
      <c r="E331" s="178" t="s">
        <v>633</v>
      </c>
      <c r="F331" s="179"/>
      <c r="G331" s="37"/>
      <c r="H331" s="19"/>
      <c r="I331" s="180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2"/>
    </row>
    <row r="332" spans="5:27" x14ac:dyDescent="0.25">
      <c r="E332" s="13" t="s">
        <v>634</v>
      </c>
      <c r="F332" s="15" t="s">
        <v>636</v>
      </c>
      <c r="G332" s="35" t="s">
        <v>555</v>
      </c>
      <c r="H332" s="16">
        <v>21.69</v>
      </c>
      <c r="I332" s="13">
        <v>11.82</v>
      </c>
      <c r="J332" s="14">
        <v>26.97</v>
      </c>
      <c r="K332" s="14">
        <v>25.38</v>
      </c>
      <c r="L332" s="14">
        <v>13.11</v>
      </c>
      <c r="M332" s="14">
        <v>23.38</v>
      </c>
      <c r="N332" s="14">
        <v>14.42</v>
      </c>
      <c r="O332" s="14">
        <v>33.74</v>
      </c>
      <c r="P332" s="14">
        <v>22.81</v>
      </c>
      <c r="Q332" s="14">
        <v>12.37</v>
      </c>
      <c r="R332" s="14">
        <v>34.35</v>
      </c>
      <c r="S332" s="14">
        <v>12.06</v>
      </c>
      <c r="T332" s="14">
        <v>20.260000000000002</v>
      </c>
      <c r="U332" s="14">
        <v>16.97</v>
      </c>
      <c r="V332" s="14">
        <v>16.86</v>
      </c>
      <c r="W332" s="14">
        <v>17.71</v>
      </c>
      <c r="X332" s="14">
        <v>21.51</v>
      </c>
      <c r="Y332" s="14">
        <v>14.66</v>
      </c>
      <c r="Z332" s="14">
        <v>18.579999999999998</v>
      </c>
      <c r="AA332" s="15">
        <v>12.44</v>
      </c>
    </row>
    <row r="333" spans="5:27" x14ac:dyDescent="0.25">
      <c r="E333" s="178" t="s">
        <v>102</v>
      </c>
      <c r="F333" s="179"/>
      <c r="G333" s="37"/>
      <c r="H333" s="19"/>
      <c r="I333" s="180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2"/>
    </row>
    <row r="334" spans="5:27" x14ac:dyDescent="0.25">
      <c r="E334" s="13" t="s">
        <v>637</v>
      </c>
      <c r="F334" s="15" t="s">
        <v>639</v>
      </c>
      <c r="G334" s="35" t="s">
        <v>555</v>
      </c>
      <c r="H334" s="16">
        <v>52.66</v>
      </c>
      <c r="I334" s="13">
        <v>53.72</v>
      </c>
      <c r="J334" s="14">
        <v>51.55</v>
      </c>
      <c r="K334" s="14">
        <v>55.28</v>
      </c>
      <c r="L334" s="14"/>
      <c r="M334" s="14">
        <v>45.23</v>
      </c>
      <c r="N334" s="14">
        <v>55.26</v>
      </c>
      <c r="O334" s="14">
        <v>50.12</v>
      </c>
      <c r="P334" s="14">
        <v>59.72</v>
      </c>
      <c r="Q334" s="14">
        <v>58.31</v>
      </c>
      <c r="R334" s="14">
        <v>56.16</v>
      </c>
      <c r="S334" s="14"/>
      <c r="T334" s="14">
        <v>60.93</v>
      </c>
      <c r="U334" s="14">
        <v>51</v>
      </c>
      <c r="V334" s="14">
        <v>48.44</v>
      </c>
      <c r="W334" s="14">
        <v>40.700000000000003</v>
      </c>
      <c r="X334" s="14">
        <v>57.57</v>
      </c>
      <c r="Y334" s="14">
        <v>48.33</v>
      </c>
      <c r="Z334" s="14">
        <v>42.54</v>
      </c>
      <c r="AA334" s="15"/>
    </row>
    <row r="335" spans="5:27" x14ac:dyDescent="0.25">
      <c r="E335" s="13" t="s">
        <v>640</v>
      </c>
      <c r="F335" s="15" t="s">
        <v>641</v>
      </c>
      <c r="G335" s="35" t="s">
        <v>555</v>
      </c>
      <c r="H335" s="16">
        <v>1.77</v>
      </c>
      <c r="I335" s="13">
        <v>1</v>
      </c>
      <c r="J335" s="14">
        <v>1.55</v>
      </c>
      <c r="K335" s="14">
        <v>2</v>
      </c>
      <c r="L335" s="14">
        <v>1.2</v>
      </c>
      <c r="M335" s="14">
        <v>0.9</v>
      </c>
      <c r="N335" s="14"/>
      <c r="O335" s="14"/>
      <c r="P335" s="14">
        <v>1.69</v>
      </c>
      <c r="Q335" s="14">
        <v>1.08</v>
      </c>
      <c r="R335" s="14"/>
      <c r="S335" s="14"/>
      <c r="T335" s="14">
        <v>1.53</v>
      </c>
      <c r="U335" s="14">
        <v>2</v>
      </c>
      <c r="V335" s="14">
        <v>1.92</v>
      </c>
      <c r="W335" s="14">
        <v>1.17</v>
      </c>
      <c r="X335" s="14"/>
      <c r="Y335" s="14"/>
      <c r="Z335" s="14"/>
      <c r="AA335" s="15"/>
    </row>
    <row r="336" spans="5:27" x14ac:dyDescent="0.25">
      <c r="E336" s="13" t="s">
        <v>642</v>
      </c>
      <c r="F336" s="15" t="s">
        <v>643</v>
      </c>
      <c r="G336" s="35" t="s">
        <v>555</v>
      </c>
      <c r="H336" s="16">
        <v>1.77</v>
      </c>
      <c r="I336" s="13">
        <v>1</v>
      </c>
      <c r="J336" s="14">
        <v>1.55</v>
      </c>
      <c r="K336" s="14">
        <v>2</v>
      </c>
      <c r="L336" s="14">
        <v>1.2</v>
      </c>
      <c r="M336" s="14">
        <v>0.9</v>
      </c>
      <c r="N336" s="14"/>
      <c r="O336" s="14"/>
      <c r="P336" s="14">
        <v>1.69</v>
      </c>
      <c r="Q336" s="14">
        <v>1.08</v>
      </c>
      <c r="R336" s="14"/>
      <c r="S336" s="14"/>
      <c r="T336" s="14">
        <v>1.53</v>
      </c>
      <c r="U336" s="14">
        <v>2</v>
      </c>
      <c r="V336" s="14">
        <v>1.92</v>
      </c>
      <c r="W336" s="14">
        <v>1.17</v>
      </c>
      <c r="X336" s="14"/>
      <c r="Y336" s="14"/>
      <c r="Z336" s="14"/>
      <c r="AA336" s="15"/>
    </row>
    <row r="337" spans="5:27" x14ac:dyDescent="0.25">
      <c r="E337" s="13" t="s">
        <v>648</v>
      </c>
      <c r="F337" s="15" t="s">
        <v>647</v>
      </c>
      <c r="G337" s="35" t="s">
        <v>555</v>
      </c>
      <c r="H337" s="16">
        <v>1.86</v>
      </c>
      <c r="I337" s="13">
        <v>2.19</v>
      </c>
      <c r="J337" s="14">
        <v>1.9</v>
      </c>
      <c r="K337" s="14">
        <v>1.99</v>
      </c>
      <c r="L337" s="14">
        <v>1.46</v>
      </c>
      <c r="M337" s="14">
        <v>1.81</v>
      </c>
      <c r="N337" s="14">
        <v>1.06</v>
      </c>
      <c r="O337" s="14">
        <v>1.31</v>
      </c>
      <c r="P337" s="14">
        <v>1.81</v>
      </c>
      <c r="Q337" s="14">
        <v>1.1599999999999999</v>
      </c>
      <c r="R337" s="14">
        <v>3</v>
      </c>
      <c r="S337" s="14">
        <v>1.24</v>
      </c>
      <c r="T337" s="14"/>
      <c r="U337" s="14">
        <v>1.97</v>
      </c>
      <c r="V337" s="14">
        <v>1.51</v>
      </c>
      <c r="W337" s="14">
        <v>1.68</v>
      </c>
      <c r="X337" s="14">
        <v>1.68</v>
      </c>
      <c r="Y337" s="14">
        <v>1.61</v>
      </c>
      <c r="Z337" s="14">
        <v>1.1399999999999999</v>
      </c>
      <c r="AA337" s="15">
        <v>1.46</v>
      </c>
    </row>
    <row r="338" spans="5:27" x14ac:dyDescent="0.25">
      <c r="E338" s="13" t="s">
        <v>651</v>
      </c>
      <c r="F338" s="15" t="s">
        <v>650</v>
      </c>
      <c r="G338" s="35" t="s">
        <v>555</v>
      </c>
      <c r="H338" s="16">
        <v>1.86</v>
      </c>
      <c r="I338" s="13">
        <v>2.19</v>
      </c>
      <c r="J338" s="14">
        <v>1.9</v>
      </c>
      <c r="K338" s="14">
        <v>1.99</v>
      </c>
      <c r="L338" s="14">
        <v>1.46</v>
      </c>
      <c r="M338" s="14">
        <v>1.81</v>
      </c>
      <c r="N338" s="14">
        <v>1.06</v>
      </c>
      <c r="O338" s="14">
        <v>1.31</v>
      </c>
      <c r="P338" s="14">
        <v>1.81</v>
      </c>
      <c r="Q338" s="14">
        <v>1.1599999999999999</v>
      </c>
      <c r="R338" s="14">
        <v>3</v>
      </c>
      <c r="S338" s="14">
        <v>1.24</v>
      </c>
      <c r="T338" s="14"/>
      <c r="U338" s="14">
        <v>1.97</v>
      </c>
      <c r="V338" s="14">
        <v>1.51</v>
      </c>
      <c r="W338" s="14">
        <v>1.68</v>
      </c>
      <c r="X338" s="14">
        <v>1.68</v>
      </c>
      <c r="Y338" s="14">
        <v>1.61</v>
      </c>
      <c r="Z338" s="14">
        <v>1.1399999999999999</v>
      </c>
      <c r="AA338" s="15">
        <v>1.46</v>
      </c>
    </row>
    <row r="339" spans="5:27" x14ac:dyDescent="0.25">
      <c r="E339" s="13" t="s">
        <v>655</v>
      </c>
      <c r="F339" s="15" t="s">
        <v>656</v>
      </c>
      <c r="G339" s="35" t="s">
        <v>555</v>
      </c>
      <c r="H339" s="16">
        <v>2.69</v>
      </c>
      <c r="I339" s="13">
        <v>2.87</v>
      </c>
      <c r="J339" s="14">
        <v>2.71</v>
      </c>
      <c r="K339" s="14">
        <v>2.37</v>
      </c>
      <c r="L339" s="14">
        <v>2.8</v>
      </c>
      <c r="M339" s="14">
        <v>2.64</v>
      </c>
      <c r="N339" s="14">
        <v>3.29</v>
      </c>
      <c r="O339" s="14">
        <v>2.77</v>
      </c>
      <c r="P339" s="14">
        <v>2.19</v>
      </c>
      <c r="Q339" s="14">
        <v>2.02</v>
      </c>
      <c r="R339" s="14">
        <v>2.7</v>
      </c>
      <c r="S339" s="14">
        <v>1.91</v>
      </c>
      <c r="T339" s="14">
        <v>2.09</v>
      </c>
      <c r="U339" s="14">
        <v>3.06</v>
      </c>
      <c r="V339" s="14">
        <v>2.52</v>
      </c>
      <c r="W339" s="14">
        <v>2.0299999999999998</v>
      </c>
      <c r="X339" s="14">
        <v>3.39</v>
      </c>
      <c r="Y339" s="14">
        <v>2.81</v>
      </c>
      <c r="Z339" s="14">
        <v>2.1800000000000002</v>
      </c>
      <c r="AA339" s="15">
        <v>3.06</v>
      </c>
    </row>
    <row r="340" spans="5:27" x14ac:dyDescent="0.25">
      <c r="E340" s="13" t="s">
        <v>659</v>
      </c>
      <c r="F340" s="15" t="s">
        <v>658</v>
      </c>
      <c r="G340" s="35" t="s">
        <v>555</v>
      </c>
      <c r="H340" s="16">
        <v>2.69</v>
      </c>
      <c r="I340" s="13">
        <v>2.87</v>
      </c>
      <c r="J340" s="14">
        <v>2.71</v>
      </c>
      <c r="K340" s="14">
        <v>2.37</v>
      </c>
      <c r="L340" s="14">
        <v>2.8</v>
      </c>
      <c r="M340" s="14">
        <v>2.64</v>
      </c>
      <c r="N340" s="14">
        <v>3.29</v>
      </c>
      <c r="O340" s="14">
        <v>2.77</v>
      </c>
      <c r="P340" s="14">
        <v>2.19</v>
      </c>
      <c r="Q340" s="14">
        <v>2.02</v>
      </c>
      <c r="R340" s="14">
        <v>2.7</v>
      </c>
      <c r="S340" s="14">
        <v>1.91</v>
      </c>
      <c r="T340" s="14">
        <v>2.09</v>
      </c>
      <c r="U340" s="14">
        <v>3.06</v>
      </c>
      <c r="V340" s="14">
        <v>2.52</v>
      </c>
      <c r="W340" s="14">
        <v>2.0299999999999998</v>
      </c>
      <c r="X340" s="14">
        <v>3.39</v>
      </c>
      <c r="Y340" s="14">
        <v>2.81</v>
      </c>
      <c r="Z340" s="14">
        <v>2.1800000000000002</v>
      </c>
      <c r="AA340" s="15">
        <v>3.06</v>
      </c>
    </row>
    <row r="341" spans="5:27" x14ac:dyDescent="0.25">
      <c r="E341" s="13" t="s">
        <v>662</v>
      </c>
      <c r="F341" s="15" t="s">
        <v>661</v>
      </c>
      <c r="G341" s="35" t="s">
        <v>555</v>
      </c>
      <c r="H341" s="16">
        <v>2.69</v>
      </c>
      <c r="I341" s="13">
        <v>2.87</v>
      </c>
      <c r="J341" s="14">
        <v>2.71</v>
      </c>
      <c r="K341" s="14">
        <v>2.37</v>
      </c>
      <c r="L341" s="14">
        <v>2.8</v>
      </c>
      <c r="M341" s="14">
        <v>2.64</v>
      </c>
      <c r="N341" s="14">
        <v>3.29</v>
      </c>
      <c r="O341" s="14">
        <v>2.77</v>
      </c>
      <c r="P341" s="14">
        <v>2.19</v>
      </c>
      <c r="Q341" s="14">
        <v>2.02</v>
      </c>
      <c r="R341" s="14">
        <v>2.7</v>
      </c>
      <c r="S341" s="14">
        <v>1.91</v>
      </c>
      <c r="T341" s="14">
        <v>2.09</v>
      </c>
      <c r="U341" s="14">
        <v>3.06</v>
      </c>
      <c r="V341" s="14">
        <v>2.52</v>
      </c>
      <c r="W341" s="14">
        <v>2.0299999999999998</v>
      </c>
      <c r="X341" s="14">
        <v>3.39</v>
      </c>
      <c r="Y341" s="14">
        <v>2.81</v>
      </c>
      <c r="Z341" s="14">
        <v>2.1800000000000002</v>
      </c>
      <c r="AA341" s="15">
        <v>3.06</v>
      </c>
    </row>
    <row r="342" spans="5:27" x14ac:dyDescent="0.25">
      <c r="E342" s="13" t="s">
        <v>665</v>
      </c>
      <c r="F342" s="15" t="s">
        <v>666</v>
      </c>
      <c r="G342" s="35" t="s">
        <v>555</v>
      </c>
      <c r="H342" s="16">
        <v>0.56000000000000005</v>
      </c>
      <c r="I342" s="13">
        <v>1</v>
      </c>
      <c r="J342" s="14">
        <v>0.55000000000000004</v>
      </c>
      <c r="K342" s="14">
        <v>0.5</v>
      </c>
      <c r="L342" s="14">
        <v>0.6</v>
      </c>
      <c r="M342" s="14">
        <v>1.01</v>
      </c>
      <c r="N342" s="14">
        <v>0.3</v>
      </c>
      <c r="O342" s="14">
        <v>0.13</v>
      </c>
      <c r="P342" s="14">
        <v>0.8</v>
      </c>
      <c r="Q342" s="14"/>
      <c r="R342" s="14"/>
      <c r="S342" s="14">
        <v>1.2</v>
      </c>
      <c r="T342" s="14"/>
      <c r="U342" s="14">
        <v>0.2</v>
      </c>
      <c r="V342" s="14">
        <v>1.04</v>
      </c>
      <c r="W342" s="14"/>
      <c r="X342" s="14">
        <v>0.56000000000000005</v>
      </c>
      <c r="Y342" s="14">
        <v>1.03</v>
      </c>
      <c r="Z342" s="14">
        <v>0.85</v>
      </c>
      <c r="AA342" s="15"/>
    </row>
    <row r="343" spans="5:27" x14ac:dyDescent="0.25">
      <c r="E343" s="13" t="s">
        <v>669</v>
      </c>
      <c r="F343" s="15" t="s">
        <v>670</v>
      </c>
      <c r="G343" s="35" t="s">
        <v>555</v>
      </c>
      <c r="H343" s="16">
        <v>2.4900000000000002</v>
      </c>
      <c r="I343" s="13">
        <v>2.84</v>
      </c>
      <c r="J343" s="14">
        <v>2.12</v>
      </c>
      <c r="K343" s="14">
        <v>2.78</v>
      </c>
      <c r="L343" s="14">
        <v>2.84</v>
      </c>
      <c r="M343" s="14">
        <v>2.4900000000000002</v>
      </c>
      <c r="N343" s="14">
        <v>2.79</v>
      </c>
      <c r="O343" s="14">
        <v>2.27</v>
      </c>
      <c r="P343" s="14">
        <v>2.99</v>
      </c>
      <c r="Q343" s="14">
        <v>1.8</v>
      </c>
      <c r="R343" s="14">
        <v>2.44</v>
      </c>
      <c r="S343" s="14">
        <v>1.81</v>
      </c>
      <c r="T343" s="14">
        <v>2.39</v>
      </c>
      <c r="U343" s="14">
        <v>2.69</v>
      </c>
      <c r="V343" s="14">
        <v>2.34</v>
      </c>
      <c r="W343" s="14">
        <v>2.11</v>
      </c>
      <c r="X343" s="14">
        <v>3.05</v>
      </c>
      <c r="Y343" s="14">
        <v>2.1800000000000002</v>
      </c>
      <c r="Z343" s="14">
        <v>1.97</v>
      </c>
      <c r="AA343" s="15">
        <v>2.5299999999999998</v>
      </c>
    </row>
    <row r="344" spans="5:27" x14ac:dyDescent="0.25">
      <c r="E344" s="178" t="s">
        <v>148</v>
      </c>
      <c r="F344" s="179"/>
      <c r="G344" s="37"/>
      <c r="H344" s="19"/>
      <c r="I344" s="180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  <c r="AA344" s="182"/>
    </row>
    <row r="345" spans="5:27" x14ac:dyDescent="0.25">
      <c r="E345" s="13" t="s">
        <v>673</v>
      </c>
      <c r="F345" s="15" t="s">
        <v>674</v>
      </c>
      <c r="G345" s="35" t="s">
        <v>555</v>
      </c>
      <c r="H345" s="16">
        <v>14.04</v>
      </c>
      <c r="I345" s="13">
        <v>6</v>
      </c>
      <c r="J345" s="14">
        <v>12.38</v>
      </c>
      <c r="K345" s="14">
        <v>11.85</v>
      </c>
      <c r="L345" s="14">
        <v>12.6</v>
      </c>
      <c r="M345" s="14">
        <v>17.82</v>
      </c>
      <c r="N345" s="14"/>
      <c r="O345" s="14">
        <v>15.2</v>
      </c>
      <c r="P345" s="14">
        <v>8.39</v>
      </c>
      <c r="Q345" s="14">
        <v>6</v>
      </c>
      <c r="R345" s="14">
        <v>9.5</v>
      </c>
      <c r="S345" s="14"/>
      <c r="T345" s="14">
        <v>14.99</v>
      </c>
      <c r="U345" s="14"/>
      <c r="V345" s="14">
        <v>11.42</v>
      </c>
      <c r="W345" s="14">
        <v>26.3</v>
      </c>
      <c r="X345" s="14">
        <v>8.3699999999999992</v>
      </c>
      <c r="Y345" s="14">
        <v>11.6</v>
      </c>
      <c r="Z345" s="14">
        <v>13.8</v>
      </c>
      <c r="AA345" s="15"/>
    </row>
    <row r="346" spans="5:27" x14ac:dyDescent="0.25">
      <c r="E346" s="13" t="s">
        <v>677</v>
      </c>
      <c r="F346" s="15" t="s">
        <v>678</v>
      </c>
      <c r="G346" s="35" t="s">
        <v>555</v>
      </c>
      <c r="H346" s="16">
        <v>9.56</v>
      </c>
      <c r="I346" s="13"/>
      <c r="J346" s="14">
        <v>6.05</v>
      </c>
      <c r="K346" s="14">
        <v>10.01</v>
      </c>
      <c r="L346" s="14">
        <v>11.68</v>
      </c>
      <c r="M346" s="14">
        <v>6.59</v>
      </c>
      <c r="N346" s="14"/>
      <c r="O346" s="14"/>
      <c r="P346" s="14">
        <v>9.1300000000000008</v>
      </c>
      <c r="Q346" s="14"/>
      <c r="R346" s="14"/>
      <c r="S346" s="14"/>
      <c r="T346" s="14">
        <v>10.220000000000001</v>
      </c>
      <c r="U346" s="14"/>
      <c r="V346" s="14">
        <v>7.92</v>
      </c>
      <c r="W346" s="14">
        <v>17.739999999999998</v>
      </c>
      <c r="X346" s="14"/>
      <c r="Y346" s="14"/>
      <c r="Z346" s="14"/>
      <c r="AA346" s="15"/>
    </row>
    <row r="347" spans="5:27" x14ac:dyDescent="0.25">
      <c r="E347" s="13" t="s">
        <v>681</v>
      </c>
      <c r="F347" s="15" t="s">
        <v>682</v>
      </c>
      <c r="G347" s="35" t="s">
        <v>555</v>
      </c>
      <c r="H347" s="16">
        <v>23.97</v>
      </c>
      <c r="I347" s="13">
        <v>13.29</v>
      </c>
      <c r="J347" s="14">
        <v>18.559999999999999</v>
      </c>
      <c r="K347" s="14">
        <v>25.3</v>
      </c>
      <c r="L347" s="14">
        <v>20.38</v>
      </c>
      <c r="M347" s="14">
        <v>27.66</v>
      </c>
      <c r="N347" s="14">
        <v>11.39</v>
      </c>
      <c r="O347" s="14">
        <v>23.88</v>
      </c>
      <c r="P347" s="14">
        <v>26.99</v>
      </c>
      <c r="Q347" s="14">
        <v>24.13</v>
      </c>
      <c r="R347" s="14">
        <v>22.6</v>
      </c>
      <c r="S347" s="14">
        <v>5.2</v>
      </c>
      <c r="T347" s="14">
        <v>22.92</v>
      </c>
      <c r="U347" s="14">
        <v>25.9</v>
      </c>
      <c r="V347" s="14">
        <v>26.17</v>
      </c>
      <c r="W347" s="14">
        <v>25.48</v>
      </c>
      <c r="X347" s="14">
        <v>13.51</v>
      </c>
      <c r="Y347" s="14">
        <v>15.14</v>
      </c>
      <c r="Z347" s="14">
        <v>13.63</v>
      </c>
      <c r="AA347" s="15">
        <v>12.37</v>
      </c>
    </row>
    <row r="348" spans="5:27" x14ac:dyDescent="0.25">
      <c r="E348" s="13" t="s">
        <v>685</v>
      </c>
      <c r="F348" s="15" t="s">
        <v>686</v>
      </c>
      <c r="G348" s="35" t="s">
        <v>555</v>
      </c>
      <c r="H348" s="16">
        <v>19.489999999999998</v>
      </c>
      <c r="I348" s="13">
        <v>9.68</v>
      </c>
      <c r="J348" s="14">
        <v>18.100000000000001</v>
      </c>
      <c r="K348" s="14">
        <v>29.93</v>
      </c>
      <c r="L348" s="14">
        <v>6.1</v>
      </c>
      <c r="M348" s="14">
        <v>23.24</v>
      </c>
      <c r="N348" s="14"/>
      <c r="O348" s="14">
        <v>17</v>
      </c>
      <c r="P348" s="14">
        <v>18.28</v>
      </c>
      <c r="Q348" s="14"/>
      <c r="R348" s="14"/>
      <c r="S348" s="14">
        <v>4.9000000000000004</v>
      </c>
      <c r="T348" s="14">
        <v>17.57</v>
      </c>
      <c r="U348" s="14"/>
      <c r="V348" s="14">
        <v>14.51</v>
      </c>
      <c r="W348" s="14">
        <v>18.3</v>
      </c>
      <c r="X348" s="14"/>
      <c r="Y348" s="14"/>
      <c r="Z348" s="14"/>
      <c r="AA348" s="15"/>
    </row>
    <row r="349" spans="5:27" x14ac:dyDescent="0.25">
      <c r="E349" s="13" t="s">
        <v>690</v>
      </c>
      <c r="F349" s="15" t="s">
        <v>689</v>
      </c>
      <c r="G349" s="35" t="s">
        <v>555</v>
      </c>
      <c r="H349" s="16">
        <v>23.4</v>
      </c>
      <c r="I349" s="13">
        <v>8.82</v>
      </c>
      <c r="J349" s="14">
        <v>35.75</v>
      </c>
      <c r="K349" s="14">
        <v>18.899999999999999</v>
      </c>
      <c r="L349" s="14">
        <v>24.34</v>
      </c>
      <c r="M349" s="14">
        <v>17.48</v>
      </c>
      <c r="N349" s="14">
        <v>11.59</v>
      </c>
      <c r="O349" s="14">
        <v>30.58</v>
      </c>
      <c r="P349" s="14">
        <v>21.6</v>
      </c>
      <c r="Q349" s="14">
        <v>19.600000000000001</v>
      </c>
      <c r="R349" s="14">
        <v>26.33</v>
      </c>
      <c r="S349" s="14">
        <v>5.72</v>
      </c>
      <c r="T349" s="14">
        <v>21.78</v>
      </c>
      <c r="U349" s="14">
        <v>17.350000000000001</v>
      </c>
      <c r="V349" s="14">
        <v>15.08</v>
      </c>
      <c r="W349" s="14">
        <v>32.44</v>
      </c>
      <c r="X349" s="14">
        <v>10.67</v>
      </c>
      <c r="Y349" s="14">
        <v>17</v>
      </c>
      <c r="Z349" s="14">
        <v>12</v>
      </c>
      <c r="AA349" s="15">
        <v>19.53</v>
      </c>
    </row>
    <row r="350" spans="5:27" x14ac:dyDescent="0.25">
      <c r="E350" s="13" t="s">
        <v>693</v>
      </c>
      <c r="F350" s="15" t="s">
        <v>694</v>
      </c>
      <c r="G350" s="35" t="s">
        <v>555</v>
      </c>
      <c r="H350" s="16">
        <v>3.79</v>
      </c>
      <c r="I350" s="13"/>
      <c r="J350" s="14">
        <v>3.84</v>
      </c>
      <c r="K350" s="14">
        <v>4.68</v>
      </c>
      <c r="L350" s="14"/>
      <c r="M350" s="14">
        <v>4.05</v>
      </c>
      <c r="N350" s="14"/>
      <c r="O350" s="14"/>
      <c r="P350" s="14">
        <v>2.2999999999999998</v>
      </c>
      <c r="Q350" s="14"/>
      <c r="R350" s="14"/>
      <c r="S350" s="14"/>
      <c r="T350" s="14">
        <v>2.4300000000000002</v>
      </c>
      <c r="U350" s="14"/>
      <c r="V350" s="14">
        <v>1.47</v>
      </c>
      <c r="W350" s="14">
        <v>2.41</v>
      </c>
      <c r="X350" s="14"/>
      <c r="Y350" s="14"/>
      <c r="Z350" s="14"/>
      <c r="AA350" s="15"/>
    </row>
    <row r="351" spans="5:27" x14ac:dyDescent="0.25">
      <c r="E351" s="13" t="s">
        <v>697</v>
      </c>
      <c r="F351" s="15" t="s">
        <v>698</v>
      </c>
      <c r="G351" s="35" t="s">
        <v>555</v>
      </c>
      <c r="H351" s="16">
        <v>67.290000000000006</v>
      </c>
      <c r="I351" s="13">
        <v>8.0299999999999994</v>
      </c>
      <c r="J351" s="14">
        <v>59.72</v>
      </c>
      <c r="K351" s="14">
        <v>75.56</v>
      </c>
      <c r="L351" s="14">
        <v>11.98</v>
      </c>
      <c r="M351" s="14">
        <v>44.79</v>
      </c>
      <c r="N351" s="14">
        <v>19.579999999999998</v>
      </c>
      <c r="O351" s="14">
        <v>35</v>
      </c>
      <c r="P351" s="14">
        <v>64.42</v>
      </c>
      <c r="Q351" s="14">
        <v>33.630000000000003</v>
      </c>
      <c r="R351" s="14">
        <v>12.5</v>
      </c>
      <c r="S351" s="14">
        <v>9.17</v>
      </c>
      <c r="T351" s="14">
        <v>14.67</v>
      </c>
      <c r="U351" s="14">
        <v>20.5</v>
      </c>
      <c r="V351" s="14">
        <v>18.75</v>
      </c>
      <c r="W351" s="14">
        <v>54.53</v>
      </c>
      <c r="X351" s="14">
        <v>4.9000000000000004</v>
      </c>
      <c r="Y351" s="14">
        <v>23.5</v>
      </c>
      <c r="Z351" s="14"/>
      <c r="AA351" s="15">
        <v>27.4</v>
      </c>
    </row>
    <row r="352" spans="5:27" x14ac:dyDescent="0.25">
      <c r="E352" s="13" t="s">
        <v>701</v>
      </c>
      <c r="F352" s="15" t="s">
        <v>702</v>
      </c>
      <c r="G352" s="35" t="s">
        <v>555</v>
      </c>
      <c r="H352" s="16">
        <v>31.67</v>
      </c>
      <c r="I352" s="13">
        <v>16.600000000000001</v>
      </c>
      <c r="J352" s="14">
        <v>12.85</v>
      </c>
      <c r="K352" s="14">
        <v>90.6</v>
      </c>
      <c r="L352" s="14">
        <v>15.45</v>
      </c>
      <c r="M352" s="14">
        <v>75.930000000000007</v>
      </c>
      <c r="N352" s="14">
        <v>13.72</v>
      </c>
      <c r="O352" s="14">
        <v>23</v>
      </c>
      <c r="P352" s="14">
        <v>41.43</v>
      </c>
      <c r="Q352" s="14">
        <v>40.29</v>
      </c>
      <c r="R352" s="14">
        <v>28.5</v>
      </c>
      <c r="S352" s="14">
        <v>14.82</v>
      </c>
      <c r="T352" s="14">
        <v>19.079999999999998</v>
      </c>
      <c r="U352" s="14">
        <v>18.760000000000002</v>
      </c>
      <c r="V352" s="14">
        <v>29.98</v>
      </c>
      <c r="W352" s="14">
        <v>19.989999999999998</v>
      </c>
      <c r="X352" s="14">
        <v>6.53</v>
      </c>
      <c r="Y352" s="14">
        <v>7.8</v>
      </c>
      <c r="Z352" s="14"/>
      <c r="AA352" s="15">
        <v>15</v>
      </c>
    </row>
    <row r="353" spans="5:27" x14ac:dyDescent="0.25">
      <c r="E353" s="13" t="s">
        <v>707</v>
      </c>
      <c r="F353" s="15" t="s">
        <v>706</v>
      </c>
      <c r="G353" s="35" t="s">
        <v>555</v>
      </c>
      <c r="H353" s="16">
        <v>19.71</v>
      </c>
      <c r="I353" s="13">
        <v>15.33</v>
      </c>
      <c r="J353" s="14">
        <v>20.52</v>
      </c>
      <c r="K353" s="14">
        <v>28.28</v>
      </c>
      <c r="L353" s="14">
        <v>4</v>
      </c>
      <c r="M353" s="14">
        <v>28.65</v>
      </c>
      <c r="N353" s="14">
        <v>15.3</v>
      </c>
      <c r="O353" s="14">
        <v>18</v>
      </c>
      <c r="P353" s="14">
        <v>20.64</v>
      </c>
      <c r="Q353" s="14">
        <v>8.4600000000000009</v>
      </c>
      <c r="R353" s="14">
        <v>11.8</v>
      </c>
      <c r="S353" s="14"/>
      <c r="T353" s="14">
        <v>6.31</v>
      </c>
      <c r="U353" s="14"/>
      <c r="V353" s="14">
        <v>21.12</v>
      </c>
      <c r="W353" s="14">
        <v>26.4</v>
      </c>
      <c r="X353" s="14">
        <v>12.77</v>
      </c>
      <c r="Y353" s="14"/>
      <c r="Z353" s="14"/>
      <c r="AA353" s="15"/>
    </row>
    <row r="354" spans="5:27" x14ac:dyDescent="0.25">
      <c r="E354" s="13" t="s">
        <v>710</v>
      </c>
      <c r="F354" s="15" t="s">
        <v>709</v>
      </c>
      <c r="G354" s="35" t="s">
        <v>555</v>
      </c>
      <c r="H354" s="16">
        <v>15.56</v>
      </c>
      <c r="I354" s="13">
        <v>10</v>
      </c>
      <c r="J354" s="14">
        <v>15.81</v>
      </c>
      <c r="K354" s="14">
        <v>12.36</v>
      </c>
      <c r="L354" s="14">
        <v>9.77</v>
      </c>
      <c r="M354" s="14">
        <v>21.34</v>
      </c>
      <c r="N354" s="14">
        <v>18.12</v>
      </c>
      <c r="O354" s="14">
        <v>20.95</v>
      </c>
      <c r="P354" s="14">
        <v>26.34</v>
      </c>
      <c r="Q354" s="14">
        <v>8.16</v>
      </c>
      <c r="R354" s="14">
        <v>8.1300000000000008</v>
      </c>
      <c r="S354" s="14">
        <v>9.85</v>
      </c>
      <c r="T354" s="14">
        <v>8.39</v>
      </c>
      <c r="U354" s="14"/>
      <c r="V354" s="14">
        <v>11.5</v>
      </c>
      <c r="W354" s="14">
        <v>18.11</v>
      </c>
      <c r="X354" s="14">
        <v>25.03</v>
      </c>
      <c r="Y354" s="14"/>
      <c r="Z354" s="14"/>
      <c r="AA354" s="15"/>
    </row>
    <row r="355" spans="5:27" x14ac:dyDescent="0.25">
      <c r="E355" s="13" t="s">
        <v>713</v>
      </c>
      <c r="F355" s="15" t="s">
        <v>712</v>
      </c>
      <c r="G355" s="35" t="s">
        <v>555</v>
      </c>
      <c r="H355" s="16">
        <v>19.71</v>
      </c>
      <c r="I355" s="13">
        <v>15.33</v>
      </c>
      <c r="J355" s="14">
        <v>20.52</v>
      </c>
      <c r="K355" s="14">
        <v>28.28</v>
      </c>
      <c r="L355" s="14">
        <v>4</v>
      </c>
      <c r="M355" s="14">
        <v>28.65</v>
      </c>
      <c r="N355" s="14">
        <v>15.3</v>
      </c>
      <c r="O355" s="14">
        <v>18</v>
      </c>
      <c r="P355" s="14">
        <v>20.64</v>
      </c>
      <c r="Q355" s="14">
        <v>8.4600000000000009</v>
      </c>
      <c r="R355" s="14">
        <v>11.8</v>
      </c>
      <c r="S355" s="14"/>
      <c r="T355" s="14">
        <v>6.31</v>
      </c>
      <c r="U355" s="14"/>
      <c r="V355" s="14">
        <v>21.12</v>
      </c>
      <c r="W355" s="14">
        <v>26.4</v>
      </c>
      <c r="X355" s="14">
        <v>12.77</v>
      </c>
      <c r="Y355" s="14"/>
      <c r="Z355" s="14"/>
      <c r="AA355" s="15"/>
    </row>
    <row r="356" spans="5:27" x14ac:dyDescent="0.25">
      <c r="E356" s="13" t="s">
        <v>207</v>
      </c>
      <c r="F356" s="15" t="s">
        <v>208</v>
      </c>
      <c r="G356" s="35" t="s">
        <v>555</v>
      </c>
      <c r="H356" s="16">
        <v>19.71</v>
      </c>
      <c r="I356" s="13">
        <v>15.33</v>
      </c>
      <c r="J356" s="14">
        <v>20.52</v>
      </c>
      <c r="K356" s="14">
        <v>28.28</v>
      </c>
      <c r="L356" s="14">
        <v>4</v>
      </c>
      <c r="M356" s="14">
        <v>28.65</v>
      </c>
      <c r="N356" s="14">
        <v>15.3</v>
      </c>
      <c r="O356" s="14">
        <v>18</v>
      </c>
      <c r="P356" s="14">
        <v>20.64</v>
      </c>
      <c r="Q356" s="14">
        <v>8.4600000000000009</v>
      </c>
      <c r="R356" s="14">
        <v>11.8</v>
      </c>
      <c r="S356" s="14"/>
      <c r="T356" s="14">
        <v>6.31</v>
      </c>
      <c r="U356" s="14"/>
      <c r="V356" s="14">
        <v>21.12</v>
      </c>
      <c r="W356" s="14">
        <v>26.4</v>
      </c>
      <c r="X356" s="14">
        <v>12.77</v>
      </c>
      <c r="Y356" s="14"/>
      <c r="Z356" s="14"/>
      <c r="AA356" s="15"/>
    </row>
    <row r="357" spans="5:27" x14ac:dyDescent="0.25">
      <c r="E357" s="13" t="s">
        <v>718</v>
      </c>
      <c r="F357" s="15" t="s">
        <v>719</v>
      </c>
      <c r="G357" s="35" t="s">
        <v>555</v>
      </c>
      <c r="H357" s="16">
        <v>13.64</v>
      </c>
      <c r="I357" s="13"/>
      <c r="J357" s="14">
        <v>13.04</v>
      </c>
      <c r="K357" s="14">
        <v>16.07</v>
      </c>
      <c r="L357" s="14"/>
      <c r="M357" s="14">
        <v>18.260000000000002</v>
      </c>
      <c r="N357" s="14"/>
      <c r="O357" s="14">
        <v>16.899999999999999</v>
      </c>
      <c r="P357" s="14">
        <v>12.75</v>
      </c>
      <c r="Q357" s="14">
        <v>26.8</v>
      </c>
      <c r="R357" s="14">
        <v>13.05</v>
      </c>
      <c r="S357" s="14"/>
      <c r="T357" s="14">
        <v>10.35</v>
      </c>
      <c r="U357" s="14"/>
      <c r="V357" s="14">
        <v>7.55</v>
      </c>
      <c r="W357" s="14">
        <v>19.75</v>
      </c>
      <c r="X357" s="14"/>
      <c r="Y357" s="14"/>
      <c r="Z357" s="14"/>
      <c r="AA357" s="15"/>
    </row>
    <row r="358" spans="5:27" x14ac:dyDescent="0.25">
      <c r="E358" s="13" t="s">
        <v>722</v>
      </c>
      <c r="F358" s="15" t="s">
        <v>723</v>
      </c>
      <c r="G358" s="35" t="s">
        <v>555</v>
      </c>
      <c r="H358" s="16">
        <v>31.93</v>
      </c>
      <c r="I358" s="13">
        <v>7.43</v>
      </c>
      <c r="J358" s="14">
        <v>16.63</v>
      </c>
      <c r="K358" s="14">
        <v>47.75</v>
      </c>
      <c r="L358" s="14">
        <v>8.76</v>
      </c>
      <c r="M358" s="14">
        <v>58.79</v>
      </c>
      <c r="N358" s="14">
        <v>16</v>
      </c>
      <c r="O358" s="14">
        <v>29.72</v>
      </c>
      <c r="P358" s="14">
        <v>25.46</v>
      </c>
      <c r="Q358" s="14">
        <v>16.41</v>
      </c>
      <c r="R358" s="14"/>
      <c r="S358" s="14">
        <v>24.28</v>
      </c>
      <c r="T358" s="14">
        <v>15.28</v>
      </c>
      <c r="U358" s="14">
        <v>2.75</v>
      </c>
      <c r="V358" s="14">
        <v>15.58</v>
      </c>
      <c r="W358" s="14">
        <v>27.32</v>
      </c>
      <c r="X358" s="14">
        <v>8.67</v>
      </c>
      <c r="Y358" s="14">
        <v>8</v>
      </c>
      <c r="Z358" s="14"/>
      <c r="AA358" s="15">
        <v>16.399999999999999</v>
      </c>
    </row>
    <row r="359" spans="5:27" x14ac:dyDescent="0.25">
      <c r="E359" s="13" t="s">
        <v>726</v>
      </c>
      <c r="F359" s="15" t="s">
        <v>727</v>
      </c>
      <c r="G359" s="35" t="s">
        <v>555</v>
      </c>
      <c r="H359" s="16">
        <v>5.7</v>
      </c>
      <c r="I359" s="13">
        <v>6.69</v>
      </c>
      <c r="J359" s="14">
        <v>6.46</v>
      </c>
      <c r="K359" s="14">
        <v>4.6100000000000003</v>
      </c>
      <c r="L359" s="14"/>
      <c r="M359" s="14">
        <v>3.81</v>
      </c>
      <c r="N359" s="14">
        <v>3.98</v>
      </c>
      <c r="O359" s="14">
        <v>4</v>
      </c>
      <c r="P359" s="14">
        <v>11.42</v>
      </c>
      <c r="Q359" s="14">
        <v>6.25</v>
      </c>
      <c r="R359" s="14"/>
      <c r="S359" s="14"/>
      <c r="T359" s="14">
        <v>0.95</v>
      </c>
      <c r="U359" s="14">
        <v>5.25</v>
      </c>
      <c r="V359" s="14">
        <v>5.38</v>
      </c>
      <c r="W359" s="14">
        <v>8.25</v>
      </c>
      <c r="X359" s="14">
        <v>6.65</v>
      </c>
      <c r="Y359" s="14"/>
      <c r="Z359" s="14"/>
      <c r="AA359" s="15"/>
    </row>
    <row r="360" spans="5:27" ht="15.75" thickBot="1" x14ac:dyDescent="0.3">
      <c r="E360" s="13" t="s">
        <v>730</v>
      </c>
      <c r="F360" s="15" t="s">
        <v>731</v>
      </c>
      <c r="G360" s="35" t="s">
        <v>555</v>
      </c>
      <c r="H360" s="16">
        <v>27.48</v>
      </c>
      <c r="I360" s="13">
        <v>6.88</v>
      </c>
      <c r="J360" s="14">
        <v>39.909999999999997</v>
      </c>
      <c r="K360" s="14">
        <v>17.52</v>
      </c>
      <c r="L360" s="14">
        <v>10.87</v>
      </c>
      <c r="M360" s="14">
        <v>25.05</v>
      </c>
      <c r="N360" s="14">
        <v>48.54</v>
      </c>
      <c r="O360" s="14">
        <v>45</v>
      </c>
      <c r="P360" s="14">
        <v>23.64</v>
      </c>
      <c r="Q360" s="14">
        <v>14.4</v>
      </c>
      <c r="R360" s="14">
        <v>14.33</v>
      </c>
      <c r="S360" s="14">
        <v>6.64</v>
      </c>
      <c r="T360" s="14">
        <v>22.18</v>
      </c>
      <c r="U360" s="14">
        <v>6.38</v>
      </c>
      <c r="V360" s="14">
        <v>11.84</v>
      </c>
      <c r="W360" s="14">
        <v>17.77</v>
      </c>
      <c r="X360" s="14">
        <v>6.08</v>
      </c>
      <c r="Y360" s="14">
        <v>8.48</v>
      </c>
      <c r="Z360" s="14"/>
      <c r="AA360" s="15"/>
    </row>
    <row r="361" spans="5:27" s="165" customFormat="1" ht="43.5" thickBot="1" x14ac:dyDescent="0.3">
      <c r="E361" s="166" t="s">
        <v>524</v>
      </c>
      <c r="F361" s="167" t="s">
        <v>525</v>
      </c>
      <c r="G361" s="167" t="s">
        <v>526</v>
      </c>
      <c r="H361" s="167" t="s">
        <v>527</v>
      </c>
      <c r="I361" s="167" t="s">
        <v>528</v>
      </c>
      <c r="J361" s="167" t="s">
        <v>529</v>
      </c>
      <c r="K361" s="167" t="s">
        <v>530</v>
      </c>
      <c r="L361" s="167" t="s">
        <v>531</v>
      </c>
      <c r="M361" s="167" t="s">
        <v>532</v>
      </c>
      <c r="N361" s="167" t="s">
        <v>533</v>
      </c>
      <c r="O361" s="167" t="s">
        <v>534</v>
      </c>
      <c r="P361" s="167" t="s">
        <v>535</v>
      </c>
      <c r="Q361" s="167" t="s">
        <v>536</v>
      </c>
      <c r="R361" s="167" t="s">
        <v>537</v>
      </c>
      <c r="S361" s="167" t="s">
        <v>538</v>
      </c>
      <c r="T361" s="167" t="s">
        <v>539</v>
      </c>
      <c r="U361" s="167" t="s">
        <v>540</v>
      </c>
      <c r="V361" s="167" t="s">
        <v>541</v>
      </c>
      <c r="W361" s="167" t="s">
        <v>542</v>
      </c>
      <c r="X361" s="167" t="s">
        <v>543</v>
      </c>
      <c r="Y361" s="167" t="s">
        <v>544</v>
      </c>
      <c r="Z361" s="167" t="s">
        <v>545</v>
      </c>
      <c r="AA361" s="168" t="s">
        <v>546</v>
      </c>
    </row>
    <row r="362" spans="5:27" x14ac:dyDescent="0.25">
      <c r="E362" s="178" t="s">
        <v>223</v>
      </c>
      <c r="F362" s="179"/>
      <c r="G362" s="37"/>
      <c r="H362" s="19"/>
      <c r="I362" s="180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81"/>
      <c r="AA362" s="182"/>
    </row>
    <row r="363" spans="5:27" x14ac:dyDescent="0.25">
      <c r="E363" s="21" t="s">
        <v>733</v>
      </c>
      <c r="F363" s="24" t="s">
        <v>732</v>
      </c>
      <c r="G363" s="35" t="s">
        <v>555</v>
      </c>
      <c r="H363" s="23">
        <v>34.26</v>
      </c>
      <c r="I363" s="21">
        <v>35</v>
      </c>
      <c r="J363" s="22">
        <v>23.936708860759492</v>
      </c>
      <c r="K363" s="22">
        <v>45</v>
      </c>
      <c r="L363" s="22">
        <v>9.193548387096774</v>
      </c>
      <c r="M363" s="22">
        <v>55</v>
      </c>
      <c r="N363" s="22">
        <v>20</v>
      </c>
      <c r="O363" s="22"/>
      <c r="P363" s="22">
        <v>43</v>
      </c>
      <c r="Q363" s="22">
        <v>29.34782608695652</v>
      </c>
      <c r="R363" s="22"/>
      <c r="S363" s="22"/>
      <c r="T363" s="22">
        <v>1.4933333333333332</v>
      </c>
      <c r="U363" s="22">
        <v>40.46875</v>
      </c>
      <c r="V363" s="22">
        <v>17.673197492163009</v>
      </c>
      <c r="W363" s="22">
        <v>33.955223880597011</v>
      </c>
      <c r="X363" s="22">
        <v>25</v>
      </c>
      <c r="Y363" s="22"/>
      <c r="Z363" s="22"/>
      <c r="AA363" s="24"/>
    </row>
    <row r="364" spans="5:27" x14ac:dyDescent="0.25">
      <c r="E364" s="13" t="s">
        <v>736</v>
      </c>
      <c r="F364" s="15" t="s">
        <v>735</v>
      </c>
      <c r="G364" s="35" t="s">
        <v>555</v>
      </c>
      <c r="H364" s="16">
        <v>21.94</v>
      </c>
      <c r="I364" s="13">
        <v>23.33</v>
      </c>
      <c r="J364" s="14">
        <v>28.47</v>
      </c>
      <c r="K364" s="14">
        <v>28.5</v>
      </c>
      <c r="L364" s="14">
        <v>9.6</v>
      </c>
      <c r="M364" s="14">
        <v>13.98</v>
      </c>
      <c r="N364" s="14"/>
      <c r="O364" s="14"/>
      <c r="P364" s="14">
        <v>12.27</v>
      </c>
      <c r="Q364" s="14">
        <v>15.21</v>
      </c>
      <c r="R364" s="14"/>
      <c r="S364" s="14"/>
      <c r="T364" s="14">
        <v>11.53</v>
      </c>
      <c r="U364" s="14"/>
      <c r="V364" s="14">
        <v>9.1300000000000008</v>
      </c>
      <c r="W364" s="14">
        <v>11.82</v>
      </c>
      <c r="X364" s="14">
        <v>9.43</v>
      </c>
      <c r="Y364" s="14"/>
      <c r="Z364" s="14"/>
      <c r="AA364" s="15"/>
    </row>
    <row r="365" spans="5:27" x14ac:dyDescent="0.25">
      <c r="E365" s="13" t="s">
        <v>739</v>
      </c>
      <c r="F365" s="15" t="s">
        <v>740</v>
      </c>
      <c r="G365" s="35" t="s">
        <v>555</v>
      </c>
      <c r="H365" s="16">
        <v>8.07</v>
      </c>
      <c r="I365" s="13">
        <v>11.92</v>
      </c>
      <c r="J365" s="14">
        <v>7.25</v>
      </c>
      <c r="K365" s="14">
        <v>9.08</v>
      </c>
      <c r="L365" s="14">
        <v>4.0999999999999996</v>
      </c>
      <c r="M365" s="14">
        <v>17.86</v>
      </c>
      <c r="N365" s="14">
        <v>5.71</v>
      </c>
      <c r="O365" s="14">
        <v>3.4</v>
      </c>
      <c r="P365" s="14">
        <v>8.27</v>
      </c>
      <c r="Q365" s="14">
        <v>2.4900000000000002</v>
      </c>
      <c r="R365" s="14">
        <v>16.399999999999999</v>
      </c>
      <c r="S365" s="14">
        <v>2.1800000000000002</v>
      </c>
      <c r="T365" s="14">
        <v>7.17</v>
      </c>
      <c r="U365" s="14">
        <v>6.67</v>
      </c>
      <c r="V365" s="14">
        <v>2.4500000000000002</v>
      </c>
      <c r="W365" s="14">
        <v>4.79</v>
      </c>
      <c r="X365" s="14">
        <v>4.1900000000000004</v>
      </c>
      <c r="Y365" s="14">
        <v>9.75</v>
      </c>
      <c r="Z365" s="14">
        <v>4.5</v>
      </c>
      <c r="AA365" s="15">
        <v>1.5</v>
      </c>
    </row>
    <row r="366" spans="5:27" x14ac:dyDescent="0.25">
      <c r="E366" s="13" t="s">
        <v>743</v>
      </c>
      <c r="F366" s="15" t="s">
        <v>744</v>
      </c>
      <c r="G366" s="35" t="s">
        <v>555</v>
      </c>
      <c r="H366" s="16">
        <v>3.09</v>
      </c>
      <c r="I366" s="13"/>
      <c r="J366" s="14"/>
      <c r="K366" s="14"/>
      <c r="L366" s="14">
        <v>2.54</v>
      </c>
      <c r="M366" s="14"/>
      <c r="N366" s="14">
        <v>3.5</v>
      </c>
      <c r="O366" s="14">
        <v>3.23</v>
      </c>
      <c r="P366" s="14">
        <v>5.68</v>
      </c>
      <c r="Q366" s="14">
        <v>3.73</v>
      </c>
      <c r="R366" s="14">
        <v>4.1500000000000004</v>
      </c>
      <c r="S366" s="14">
        <v>2.27</v>
      </c>
      <c r="T366" s="14">
        <v>2.93</v>
      </c>
      <c r="U366" s="14"/>
      <c r="V366" s="14">
        <v>4.25</v>
      </c>
      <c r="W366" s="14">
        <v>3</v>
      </c>
      <c r="X366" s="14">
        <v>2.93</v>
      </c>
      <c r="Y366" s="14">
        <v>1.88</v>
      </c>
      <c r="Z366" s="14">
        <v>1</v>
      </c>
      <c r="AA366" s="15">
        <v>1</v>
      </c>
    </row>
    <row r="367" spans="5:27" x14ac:dyDescent="0.25">
      <c r="E367" s="13" t="s">
        <v>747</v>
      </c>
      <c r="F367" s="15" t="s">
        <v>748</v>
      </c>
      <c r="G367" s="35" t="s">
        <v>555</v>
      </c>
      <c r="H367" s="16">
        <v>1.63</v>
      </c>
      <c r="I367" s="13"/>
      <c r="J367" s="14"/>
      <c r="K367" s="14"/>
      <c r="L367" s="14">
        <v>0.84</v>
      </c>
      <c r="M367" s="14"/>
      <c r="N367" s="14"/>
      <c r="O367" s="14">
        <v>3.47</v>
      </c>
      <c r="P367" s="14">
        <v>4.08</v>
      </c>
      <c r="Q367" s="14">
        <v>3.14</v>
      </c>
      <c r="R367" s="14">
        <v>3.02</v>
      </c>
      <c r="S367" s="14">
        <v>1.56</v>
      </c>
      <c r="T367" s="14">
        <v>1.1200000000000001</v>
      </c>
      <c r="U367" s="14">
        <v>2.6</v>
      </c>
      <c r="V367" s="14">
        <v>0.77</v>
      </c>
      <c r="W367" s="14">
        <v>0.18</v>
      </c>
      <c r="X367" s="14"/>
      <c r="Y367" s="14">
        <v>1.5</v>
      </c>
      <c r="Z367" s="14"/>
      <c r="AA367" s="15">
        <v>1</v>
      </c>
    </row>
    <row r="368" spans="5:27" x14ac:dyDescent="0.25">
      <c r="E368" s="13" t="s">
        <v>751</v>
      </c>
      <c r="F368" s="15" t="s">
        <v>752</v>
      </c>
      <c r="G368" s="35" t="s">
        <v>555</v>
      </c>
      <c r="H368" s="16">
        <v>2.62</v>
      </c>
      <c r="I368" s="13">
        <v>14</v>
      </c>
      <c r="J368" s="14">
        <v>0.67</v>
      </c>
      <c r="K368" s="14">
        <v>5.67</v>
      </c>
      <c r="L368" s="14">
        <v>1.59</v>
      </c>
      <c r="M368" s="14"/>
      <c r="N368" s="14">
        <v>2.75</v>
      </c>
      <c r="O368" s="14">
        <v>8.4</v>
      </c>
      <c r="P368" s="14">
        <v>3.8</v>
      </c>
      <c r="Q368" s="14">
        <v>3.04</v>
      </c>
      <c r="R368" s="14">
        <v>5.75</v>
      </c>
      <c r="S368" s="14">
        <v>2.92</v>
      </c>
      <c r="T368" s="14">
        <v>0.91</v>
      </c>
      <c r="U368" s="14">
        <v>1.17</v>
      </c>
      <c r="V368" s="14">
        <v>2.0699999999999998</v>
      </c>
      <c r="W368" s="14">
        <v>4</v>
      </c>
      <c r="X368" s="14"/>
      <c r="Y368" s="14">
        <v>5.29</v>
      </c>
      <c r="Z368" s="14">
        <v>1</v>
      </c>
      <c r="AA368" s="15">
        <v>3.1</v>
      </c>
    </row>
    <row r="369" spans="5:27" x14ac:dyDescent="0.25">
      <c r="E369" s="13" t="s">
        <v>755</v>
      </c>
      <c r="F369" s="15" t="s">
        <v>756</v>
      </c>
      <c r="G369" s="35" t="s">
        <v>555</v>
      </c>
      <c r="H369" s="16">
        <v>3.73</v>
      </c>
      <c r="I369" s="13"/>
      <c r="J369" s="14">
        <v>7.2</v>
      </c>
      <c r="K369" s="14">
        <v>2</v>
      </c>
      <c r="L369" s="14">
        <v>3.6</v>
      </c>
      <c r="M369" s="14"/>
      <c r="N369" s="14">
        <v>1.33</v>
      </c>
      <c r="O369" s="14"/>
      <c r="P369" s="14">
        <v>6.28</v>
      </c>
      <c r="Q369" s="14">
        <v>5.24</v>
      </c>
      <c r="R369" s="14"/>
      <c r="S369" s="14">
        <v>5.29</v>
      </c>
      <c r="T369" s="14">
        <v>0.67</v>
      </c>
      <c r="U369" s="14"/>
      <c r="V369" s="14">
        <v>1.35</v>
      </c>
      <c r="W369" s="14">
        <v>6</v>
      </c>
      <c r="X369" s="14"/>
      <c r="Y369" s="14"/>
      <c r="Z369" s="14"/>
      <c r="AA369" s="15">
        <v>1</v>
      </c>
    </row>
    <row r="370" spans="5:27" x14ac:dyDescent="0.25">
      <c r="E370" s="178" t="s">
        <v>757</v>
      </c>
      <c r="F370" s="179"/>
      <c r="G370" s="37"/>
      <c r="H370" s="19"/>
      <c r="I370" s="180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2"/>
    </row>
    <row r="371" spans="5:27" x14ac:dyDescent="0.25">
      <c r="E371" s="13" t="s">
        <v>762</v>
      </c>
      <c r="F371" s="15" t="s">
        <v>763</v>
      </c>
      <c r="G371" s="35" t="s">
        <v>555</v>
      </c>
      <c r="H371" s="16">
        <v>4.41</v>
      </c>
      <c r="I371" s="13">
        <v>6.44</v>
      </c>
      <c r="J371" s="14">
        <v>3.76</v>
      </c>
      <c r="K371" s="14">
        <v>4.54</v>
      </c>
      <c r="L371" s="14">
        <v>3.45</v>
      </c>
      <c r="M371" s="14">
        <v>4.6399999999999997</v>
      </c>
      <c r="N371" s="14">
        <v>4.8499999999999996</v>
      </c>
      <c r="O371" s="14">
        <v>5.97</v>
      </c>
      <c r="P371" s="14">
        <v>5.45</v>
      </c>
      <c r="Q371" s="14">
        <v>3.36</v>
      </c>
      <c r="R371" s="14">
        <v>5.36</v>
      </c>
      <c r="S371" s="14">
        <v>2.82</v>
      </c>
      <c r="T371" s="14">
        <v>3.69</v>
      </c>
      <c r="U371" s="14">
        <v>3.8</v>
      </c>
      <c r="V371" s="14">
        <v>5.4</v>
      </c>
      <c r="W371" s="14">
        <v>4.5999999999999996</v>
      </c>
      <c r="X371" s="14">
        <v>5.55</v>
      </c>
      <c r="Y371" s="14">
        <v>3.5</v>
      </c>
      <c r="Z371" s="14">
        <v>4.57</v>
      </c>
      <c r="AA371" s="15">
        <v>5.49</v>
      </c>
    </row>
    <row r="372" spans="5:27" x14ac:dyDescent="0.25">
      <c r="E372" s="13" t="s">
        <v>766</v>
      </c>
      <c r="F372" s="15" t="s">
        <v>765</v>
      </c>
      <c r="G372" s="35" t="s">
        <v>555</v>
      </c>
      <c r="H372" s="16">
        <v>17.64</v>
      </c>
      <c r="I372" s="13">
        <v>25.76</v>
      </c>
      <c r="J372" s="14">
        <v>15.04</v>
      </c>
      <c r="K372" s="14">
        <v>18.16</v>
      </c>
      <c r="L372" s="14">
        <v>13.8</v>
      </c>
      <c r="M372" s="14">
        <v>18.559999999999999</v>
      </c>
      <c r="N372" s="14">
        <v>19.399999999999999</v>
      </c>
      <c r="O372" s="14">
        <v>23.88</v>
      </c>
      <c r="P372" s="14">
        <v>21.8</v>
      </c>
      <c r="Q372" s="14">
        <v>13.44</v>
      </c>
      <c r="R372" s="14">
        <v>21.44</v>
      </c>
      <c r="S372" s="14">
        <v>11.28</v>
      </c>
      <c r="T372" s="14">
        <v>14.76</v>
      </c>
      <c r="U372" s="14">
        <v>15.2</v>
      </c>
      <c r="V372" s="14">
        <v>21.6</v>
      </c>
      <c r="W372" s="14">
        <v>18.399999999999999</v>
      </c>
      <c r="X372" s="14">
        <v>22.2</v>
      </c>
      <c r="Y372" s="14">
        <v>14</v>
      </c>
      <c r="Z372" s="14">
        <v>18.28</v>
      </c>
      <c r="AA372" s="15">
        <v>21.96</v>
      </c>
    </row>
    <row r="373" spans="5:27" x14ac:dyDescent="0.25">
      <c r="E373" s="13" t="s">
        <v>769</v>
      </c>
      <c r="F373" s="15" t="s">
        <v>768</v>
      </c>
      <c r="G373" s="35" t="s">
        <v>555</v>
      </c>
      <c r="H373" s="16">
        <v>17.64</v>
      </c>
      <c r="I373" s="13">
        <v>25.76</v>
      </c>
      <c r="J373" s="14">
        <v>15.04</v>
      </c>
      <c r="K373" s="14">
        <v>18.16</v>
      </c>
      <c r="L373" s="14">
        <v>13.8</v>
      </c>
      <c r="M373" s="14">
        <v>18.559999999999999</v>
      </c>
      <c r="N373" s="14">
        <v>19.399999999999999</v>
      </c>
      <c r="O373" s="14">
        <v>23.88</v>
      </c>
      <c r="P373" s="14">
        <v>21.8</v>
      </c>
      <c r="Q373" s="14">
        <v>13.44</v>
      </c>
      <c r="R373" s="14">
        <v>21.44</v>
      </c>
      <c r="S373" s="14">
        <v>11.28</v>
      </c>
      <c r="T373" s="14">
        <v>14.76</v>
      </c>
      <c r="U373" s="14">
        <v>15.2</v>
      </c>
      <c r="V373" s="14">
        <v>21.6</v>
      </c>
      <c r="W373" s="14">
        <v>18.399999999999999</v>
      </c>
      <c r="X373" s="14">
        <v>22.2</v>
      </c>
      <c r="Y373" s="14">
        <v>14</v>
      </c>
      <c r="Z373" s="14">
        <v>18.28</v>
      </c>
      <c r="AA373" s="15">
        <v>21.96</v>
      </c>
    </row>
    <row r="374" spans="5:27" x14ac:dyDescent="0.25">
      <c r="E374" s="178" t="s">
        <v>422</v>
      </c>
      <c r="F374" s="179"/>
      <c r="G374" s="37"/>
      <c r="H374" s="19"/>
      <c r="I374" s="180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  <c r="AA374" s="182"/>
    </row>
    <row r="375" spans="5:27" x14ac:dyDescent="0.25">
      <c r="E375" s="13" t="s">
        <v>770</v>
      </c>
      <c r="F375" s="15" t="s">
        <v>772</v>
      </c>
      <c r="G375" s="35" t="s">
        <v>555</v>
      </c>
      <c r="H375" s="16">
        <v>17.739999999999998</v>
      </c>
      <c r="I375" s="13">
        <v>19.05</v>
      </c>
      <c r="J375" s="14">
        <v>15.55</v>
      </c>
      <c r="K375" s="14">
        <v>21.75</v>
      </c>
      <c r="L375" s="14">
        <v>25.92</v>
      </c>
      <c r="M375" s="14">
        <v>26.79</v>
      </c>
      <c r="N375" s="14">
        <v>15.25</v>
      </c>
      <c r="O375" s="14">
        <v>17.059999999999999</v>
      </c>
      <c r="P375" s="14">
        <v>24.11</v>
      </c>
      <c r="Q375" s="14">
        <v>15.82</v>
      </c>
      <c r="R375" s="14">
        <v>18.59</v>
      </c>
      <c r="S375" s="14">
        <v>4.08</v>
      </c>
      <c r="T375" s="14">
        <v>18.670000000000002</v>
      </c>
      <c r="U375" s="14">
        <v>16.760000000000002</v>
      </c>
      <c r="V375" s="14">
        <v>16.5</v>
      </c>
      <c r="W375" s="14">
        <v>19.22</v>
      </c>
      <c r="X375" s="14">
        <v>13.09</v>
      </c>
      <c r="Y375" s="14">
        <v>11.13</v>
      </c>
      <c r="Z375" s="14">
        <v>20.63</v>
      </c>
      <c r="AA375" s="15">
        <v>20.72</v>
      </c>
    </row>
    <row r="376" spans="5:27" x14ac:dyDescent="0.25">
      <c r="E376" s="13" t="s">
        <v>773</v>
      </c>
      <c r="F376" s="15" t="s">
        <v>775</v>
      </c>
      <c r="G376" s="35" t="s">
        <v>555</v>
      </c>
      <c r="H376" s="16">
        <v>8.17</v>
      </c>
      <c r="I376" s="13">
        <v>11.21</v>
      </c>
      <c r="J376" s="14">
        <v>3.5</v>
      </c>
      <c r="K376" s="14">
        <v>5.91</v>
      </c>
      <c r="L376" s="14">
        <v>3</v>
      </c>
      <c r="M376" s="14">
        <v>12.25</v>
      </c>
      <c r="N376" s="14">
        <v>7.62</v>
      </c>
      <c r="O376" s="14">
        <v>5.8</v>
      </c>
      <c r="P376" s="14">
        <v>7.86</v>
      </c>
      <c r="Q376" s="14">
        <v>5.18</v>
      </c>
      <c r="R376" s="14">
        <v>8.74</v>
      </c>
      <c r="S376" s="14">
        <v>2.67</v>
      </c>
      <c r="T376" s="14">
        <v>8.81</v>
      </c>
      <c r="U376" s="14">
        <v>10.15</v>
      </c>
      <c r="V376" s="14">
        <v>0.92</v>
      </c>
      <c r="W376" s="14">
        <v>3.64</v>
      </c>
      <c r="X376" s="14">
        <v>8</v>
      </c>
      <c r="Y376" s="14">
        <v>3</v>
      </c>
      <c r="Z376" s="14">
        <v>6.47</v>
      </c>
      <c r="AA376" s="15">
        <v>4.5599999999999996</v>
      </c>
    </row>
    <row r="377" spans="5:27" x14ac:dyDescent="0.25">
      <c r="E377" s="13" t="s">
        <v>776</v>
      </c>
      <c r="F377" s="15" t="s">
        <v>778</v>
      </c>
      <c r="G377" s="35" t="s">
        <v>555</v>
      </c>
      <c r="H377" s="16">
        <v>4.84</v>
      </c>
      <c r="I377" s="13">
        <v>14.19</v>
      </c>
      <c r="J377" s="14">
        <v>3.57</v>
      </c>
      <c r="K377" s="14">
        <v>6.52</v>
      </c>
      <c r="L377" s="14">
        <v>3.21</v>
      </c>
      <c r="M377" s="14">
        <v>1.2</v>
      </c>
      <c r="N377" s="14">
        <v>8.6</v>
      </c>
      <c r="O377" s="14">
        <v>15</v>
      </c>
      <c r="P377" s="14">
        <v>2</v>
      </c>
      <c r="Q377" s="14">
        <v>2.59</v>
      </c>
      <c r="R377" s="14">
        <v>4.75</v>
      </c>
      <c r="S377" s="14">
        <v>0.38</v>
      </c>
      <c r="T377" s="14">
        <v>4.72</v>
      </c>
      <c r="U377" s="14">
        <v>12.18</v>
      </c>
      <c r="V377" s="14">
        <v>1.77</v>
      </c>
      <c r="W377" s="14">
        <v>1.19</v>
      </c>
      <c r="X377" s="14">
        <v>5.7</v>
      </c>
      <c r="Y377" s="14">
        <v>11.63</v>
      </c>
      <c r="Z377" s="14">
        <v>8.64</v>
      </c>
      <c r="AA377" s="15">
        <v>2.83</v>
      </c>
    </row>
    <row r="378" spans="5:27" x14ac:dyDescent="0.25">
      <c r="E378" s="13" t="s">
        <v>779</v>
      </c>
      <c r="F378" s="15" t="s">
        <v>781</v>
      </c>
      <c r="G378" s="35" t="s">
        <v>555</v>
      </c>
      <c r="H378" s="16">
        <v>6.27</v>
      </c>
      <c r="I378" s="13">
        <v>12.77</v>
      </c>
      <c r="J378" s="14">
        <v>6.2</v>
      </c>
      <c r="K378" s="14">
        <v>11.82</v>
      </c>
      <c r="L378" s="14">
        <v>10.26</v>
      </c>
      <c r="M378" s="14">
        <v>5.69</v>
      </c>
      <c r="N378" s="14">
        <v>4.37</v>
      </c>
      <c r="O378" s="14">
        <v>2.72</v>
      </c>
      <c r="P378" s="14">
        <v>5.38</v>
      </c>
      <c r="Q378" s="14">
        <v>5.45</v>
      </c>
      <c r="R378" s="14">
        <v>8.44</v>
      </c>
      <c r="S378" s="14">
        <v>3.13</v>
      </c>
      <c r="T378" s="14">
        <v>7.72</v>
      </c>
      <c r="U378" s="14">
        <v>7.28</v>
      </c>
      <c r="V378" s="14">
        <v>4.49</v>
      </c>
      <c r="W378" s="14">
        <v>4.38</v>
      </c>
      <c r="X378" s="14">
        <v>5</v>
      </c>
      <c r="Y378" s="14">
        <v>15</v>
      </c>
      <c r="Z378" s="14">
        <v>10.96</v>
      </c>
      <c r="AA378" s="15">
        <v>5.1100000000000003</v>
      </c>
    </row>
    <row r="379" spans="5:27" x14ac:dyDescent="0.25">
      <c r="E379" s="13" t="s">
        <v>782</v>
      </c>
      <c r="F379" s="15" t="s">
        <v>784</v>
      </c>
      <c r="G379" s="35" t="s">
        <v>555</v>
      </c>
      <c r="H379" s="16">
        <v>1.05</v>
      </c>
      <c r="I379" s="13">
        <v>2.76</v>
      </c>
      <c r="J379" s="14">
        <v>0.5</v>
      </c>
      <c r="K379" s="14">
        <v>0.56999999999999995</v>
      </c>
      <c r="L379" s="14">
        <v>0.48</v>
      </c>
      <c r="M379" s="14">
        <v>0.46</v>
      </c>
      <c r="N379" s="14">
        <v>1.32</v>
      </c>
      <c r="O379" s="14">
        <v>2.02</v>
      </c>
      <c r="P379" s="14">
        <v>1.1100000000000001</v>
      </c>
      <c r="Q379" s="14">
        <v>1.48</v>
      </c>
      <c r="R379" s="14">
        <v>1.56</v>
      </c>
      <c r="S379" s="14">
        <v>0.88</v>
      </c>
      <c r="T379" s="14">
        <v>0.53</v>
      </c>
      <c r="U379" s="14">
        <v>2</v>
      </c>
      <c r="V379" s="14">
        <v>0.6</v>
      </c>
      <c r="W379" s="14">
        <v>2.16</v>
      </c>
      <c r="X379" s="14">
        <v>1.99</v>
      </c>
      <c r="Y379" s="14">
        <v>0.7</v>
      </c>
      <c r="Z379" s="14">
        <v>1.47</v>
      </c>
      <c r="AA379" s="15">
        <v>1.61</v>
      </c>
    </row>
    <row r="380" spans="5:27" x14ac:dyDescent="0.25">
      <c r="E380" s="13" t="s">
        <v>785</v>
      </c>
      <c r="F380" s="15" t="s">
        <v>787</v>
      </c>
      <c r="G380" s="35" t="s">
        <v>555</v>
      </c>
      <c r="H380" s="16">
        <v>9.24</v>
      </c>
      <c r="I380" s="13">
        <v>17.68</v>
      </c>
      <c r="J380" s="14">
        <v>7.71</v>
      </c>
      <c r="K380" s="14">
        <v>13.63</v>
      </c>
      <c r="L380" s="14">
        <v>6.21</v>
      </c>
      <c r="M380" s="14">
        <v>8.76</v>
      </c>
      <c r="N380" s="14">
        <v>14.48</v>
      </c>
      <c r="O380" s="14">
        <v>7.17</v>
      </c>
      <c r="P380" s="14">
        <v>14.48</v>
      </c>
      <c r="Q380" s="14">
        <v>8.26</v>
      </c>
      <c r="R380" s="14">
        <v>6.13</v>
      </c>
      <c r="S380" s="14">
        <v>2.78</v>
      </c>
      <c r="T380" s="14">
        <v>10.29</v>
      </c>
      <c r="U380" s="14">
        <v>17.38</v>
      </c>
      <c r="V380" s="14">
        <v>8.57</v>
      </c>
      <c r="W380" s="14">
        <v>14.44</v>
      </c>
      <c r="X380" s="14">
        <v>7.4</v>
      </c>
      <c r="Y380" s="14">
        <v>3.05</v>
      </c>
      <c r="Z380" s="14">
        <v>17.79</v>
      </c>
      <c r="AA380" s="15">
        <v>11.85</v>
      </c>
    </row>
    <row r="381" spans="5:27" x14ac:dyDescent="0.25">
      <c r="E381" s="13" t="s">
        <v>788</v>
      </c>
      <c r="F381" s="15" t="s">
        <v>790</v>
      </c>
      <c r="G381" s="35" t="s">
        <v>555</v>
      </c>
      <c r="H381" s="16">
        <v>5.03</v>
      </c>
      <c r="I381" s="13">
        <v>11.03</v>
      </c>
      <c r="J381" s="14">
        <v>4.72</v>
      </c>
      <c r="K381" s="14">
        <v>8.56</v>
      </c>
      <c r="L381" s="14">
        <v>4.07</v>
      </c>
      <c r="M381" s="14">
        <v>4.9000000000000004</v>
      </c>
      <c r="N381" s="14">
        <v>8.73</v>
      </c>
      <c r="O381" s="14">
        <v>7.29</v>
      </c>
      <c r="P381" s="14">
        <v>6.18</v>
      </c>
      <c r="Q381" s="14">
        <v>4.8099999999999996</v>
      </c>
      <c r="R381" s="14">
        <v>4.93</v>
      </c>
      <c r="S381" s="14">
        <v>2.81</v>
      </c>
      <c r="T381" s="14">
        <v>6.43</v>
      </c>
      <c r="U381" s="14">
        <v>8.0399999999999991</v>
      </c>
      <c r="V381" s="14">
        <v>3.44</v>
      </c>
      <c r="W381" s="14">
        <v>4.59</v>
      </c>
      <c r="X381" s="14">
        <v>4.0999999999999996</v>
      </c>
      <c r="Y381" s="14">
        <v>3.41</v>
      </c>
      <c r="Z381" s="14">
        <v>4.6500000000000004</v>
      </c>
      <c r="AA381" s="15">
        <v>7.45</v>
      </c>
    </row>
    <row r="382" spans="5:27" x14ac:dyDescent="0.25">
      <c r="E382" s="13" t="s">
        <v>791</v>
      </c>
      <c r="F382" s="15" t="s">
        <v>793</v>
      </c>
      <c r="G382" s="35" t="s">
        <v>555</v>
      </c>
      <c r="H382" s="16">
        <v>4.22</v>
      </c>
      <c r="I382" s="13">
        <v>4.49</v>
      </c>
      <c r="J382" s="14">
        <v>4.33</v>
      </c>
      <c r="K382" s="14">
        <v>6.9</v>
      </c>
      <c r="L382" s="14">
        <v>3.16</v>
      </c>
      <c r="M382" s="14">
        <v>4.6399999999999997</v>
      </c>
      <c r="N382" s="14">
        <v>5.15</v>
      </c>
      <c r="O382" s="14">
        <v>11.22</v>
      </c>
      <c r="P382" s="14">
        <v>4.18</v>
      </c>
      <c r="Q382" s="14">
        <v>4.8</v>
      </c>
      <c r="R382" s="14">
        <v>3.79</v>
      </c>
      <c r="S382" s="14">
        <v>2</v>
      </c>
      <c r="T382" s="14">
        <v>3.67</v>
      </c>
      <c r="U382" s="14">
        <v>7.43</v>
      </c>
      <c r="V382" s="14">
        <v>2.52</v>
      </c>
      <c r="W382" s="14">
        <v>2.86</v>
      </c>
      <c r="X382" s="14">
        <v>4.32</v>
      </c>
      <c r="Y382" s="14">
        <v>7.33</v>
      </c>
      <c r="Z382" s="14">
        <v>4.57</v>
      </c>
      <c r="AA382" s="15">
        <v>3.79</v>
      </c>
    </row>
    <row r="383" spans="5:27" x14ac:dyDescent="0.25">
      <c r="E383" s="13" t="s">
        <v>794</v>
      </c>
      <c r="F383" s="15" t="s">
        <v>796</v>
      </c>
      <c r="G383" s="35" t="s">
        <v>555</v>
      </c>
      <c r="H383" s="16">
        <v>6.58</v>
      </c>
      <c r="I383" s="13">
        <v>6.29</v>
      </c>
      <c r="J383" s="14">
        <v>7.14</v>
      </c>
      <c r="K383" s="14">
        <v>2.93</v>
      </c>
      <c r="L383" s="14">
        <v>6.37</v>
      </c>
      <c r="M383" s="14">
        <v>3.69</v>
      </c>
      <c r="N383" s="14">
        <v>5.74</v>
      </c>
      <c r="O383" s="14">
        <v>5.87</v>
      </c>
      <c r="P383" s="14">
        <v>4.09</v>
      </c>
      <c r="Q383" s="14">
        <v>7.6</v>
      </c>
      <c r="R383" s="14">
        <v>5.87</v>
      </c>
      <c r="S383" s="14">
        <v>4.46</v>
      </c>
      <c r="T383" s="14">
        <v>5.07</v>
      </c>
      <c r="U383" s="14">
        <v>9.81</v>
      </c>
      <c r="V383" s="14">
        <v>3.43</v>
      </c>
      <c r="W383" s="14">
        <v>6.64</v>
      </c>
      <c r="X383" s="14">
        <v>6.27</v>
      </c>
      <c r="Y383" s="14">
        <v>3.37</v>
      </c>
      <c r="Z383" s="14">
        <v>5.97</v>
      </c>
      <c r="AA383" s="15">
        <v>4.1399999999999997</v>
      </c>
    </row>
    <row r="384" spans="5:27" x14ac:dyDescent="0.25">
      <c r="E384" s="13" t="s">
        <v>797</v>
      </c>
      <c r="F384" s="15" t="s">
        <v>799</v>
      </c>
      <c r="G384" s="35" t="s">
        <v>555</v>
      </c>
      <c r="H384" s="16">
        <v>5.77</v>
      </c>
      <c r="I384" s="13">
        <v>10.94</v>
      </c>
      <c r="J384" s="14">
        <v>4.4400000000000004</v>
      </c>
      <c r="K384" s="14">
        <v>4.58</v>
      </c>
      <c r="L384" s="14">
        <v>2.6</v>
      </c>
      <c r="M384" s="14">
        <v>3.49</v>
      </c>
      <c r="N384" s="14">
        <v>9.9499999999999993</v>
      </c>
      <c r="O384" s="14">
        <v>2.67</v>
      </c>
      <c r="P384" s="14">
        <v>5.09</v>
      </c>
      <c r="Q384" s="14">
        <v>7.64</v>
      </c>
      <c r="R384" s="14">
        <v>3.63</v>
      </c>
      <c r="S384" s="14">
        <v>3.63</v>
      </c>
      <c r="T384" s="14">
        <v>4.63</v>
      </c>
      <c r="U384" s="14">
        <v>9.33</v>
      </c>
      <c r="V384" s="14">
        <v>7.8</v>
      </c>
      <c r="W384" s="14">
        <v>3.26</v>
      </c>
      <c r="X384" s="14">
        <v>4.8600000000000003</v>
      </c>
      <c r="Y384" s="14">
        <v>3.33</v>
      </c>
      <c r="Z384" s="14">
        <v>7.34</v>
      </c>
      <c r="AA384" s="15">
        <v>5.22</v>
      </c>
    </row>
    <row r="385" spans="5:27" x14ac:dyDescent="0.25">
      <c r="E385" s="178" t="s">
        <v>519</v>
      </c>
      <c r="F385" s="179"/>
      <c r="G385" s="37"/>
      <c r="H385" s="19"/>
      <c r="I385" s="180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82"/>
    </row>
    <row r="386" spans="5:27" x14ac:dyDescent="0.25">
      <c r="E386" s="13" t="s">
        <v>673</v>
      </c>
      <c r="F386" s="15" t="s">
        <v>674</v>
      </c>
      <c r="G386" s="35" t="s">
        <v>555</v>
      </c>
      <c r="H386" s="16">
        <v>23.867999999999999</v>
      </c>
      <c r="I386" s="13">
        <v>10.199999999999999</v>
      </c>
      <c r="J386" s="14">
        <v>21.045999999999999</v>
      </c>
      <c r="K386" s="14">
        <v>20.145</v>
      </c>
      <c r="L386" s="14">
        <v>21.419999999999998</v>
      </c>
      <c r="M386" s="14">
        <v>30.294</v>
      </c>
      <c r="N386" s="14"/>
      <c r="O386" s="14">
        <v>25.84</v>
      </c>
      <c r="P386" s="14">
        <v>14.263</v>
      </c>
      <c r="Q386" s="14">
        <v>10.199999999999999</v>
      </c>
      <c r="R386" s="14">
        <v>16.149999999999999</v>
      </c>
      <c r="S386" s="14"/>
      <c r="T386" s="14">
        <v>25.483000000000001</v>
      </c>
      <c r="U386" s="14"/>
      <c r="V386" s="14">
        <v>19.413999999999998</v>
      </c>
      <c r="W386" s="14">
        <v>44.71</v>
      </c>
      <c r="X386" s="14">
        <v>14.228999999999997</v>
      </c>
      <c r="Y386" s="14">
        <v>19.72</v>
      </c>
      <c r="Z386" s="14">
        <v>23.46</v>
      </c>
      <c r="AA386" s="15"/>
    </row>
    <row r="387" spans="5:27" x14ac:dyDescent="0.25">
      <c r="E387" s="13" t="s">
        <v>677</v>
      </c>
      <c r="F387" s="15" t="s">
        <v>678</v>
      </c>
      <c r="G387" s="35" t="s">
        <v>555</v>
      </c>
      <c r="H387" s="16">
        <v>16.251999999999999</v>
      </c>
      <c r="I387" s="13"/>
      <c r="J387" s="14">
        <v>10.285</v>
      </c>
      <c r="K387" s="14">
        <v>17.016999999999999</v>
      </c>
      <c r="L387" s="14">
        <v>19.855999999999998</v>
      </c>
      <c r="M387" s="14">
        <v>11.202999999999999</v>
      </c>
      <c r="N387" s="14"/>
      <c r="O387" s="14"/>
      <c r="P387" s="14">
        <v>15.521000000000001</v>
      </c>
      <c r="Q387" s="14"/>
      <c r="R387" s="14"/>
      <c r="S387" s="14"/>
      <c r="T387" s="14">
        <v>17.374000000000002</v>
      </c>
      <c r="U387" s="14"/>
      <c r="V387" s="14">
        <v>13.464</v>
      </c>
      <c r="W387" s="14">
        <v>30.157999999999998</v>
      </c>
      <c r="X387" s="14"/>
      <c r="Y387" s="14"/>
      <c r="Z387" s="14"/>
      <c r="AA387" s="15"/>
    </row>
    <row r="388" spans="5:27" x14ac:dyDescent="0.25">
      <c r="E388" s="13" t="s">
        <v>681</v>
      </c>
      <c r="F388" s="15" t="s">
        <v>682</v>
      </c>
      <c r="G388" s="35" t="s">
        <v>555</v>
      </c>
      <c r="H388" s="16">
        <v>40.748999999999995</v>
      </c>
      <c r="I388" s="13">
        <v>22.592999999999996</v>
      </c>
      <c r="J388" s="14">
        <v>31.551999999999996</v>
      </c>
      <c r="K388" s="14">
        <v>43.01</v>
      </c>
      <c r="L388" s="14">
        <v>34.646000000000001</v>
      </c>
      <c r="M388" s="14">
        <v>47.021999999999998</v>
      </c>
      <c r="N388" s="14">
        <v>19.363</v>
      </c>
      <c r="O388" s="14">
        <v>40.595999999999997</v>
      </c>
      <c r="P388" s="14">
        <v>45.882999999999996</v>
      </c>
      <c r="Q388" s="14">
        <v>41.020999999999994</v>
      </c>
      <c r="R388" s="14">
        <v>38.42</v>
      </c>
      <c r="S388" s="14">
        <v>8.84</v>
      </c>
      <c r="T388" s="14">
        <v>38.963999999999999</v>
      </c>
      <c r="U388" s="14">
        <v>44.029999999999994</v>
      </c>
      <c r="V388" s="14">
        <v>44.489000000000004</v>
      </c>
      <c r="W388" s="14">
        <v>43.316000000000003</v>
      </c>
      <c r="X388" s="14">
        <v>22.966999999999999</v>
      </c>
      <c r="Y388" s="14">
        <v>25.738</v>
      </c>
      <c r="Z388" s="14">
        <v>23.170999999999999</v>
      </c>
      <c r="AA388" s="15">
        <v>21.028999999999996</v>
      </c>
    </row>
    <row r="389" spans="5:27" x14ac:dyDescent="0.25">
      <c r="E389" s="13" t="s">
        <v>685</v>
      </c>
      <c r="F389" s="15" t="s">
        <v>686</v>
      </c>
      <c r="G389" s="35" t="s">
        <v>555</v>
      </c>
      <c r="H389" s="16">
        <v>33.132999999999996</v>
      </c>
      <c r="I389" s="13">
        <v>16.456</v>
      </c>
      <c r="J389" s="14">
        <v>30.770000000000003</v>
      </c>
      <c r="K389" s="14">
        <v>50.881</v>
      </c>
      <c r="L389" s="14">
        <v>10.37</v>
      </c>
      <c r="M389" s="14">
        <v>39.507999999999996</v>
      </c>
      <c r="N389" s="14"/>
      <c r="O389" s="14">
        <v>28.9</v>
      </c>
      <c r="P389" s="14">
        <v>31.076000000000001</v>
      </c>
      <c r="Q389" s="14"/>
      <c r="R389" s="14"/>
      <c r="S389" s="14">
        <v>8.33</v>
      </c>
      <c r="T389" s="14">
        <v>29.869</v>
      </c>
      <c r="U389" s="14"/>
      <c r="V389" s="14">
        <v>24.666999999999998</v>
      </c>
      <c r="W389" s="14">
        <v>31.11</v>
      </c>
      <c r="X389" s="14"/>
      <c r="Y389" s="14"/>
      <c r="Z389" s="14"/>
      <c r="AA389" s="15"/>
    </row>
    <row r="390" spans="5:27" x14ac:dyDescent="0.25">
      <c r="E390" s="13" t="s">
        <v>690</v>
      </c>
      <c r="F390" s="15" t="s">
        <v>689</v>
      </c>
      <c r="G390" s="35" t="s">
        <v>555</v>
      </c>
      <c r="H390" s="16">
        <v>39.779999999999994</v>
      </c>
      <c r="I390" s="13">
        <v>14.994</v>
      </c>
      <c r="J390" s="14">
        <v>60.774999999999999</v>
      </c>
      <c r="K390" s="14">
        <v>32.129999999999995</v>
      </c>
      <c r="L390" s="14">
        <v>41.378</v>
      </c>
      <c r="M390" s="14">
        <v>29.716000000000001</v>
      </c>
      <c r="N390" s="14">
        <v>19.702999999999999</v>
      </c>
      <c r="O390" s="14">
        <v>51.985999999999997</v>
      </c>
      <c r="P390" s="14">
        <v>36.72</v>
      </c>
      <c r="Q390" s="14">
        <v>33.32</v>
      </c>
      <c r="R390" s="14">
        <v>44.760999999999996</v>
      </c>
      <c r="S390" s="14">
        <v>9.7240000000000002</v>
      </c>
      <c r="T390" s="14">
        <v>37.026000000000003</v>
      </c>
      <c r="U390" s="14">
        <v>29.495000000000001</v>
      </c>
      <c r="V390" s="14">
        <v>25.635999999999999</v>
      </c>
      <c r="W390" s="14">
        <v>55.147999999999996</v>
      </c>
      <c r="X390" s="14">
        <v>18.138999999999999</v>
      </c>
      <c r="Y390" s="14">
        <v>28.9</v>
      </c>
      <c r="Z390" s="14">
        <v>20.399999999999999</v>
      </c>
      <c r="AA390" s="15">
        <v>33.201000000000001</v>
      </c>
    </row>
    <row r="391" spans="5:27" x14ac:dyDescent="0.25">
      <c r="E391" s="13" t="s">
        <v>693</v>
      </c>
      <c r="F391" s="15" t="s">
        <v>694</v>
      </c>
      <c r="G391" s="35" t="s">
        <v>555</v>
      </c>
      <c r="H391" s="16">
        <v>6.4429999999999996</v>
      </c>
      <c r="I391" s="13"/>
      <c r="J391" s="14">
        <v>6.5279999999999996</v>
      </c>
      <c r="K391" s="14">
        <v>7.9559999999999995</v>
      </c>
      <c r="L391" s="14"/>
      <c r="M391" s="14">
        <v>6.8849999999999998</v>
      </c>
      <c r="N391" s="14"/>
      <c r="O391" s="14"/>
      <c r="P391" s="14">
        <v>3.9099999999999997</v>
      </c>
      <c r="Q391" s="14"/>
      <c r="R391" s="14"/>
      <c r="S391" s="14"/>
      <c r="T391" s="14">
        <v>4.1310000000000002</v>
      </c>
      <c r="U391" s="14"/>
      <c r="V391" s="14">
        <v>2.4990000000000001</v>
      </c>
      <c r="W391" s="14">
        <v>4.0970000000000004</v>
      </c>
      <c r="X391" s="14"/>
      <c r="Y391" s="14"/>
      <c r="Z391" s="14"/>
      <c r="AA391" s="15"/>
    </row>
    <row r="392" spans="5:27" x14ac:dyDescent="0.25">
      <c r="E392" s="13" t="s">
        <v>697</v>
      </c>
      <c r="F392" s="15" t="s">
        <v>698</v>
      </c>
      <c r="G392" s="35" t="s">
        <v>555</v>
      </c>
      <c r="H392" s="16">
        <v>201.87</v>
      </c>
      <c r="I392" s="13">
        <v>24.089999999999996</v>
      </c>
      <c r="J392" s="14">
        <v>179.16</v>
      </c>
      <c r="K392" s="14">
        <v>226.68</v>
      </c>
      <c r="L392" s="14">
        <v>35.94</v>
      </c>
      <c r="M392" s="14">
        <v>134.37</v>
      </c>
      <c r="N392" s="14">
        <v>58.739999999999995</v>
      </c>
      <c r="O392" s="14">
        <v>105</v>
      </c>
      <c r="P392" s="14">
        <v>193.26</v>
      </c>
      <c r="Q392" s="14">
        <v>100.89000000000001</v>
      </c>
      <c r="R392" s="14">
        <v>37.5</v>
      </c>
      <c r="S392" s="14">
        <v>27.509999999999998</v>
      </c>
      <c r="T392" s="14">
        <v>44.01</v>
      </c>
      <c r="U392" s="14">
        <v>61.5</v>
      </c>
      <c r="V392" s="14">
        <v>56.25</v>
      </c>
      <c r="W392" s="14">
        <v>163.59</v>
      </c>
      <c r="X392" s="14">
        <v>14.700000000000001</v>
      </c>
      <c r="Y392" s="14">
        <v>70.5</v>
      </c>
      <c r="Z392" s="14"/>
      <c r="AA392" s="15">
        <v>82.199999999999989</v>
      </c>
    </row>
    <row r="393" spans="5:27" x14ac:dyDescent="0.25">
      <c r="E393" s="13" t="s">
        <v>701</v>
      </c>
      <c r="F393" s="15" t="s">
        <v>702</v>
      </c>
      <c r="G393" s="35" t="s">
        <v>555</v>
      </c>
      <c r="H393" s="16">
        <v>53.838999999999999</v>
      </c>
      <c r="I393" s="13">
        <v>28.220000000000002</v>
      </c>
      <c r="J393" s="14">
        <v>21.844999999999999</v>
      </c>
      <c r="K393" s="14">
        <v>154.01999999999998</v>
      </c>
      <c r="L393" s="14">
        <v>26.264999999999997</v>
      </c>
      <c r="M393" s="14">
        <v>129.08100000000002</v>
      </c>
      <c r="N393" s="14">
        <v>23.324000000000002</v>
      </c>
      <c r="O393" s="14">
        <v>39.1</v>
      </c>
      <c r="P393" s="14">
        <v>70.430999999999997</v>
      </c>
      <c r="Q393" s="14">
        <v>68.492999999999995</v>
      </c>
      <c r="R393" s="14">
        <v>48.449999999999996</v>
      </c>
      <c r="S393" s="14">
        <v>25.193999999999999</v>
      </c>
      <c r="T393" s="14">
        <v>32.435999999999993</v>
      </c>
      <c r="U393" s="14">
        <v>31.892000000000003</v>
      </c>
      <c r="V393" s="14">
        <v>50.966000000000001</v>
      </c>
      <c r="W393" s="14">
        <v>33.982999999999997</v>
      </c>
      <c r="X393" s="14">
        <v>11.101000000000001</v>
      </c>
      <c r="Y393" s="14">
        <v>13.26</v>
      </c>
      <c r="Z393" s="14"/>
      <c r="AA393" s="15">
        <v>25.5</v>
      </c>
    </row>
    <row r="394" spans="5:27" x14ac:dyDescent="0.25">
      <c r="E394" s="13" t="s">
        <v>707</v>
      </c>
      <c r="F394" s="15" t="s">
        <v>706</v>
      </c>
      <c r="G394" s="35" t="s">
        <v>555</v>
      </c>
      <c r="H394" s="16">
        <v>33.506999999999998</v>
      </c>
      <c r="I394" s="13">
        <v>26.061</v>
      </c>
      <c r="J394" s="14">
        <v>34.884</v>
      </c>
      <c r="K394" s="14">
        <v>48.076000000000001</v>
      </c>
      <c r="L394" s="14">
        <v>6.8</v>
      </c>
      <c r="M394" s="14">
        <v>48.704999999999998</v>
      </c>
      <c r="N394" s="14">
        <v>26.01</v>
      </c>
      <c r="O394" s="14">
        <v>30.599999999999998</v>
      </c>
      <c r="P394" s="14">
        <v>35.088000000000001</v>
      </c>
      <c r="Q394" s="14">
        <v>14.382000000000001</v>
      </c>
      <c r="R394" s="14">
        <v>20.060000000000002</v>
      </c>
      <c r="S394" s="14"/>
      <c r="T394" s="14">
        <v>10.726999999999999</v>
      </c>
      <c r="U394" s="14"/>
      <c r="V394" s="14">
        <v>35.904000000000003</v>
      </c>
      <c r="W394" s="14">
        <v>44.879999999999995</v>
      </c>
      <c r="X394" s="14">
        <v>21.709</v>
      </c>
      <c r="Y394" s="14"/>
      <c r="Z394" s="14"/>
      <c r="AA394" s="15"/>
    </row>
    <row r="395" spans="5:27" x14ac:dyDescent="0.25">
      <c r="E395" s="13" t="s">
        <v>710</v>
      </c>
      <c r="F395" s="15" t="s">
        <v>709</v>
      </c>
      <c r="G395" s="35" t="s">
        <v>555</v>
      </c>
      <c r="H395" s="16">
        <v>26.452000000000002</v>
      </c>
      <c r="I395" s="13">
        <v>17</v>
      </c>
      <c r="J395" s="14">
        <v>26.876999999999999</v>
      </c>
      <c r="K395" s="14">
        <v>21.011999999999997</v>
      </c>
      <c r="L395" s="14">
        <v>16.608999999999998</v>
      </c>
      <c r="M395" s="14">
        <v>36.277999999999999</v>
      </c>
      <c r="N395" s="14">
        <v>30.804000000000002</v>
      </c>
      <c r="O395" s="14">
        <v>35.614999999999995</v>
      </c>
      <c r="P395" s="14">
        <v>44.777999999999999</v>
      </c>
      <c r="Q395" s="14">
        <v>13.872</v>
      </c>
      <c r="R395" s="14">
        <v>13.821000000000002</v>
      </c>
      <c r="S395" s="14">
        <v>16.744999999999997</v>
      </c>
      <c r="T395" s="14">
        <v>14.263</v>
      </c>
      <c r="U395" s="14"/>
      <c r="V395" s="14">
        <v>19.55</v>
      </c>
      <c r="W395" s="14">
        <v>30.786999999999999</v>
      </c>
      <c r="X395" s="14">
        <v>42.551000000000002</v>
      </c>
      <c r="Y395" s="14"/>
      <c r="Z395" s="14"/>
      <c r="AA395" s="15"/>
    </row>
    <row r="396" spans="5:27" x14ac:dyDescent="0.25">
      <c r="E396" s="13" t="s">
        <v>713</v>
      </c>
      <c r="F396" s="15" t="s">
        <v>712</v>
      </c>
      <c r="G396" s="35" t="s">
        <v>555</v>
      </c>
      <c r="H396" s="16">
        <v>33.506999999999998</v>
      </c>
      <c r="I396" s="13">
        <v>26.061</v>
      </c>
      <c r="J396" s="14">
        <v>34.884</v>
      </c>
      <c r="K396" s="14">
        <v>48.076000000000001</v>
      </c>
      <c r="L396" s="14">
        <v>6.8</v>
      </c>
      <c r="M396" s="14">
        <v>48.704999999999998</v>
      </c>
      <c r="N396" s="14">
        <v>26.01</v>
      </c>
      <c r="O396" s="14">
        <v>30.599999999999998</v>
      </c>
      <c r="P396" s="14">
        <v>35.088000000000001</v>
      </c>
      <c r="Q396" s="14">
        <v>14.382000000000001</v>
      </c>
      <c r="R396" s="14">
        <v>20.060000000000002</v>
      </c>
      <c r="S396" s="14"/>
      <c r="T396" s="14">
        <v>10.726999999999999</v>
      </c>
      <c r="U396" s="14"/>
      <c r="V396" s="14">
        <v>35.904000000000003</v>
      </c>
      <c r="W396" s="14">
        <v>44.879999999999995</v>
      </c>
      <c r="X396" s="14">
        <v>21.709</v>
      </c>
      <c r="Y396" s="14"/>
      <c r="Z396" s="14"/>
      <c r="AA396" s="15"/>
    </row>
    <row r="397" spans="5:27" x14ac:dyDescent="0.25">
      <c r="E397" s="13" t="s">
        <v>207</v>
      </c>
      <c r="F397" s="15" t="s">
        <v>208</v>
      </c>
      <c r="G397" s="35" t="s">
        <v>555</v>
      </c>
      <c r="H397" s="16">
        <v>33.506999999999998</v>
      </c>
      <c r="I397" s="13">
        <v>26.061</v>
      </c>
      <c r="J397" s="14">
        <v>34.884</v>
      </c>
      <c r="K397" s="14">
        <v>48.076000000000001</v>
      </c>
      <c r="L397" s="14">
        <v>6.8</v>
      </c>
      <c r="M397" s="14">
        <v>48.704999999999998</v>
      </c>
      <c r="N397" s="14">
        <v>26.01</v>
      </c>
      <c r="O397" s="14">
        <v>30.599999999999998</v>
      </c>
      <c r="P397" s="14">
        <v>35.088000000000001</v>
      </c>
      <c r="Q397" s="14">
        <v>14.382000000000001</v>
      </c>
      <c r="R397" s="14">
        <v>20.060000000000002</v>
      </c>
      <c r="S397" s="14"/>
      <c r="T397" s="14">
        <v>10.726999999999999</v>
      </c>
      <c r="U397" s="14"/>
      <c r="V397" s="14">
        <v>35.904000000000003</v>
      </c>
      <c r="W397" s="14">
        <v>44.879999999999995</v>
      </c>
      <c r="X397" s="14">
        <v>21.709</v>
      </c>
      <c r="Y397" s="14"/>
      <c r="Z397" s="14"/>
      <c r="AA397" s="15"/>
    </row>
    <row r="398" spans="5:27" x14ac:dyDescent="0.25">
      <c r="E398" s="13" t="s">
        <v>718</v>
      </c>
      <c r="F398" s="15" t="s">
        <v>719</v>
      </c>
      <c r="G398" s="35" t="s">
        <v>555</v>
      </c>
      <c r="H398" s="16">
        <v>23.187999999999999</v>
      </c>
      <c r="I398" s="13"/>
      <c r="J398" s="14">
        <v>22.167999999999999</v>
      </c>
      <c r="K398" s="14">
        <v>27.318999999999999</v>
      </c>
      <c r="L398" s="14"/>
      <c r="M398" s="14">
        <v>31.042000000000002</v>
      </c>
      <c r="N398" s="14"/>
      <c r="O398" s="14">
        <v>28.729999999999997</v>
      </c>
      <c r="P398" s="14">
        <v>21.675000000000001</v>
      </c>
      <c r="Q398" s="14">
        <v>45.56</v>
      </c>
      <c r="R398" s="14">
        <v>22.185000000000002</v>
      </c>
      <c r="S398" s="14"/>
      <c r="T398" s="14">
        <v>17.594999999999999</v>
      </c>
      <c r="U398" s="14"/>
      <c r="V398" s="14">
        <v>12.834999999999999</v>
      </c>
      <c r="W398" s="14">
        <v>33.574999999999996</v>
      </c>
      <c r="X398" s="14"/>
      <c r="Y398" s="14"/>
      <c r="Z398" s="14"/>
      <c r="AA398" s="15"/>
    </row>
    <row r="399" spans="5:27" x14ac:dyDescent="0.25">
      <c r="E399" s="13" t="s">
        <v>722</v>
      </c>
      <c r="F399" s="15" t="s">
        <v>723</v>
      </c>
      <c r="G399" s="35" t="s">
        <v>555</v>
      </c>
      <c r="H399" s="16">
        <v>73.438999999999993</v>
      </c>
      <c r="I399" s="13">
        <v>17.088999999999999</v>
      </c>
      <c r="J399" s="14">
        <v>38.248999999999995</v>
      </c>
      <c r="K399" s="14">
        <v>109.82499999999999</v>
      </c>
      <c r="L399" s="14">
        <v>20.148</v>
      </c>
      <c r="M399" s="14">
        <v>135.21699999999998</v>
      </c>
      <c r="N399" s="14">
        <v>36.799999999999997</v>
      </c>
      <c r="O399" s="14">
        <v>68.355999999999995</v>
      </c>
      <c r="P399" s="14">
        <v>58.558</v>
      </c>
      <c r="Q399" s="14">
        <v>37.742999999999995</v>
      </c>
      <c r="R399" s="14"/>
      <c r="S399" s="14">
        <v>55.844000000000001</v>
      </c>
      <c r="T399" s="14">
        <v>35.143999999999998</v>
      </c>
      <c r="U399" s="14">
        <v>6.3249999999999993</v>
      </c>
      <c r="V399" s="14">
        <v>35.833999999999996</v>
      </c>
      <c r="W399" s="14">
        <v>62.835999999999999</v>
      </c>
      <c r="X399" s="14">
        <v>19.940999999999999</v>
      </c>
      <c r="Y399" s="14">
        <v>18.399999999999999</v>
      </c>
      <c r="Z399" s="14"/>
      <c r="AA399" s="15">
        <v>37.719999999999992</v>
      </c>
    </row>
    <row r="400" spans="5:27" x14ac:dyDescent="0.25">
      <c r="E400" s="13" t="s">
        <v>726</v>
      </c>
      <c r="F400" s="15" t="s">
        <v>727</v>
      </c>
      <c r="G400" s="35" t="s">
        <v>555</v>
      </c>
      <c r="H400" s="16">
        <v>9.69</v>
      </c>
      <c r="I400" s="13">
        <v>11.373000000000001</v>
      </c>
      <c r="J400" s="14">
        <v>10.981999999999999</v>
      </c>
      <c r="K400" s="14">
        <v>7.8370000000000006</v>
      </c>
      <c r="L400" s="14"/>
      <c r="M400" s="14">
        <v>6.4770000000000003</v>
      </c>
      <c r="N400" s="14">
        <v>6.766</v>
      </c>
      <c r="O400" s="14">
        <v>6.8</v>
      </c>
      <c r="P400" s="14">
        <v>19.413999999999998</v>
      </c>
      <c r="Q400" s="14">
        <v>10.625</v>
      </c>
      <c r="R400" s="14"/>
      <c r="S400" s="14"/>
      <c r="T400" s="14">
        <v>1.615</v>
      </c>
      <c r="U400" s="14">
        <v>8.9249999999999989</v>
      </c>
      <c r="V400" s="14">
        <v>9.145999999999999</v>
      </c>
      <c r="W400" s="14">
        <v>14.025</v>
      </c>
      <c r="X400" s="14">
        <v>11.305</v>
      </c>
      <c r="Y400" s="14"/>
      <c r="Z400" s="14"/>
      <c r="AA400" s="15"/>
    </row>
    <row r="401" spans="5:27" x14ac:dyDescent="0.25">
      <c r="E401" s="13" t="s">
        <v>730</v>
      </c>
      <c r="F401" s="15" t="s">
        <v>731</v>
      </c>
      <c r="G401" s="35" t="s">
        <v>555</v>
      </c>
      <c r="H401" s="16">
        <v>46.716000000000001</v>
      </c>
      <c r="I401" s="13">
        <v>11.696</v>
      </c>
      <c r="J401" s="14">
        <v>67.846999999999994</v>
      </c>
      <c r="K401" s="14">
        <v>29.783999999999999</v>
      </c>
      <c r="L401" s="14">
        <v>18.478999999999999</v>
      </c>
      <c r="M401" s="14">
        <v>42.585000000000001</v>
      </c>
      <c r="N401" s="14">
        <v>82.518000000000001</v>
      </c>
      <c r="O401" s="14">
        <v>76.5</v>
      </c>
      <c r="P401" s="14">
        <v>40.188000000000002</v>
      </c>
      <c r="Q401" s="14">
        <v>24.48</v>
      </c>
      <c r="R401" s="14">
        <v>24.361000000000001</v>
      </c>
      <c r="S401" s="14">
        <v>11.287999999999998</v>
      </c>
      <c r="T401" s="14">
        <v>37.705999999999996</v>
      </c>
      <c r="U401" s="14">
        <v>10.846</v>
      </c>
      <c r="V401" s="14">
        <v>20.128</v>
      </c>
      <c r="W401" s="14">
        <v>30.209</v>
      </c>
      <c r="X401" s="14">
        <v>10.336</v>
      </c>
      <c r="Y401" s="14">
        <v>14.416</v>
      </c>
      <c r="Z401" s="14"/>
      <c r="AA401" s="15"/>
    </row>
    <row r="402" spans="5:27" s="20" customFormat="1" x14ac:dyDescent="0.25">
      <c r="E402" s="21" t="s">
        <v>733</v>
      </c>
      <c r="F402" s="24" t="s">
        <v>732</v>
      </c>
      <c r="G402" s="39" t="s">
        <v>555</v>
      </c>
      <c r="H402" s="23">
        <f t="shared" ref="H402:N402" si="3">H363*1.7</f>
        <v>58.241999999999997</v>
      </c>
      <c r="I402" s="21">
        <f t="shared" si="3"/>
        <v>59.5</v>
      </c>
      <c r="J402" s="22">
        <f t="shared" si="3"/>
        <v>40.692405063291133</v>
      </c>
      <c r="K402" s="22">
        <f t="shared" si="3"/>
        <v>76.5</v>
      </c>
      <c r="L402" s="22">
        <f t="shared" si="3"/>
        <v>15.629032258064516</v>
      </c>
      <c r="M402" s="22">
        <f t="shared" si="3"/>
        <v>93.5</v>
      </c>
      <c r="N402" s="22">
        <f t="shared" si="3"/>
        <v>34</v>
      </c>
      <c r="O402" s="22"/>
      <c r="P402" s="22">
        <f>P363*1.7</f>
        <v>73.099999999999994</v>
      </c>
      <c r="Q402" s="22">
        <f>Q363*1.7</f>
        <v>49.891304347826079</v>
      </c>
      <c r="R402" s="22"/>
      <c r="S402" s="22"/>
      <c r="T402" s="22">
        <f>T363*1.7</f>
        <v>2.5386666666666664</v>
      </c>
      <c r="U402" s="22">
        <f>U363*1.7</f>
        <v>68.796875</v>
      </c>
      <c r="V402" s="22">
        <f>V363*1.7</f>
        <v>30.044435736677116</v>
      </c>
      <c r="W402" s="22">
        <f>W363*1.7</f>
        <v>57.723880597014919</v>
      </c>
      <c r="X402" s="22">
        <f>X363*1.7</f>
        <v>42.5</v>
      </c>
      <c r="Y402" s="22"/>
      <c r="Z402" s="22"/>
      <c r="AA402" s="24"/>
    </row>
    <row r="403" spans="5:27" s="20" customFormat="1" x14ac:dyDescent="0.25">
      <c r="E403" s="21" t="s">
        <v>736</v>
      </c>
      <c r="F403" s="24" t="s">
        <v>801</v>
      </c>
      <c r="G403" s="39" t="s">
        <v>555</v>
      </c>
      <c r="H403" s="23">
        <v>37.298000000000002</v>
      </c>
      <c r="I403" s="21">
        <v>39.660999999999994</v>
      </c>
      <c r="J403" s="22">
        <v>48.398999999999994</v>
      </c>
      <c r="K403" s="22">
        <v>48.449999999999996</v>
      </c>
      <c r="L403" s="22">
        <v>16.32</v>
      </c>
      <c r="M403" s="22">
        <v>23.766000000000002</v>
      </c>
      <c r="N403" s="22"/>
      <c r="O403" s="22"/>
      <c r="P403" s="22">
        <v>20.858999999999998</v>
      </c>
      <c r="Q403" s="22">
        <v>25.856999999999999</v>
      </c>
      <c r="R403" s="22"/>
      <c r="S403" s="22"/>
      <c r="T403" s="22">
        <v>19.600999999999999</v>
      </c>
      <c r="U403" s="22"/>
      <c r="V403" s="22">
        <v>15.521000000000001</v>
      </c>
      <c r="W403" s="22">
        <v>20.094000000000001</v>
      </c>
      <c r="X403" s="22">
        <v>16.030999999999999</v>
      </c>
      <c r="Y403" s="22"/>
      <c r="Z403" s="22"/>
      <c r="AA403" s="24"/>
    </row>
    <row r="404" spans="5:27" x14ac:dyDescent="0.25">
      <c r="E404" s="13" t="s">
        <v>739</v>
      </c>
      <c r="F404" s="15" t="s">
        <v>740</v>
      </c>
      <c r="G404" s="35" t="s">
        <v>555</v>
      </c>
      <c r="H404" s="16">
        <v>13.718999999999999</v>
      </c>
      <c r="I404" s="13">
        <v>20.263999999999999</v>
      </c>
      <c r="J404" s="14">
        <v>12.324999999999999</v>
      </c>
      <c r="K404" s="14">
        <v>15.436</v>
      </c>
      <c r="L404" s="14">
        <v>6.9699999999999989</v>
      </c>
      <c r="M404" s="14">
        <v>30.361999999999998</v>
      </c>
      <c r="N404" s="14">
        <v>9.706999999999999</v>
      </c>
      <c r="O404" s="14">
        <v>5.7799999999999994</v>
      </c>
      <c r="P404" s="14">
        <v>14.058999999999999</v>
      </c>
      <c r="Q404" s="14">
        <v>4.2330000000000005</v>
      </c>
      <c r="R404" s="14">
        <v>27.879999999999995</v>
      </c>
      <c r="S404" s="14">
        <v>3.706</v>
      </c>
      <c r="T404" s="14">
        <v>12.189</v>
      </c>
      <c r="U404" s="14">
        <v>11.339</v>
      </c>
      <c r="V404" s="14">
        <v>4.165</v>
      </c>
      <c r="W404" s="14">
        <v>8.1430000000000007</v>
      </c>
      <c r="X404" s="14">
        <v>7.1230000000000002</v>
      </c>
      <c r="Y404" s="14">
        <v>16.574999999999999</v>
      </c>
      <c r="Z404" s="14">
        <v>7.6499999999999995</v>
      </c>
      <c r="AA404" s="15">
        <v>2.5499999999999998</v>
      </c>
    </row>
    <row r="405" spans="5:27" x14ac:dyDescent="0.25">
      <c r="E405" s="13" t="s">
        <v>743</v>
      </c>
      <c r="F405" s="15" t="s">
        <v>744</v>
      </c>
      <c r="G405" s="35" t="s">
        <v>555</v>
      </c>
      <c r="H405" s="16">
        <v>5.2529999999999992</v>
      </c>
      <c r="I405" s="13"/>
      <c r="J405" s="14"/>
      <c r="K405" s="14"/>
      <c r="L405" s="14">
        <v>4.3179999999999996</v>
      </c>
      <c r="M405" s="14"/>
      <c r="N405" s="14">
        <v>5.95</v>
      </c>
      <c r="O405" s="14">
        <v>5.4909999999999997</v>
      </c>
      <c r="P405" s="14">
        <v>9.6559999999999988</v>
      </c>
      <c r="Q405" s="14">
        <v>6.3410000000000002</v>
      </c>
      <c r="R405" s="14">
        <v>7.0550000000000006</v>
      </c>
      <c r="S405" s="14">
        <v>3.859</v>
      </c>
      <c r="T405" s="14">
        <v>4.9809999999999999</v>
      </c>
      <c r="U405" s="14"/>
      <c r="V405" s="14">
        <v>7.2249999999999996</v>
      </c>
      <c r="W405" s="14">
        <v>5.0999999999999996</v>
      </c>
      <c r="X405" s="14">
        <v>4.9809999999999999</v>
      </c>
      <c r="Y405" s="14">
        <v>3.1959999999999997</v>
      </c>
      <c r="Z405" s="14">
        <v>1.7</v>
      </c>
      <c r="AA405" s="15">
        <v>1.7</v>
      </c>
    </row>
    <row r="406" spans="5:27" x14ac:dyDescent="0.25">
      <c r="E406" s="13" t="s">
        <v>747</v>
      </c>
      <c r="F406" s="15" t="s">
        <v>748</v>
      </c>
      <c r="G406" s="35" t="s">
        <v>555</v>
      </c>
      <c r="H406" s="16">
        <v>2.7709999999999999</v>
      </c>
      <c r="I406" s="13"/>
      <c r="J406" s="14"/>
      <c r="K406" s="14"/>
      <c r="L406" s="14">
        <v>1.4279999999999999</v>
      </c>
      <c r="M406" s="14"/>
      <c r="N406" s="14"/>
      <c r="O406" s="14">
        <v>5.899</v>
      </c>
      <c r="P406" s="14">
        <v>6.9359999999999999</v>
      </c>
      <c r="Q406" s="14">
        <v>5.3380000000000001</v>
      </c>
      <c r="R406" s="14">
        <v>5.1339999999999995</v>
      </c>
      <c r="S406" s="14">
        <v>2.6520000000000001</v>
      </c>
      <c r="T406" s="14">
        <v>1.9040000000000001</v>
      </c>
      <c r="U406" s="14">
        <v>4.42</v>
      </c>
      <c r="V406" s="14">
        <v>1.3089999999999999</v>
      </c>
      <c r="W406" s="14">
        <v>0.30599999999999999</v>
      </c>
      <c r="X406" s="14"/>
      <c r="Y406" s="14">
        <v>2.5499999999999998</v>
      </c>
      <c r="Z406" s="14"/>
      <c r="AA406" s="15">
        <v>1.7</v>
      </c>
    </row>
    <row r="407" spans="5:27" x14ac:dyDescent="0.25">
      <c r="E407" s="13" t="s">
        <v>751</v>
      </c>
      <c r="F407" s="15" t="s">
        <v>752</v>
      </c>
      <c r="G407" s="35" t="s">
        <v>555</v>
      </c>
      <c r="H407" s="16">
        <v>4.4539999999999997</v>
      </c>
      <c r="I407" s="13">
        <v>23.8</v>
      </c>
      <c r="J407" s="14">
        <v>1.139</v>
      </c>
      <c r="K407" s="14">
        <v>9.6389999999999993</v>
      </c>
      <c r="L407" s="14">
        <v>2.7029999999999998</v>
      </c>
      <c r="M407" s="14"/>
      <c r="N407" s="14">
        <v>4.6749999999999998</v>
      </c>
      <c r="O407" s="14">
        <v>14.28</v>
      </c>
      <c r="P407" s="14">
        <v>6.46</v>
      </c>
      <c r="Q407" s="14">
        <v>5.1680000000000001</v>
      </c>
      <c r="R407" s="14">
        <v>9.7750000000000004</v>
      </c>
      <c r="S407" s="14">
        <v>4.9639999999999995</v>
      </c>
      <c r="T407" s="14">
        <v>1.5469999999999999</v>
      </c>
      <c r="U407" s="14">
        <v>1.9889999999999999</v>
      </c>
      <c r="V407" s="14">
        <v>3.5189999999999997</v>
      </c>
      <c r="W407" s="14">
        <v>6.8</v>
      </c>
      <c r="X407" s="14"/>
      <c r="Y407" s="14">
        <v>8.9930000000000003</v>
      </c>
      <c r="Z407" s="14">
        <v>1.7</v>
      </c>
      <c r="AA407" s="15">
        <v>5.27</v>
      </c>
    </row>
    <row r="408" spans="5:27" ht="15.75" thickBot="1" x14ac:dyDescent="0.3">
      <c r="E408" s="25" t="s">
        <v>755</v>
      </c>
      <c r="F408" s="27" t="s">
        <v>756</v>
      </c>
      <c r="G408" s="35" t="s">
        <v>555</v>
      </c>
      <c r="H408" s="28">
        <v>6.3410000000000002</v>
      </c>
      <c r="I408" s="25"/>
      <c r="J408" s="26">
        <v>12.24</v>
      </c>
      <c r="K408" s="26">
        <v>3.4</v>
      </c>
      <c r="L408" s="26">
        <v>6.12</v>
      </c>
      <c r="M408" s="26"/>
      <c r="N408" s="26">
        <v>2.2610000000000001</v>
      </c>
      <c r="O408" s="26"/>
      <c r="P408" s="26">
        <v>10.676</v>
      </c>
      <c r="Q408" s="26">
        <v>8.9079999999999995</v>
      </c>
      <c r="R408" s="26"/>
      <c r="S408" s="26">
        <v>8.9930000000000003</v>
      </c>
      <c r="T408" s="26">
        <v>1.139</v>
      </c>
      <c r="U408" s="26"/>
      <c r="V408" s="26">
        <v>2.2949999999999999</v>
      </c>
      <c r="W408" s="26">
        <v>10.199999999999999</v>
      </c>
      <c r="X408" s="26"/>
      <c r="Y408" s="26"/>
      <c r="Z408" s="26"/>
      <c r="AA408" s="27">
        <v>1.7</v>
      </c>
    </row>
    <row r="409" spans="5:27" ht="15.75" thickBot="1" x14ac:dyDescent="0.3">
      <c r="E409" s="189" t="s">
        <v>808</v>
      </c>
      <c r="F409" s="190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2"/>
    </row>
    <row r="410" spans="5:27" s="165" customFormat="1" ht="43.5" thickBot="1" x14ac:dyDescent="0.3">
      <c r="E410" s="166" t="s">
        <v>524</v>
      </c>
      <c r="F410" s="167" t="s">
        <v>525</v>
      </c>
      <c r="G410" s="167" t="s">
        <v>526</v>
      </c>
      <c r="H410" s="167" t="s">
        <v>527</v>
      </c>
      <c r="I410" s="167" t="s">
        <v>528</v>
      </c>
      <c r="J410" s="167" t="s">
        <v>529</v>
      </c>
      <c r="K410" s="167" t="s">
        <v>530</v>
      </c>
      <c r="L410" s="167" t="s">
        <v>531</v>
      </c>
      <c r="M410" s="167" t="s">
        <v>532</v>
      </c>
      <c r="N410" s="167" t="s">
        <v>533</v>
      </c>
      <c r="O410" s="167" t="s">
        <v>534</v>
      </c>
      <c r="P410" s="167" t="s">
        <v>535</v>
      </c>
      <c r="Q410" s="167" t="s">
        <v>536</v>
      </c>
      <c r="R410" s="167" t="s">
        <v>537</v>
      </c>
      <c r="S410" s="167" t="s">
        <v>538</v>
      </c>
      <c r="T410" s="167" t="s">
        <v>539</v>
      </c>
      <c r="U410" s="167" t="s">
        <v>540</v>
      </c>
      <c r="V410" s="167" t="s">
        <v>541</v>
      </c>
      <c r="W410" s="167" t="s">
        <v>542</v>
      </c>
      <c r="X410" s="167" t="s">
        <v>543</v>
      </c>
      <c r="Y410" s="167" t="s">
        <v>544</v>
      </c>
      <c r="Z410" s="167" t="s">
        <v>545</v>
      </c>
      <c r="AA410" s="168" t="s">
        <v>546</v>
      </c>
    </row>
    <row r="411" spans="5:27" x14ac:dyDescent="0.25">
      <c r="E411" s="193" t="s">
        <v>2</v>
      </c>
      <c r="F411" s="194"/>
      <c r="G411" s="37"/>
      <c r="H411" s="46"/>
      <c r="I411" s="195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7"/>
    </row>
    <row r="412" spans="5:27" x14ac:dyDescent="0.25">
      <c r="E412" s="13" t="s">
        <v>554</v>
      </c>
      <c r="F412" s="15" t="s">
        <v>553</v>
      </c>
      <c r="G412" s="35" t="s">
        <v>555</v>
      </c>
      <c r="H412" s="16">
        <v>4.75</v>
      </c>
      <c r="I412" s="13">
        <v>5.86</v>
      </c>
      <c r="J412" s="14">
        <v>4.62</v>
      </c>
      <c r="K412" s="14">
        <v>3.87</v>
      </c>
      <c r="L412" s="14">
        <v>4.8499999999999996</v>
      </c>
      <c r="M412" s="14">
        <v>3.97</v>
      </c>
      <c r="N412" s="14">
        <v>5.65</v>
      </c>
      <c r="O412" s="14">
        <v>5.25</v>
      </c>
      <c r="P412" s="14">
        <v>5.05</v>
      </c>
      <c r="Q412" s="14">
        <v>4.21</v>
      </c>
      <c r="R412" s="14">
        <v>4.51</v>
      </c>
      <c r="S412" s="14">
        <v>3.93</v>
      </c>
      <c r="T412" s="14">
        <v>4.66</v>
      </c>
      <c r="U412" s="14">
        <v>5.5</v>
      </c>
      <c r="V412" s="14">
        <v>4.8</v>
      </c>
      <c r="W412" s="14">
        <v>3.91</v>
      </c>
      <c r="X412" s="14">
        <v>5.86</v>
      </c>
      <c r="Y412" s="14">
        <v>5.15</v>
      </c>
      <c r="Z412" s="14">
        <v>4.33</v>
      </c>
      <c r="AA412" s="15">
        <v>5.25</v>
      </c>
    </row>
    <row r="413" spans="5:27" x14ac:dyDescent="0.25">
      <c r="E413" s="13" t="s">
        <v>561</v>
      </c>
      <c r="F413" s="15" t="s">
        <v>560</v>
      </c>
      <c r="G413" s="35" t="s">
        <v>555</v>
      </c>
      <c r="H413" s="16">
        <v>3.61</v>
      </c>
      <c r="I413" s="13">
        <v>4.66</v>
      </c>
      <c r="J413" s="14">
        <v>2.99</v>
      </c>
      <c r="K413" s="14">
        <v>2.13</v>
      </c>
      <c r="L413" s="14">
        <v>2.86</v>
      </c>
      <c r="M413" s="14">
        <v>3.59</v>
      </c>
      <c r="N413" s="14">
        <v>4.1100000000000003</v>
      </c>
      <c r="O413" s="14">
        <v>4.75</v>
      </c>
      <c r="P413" s="14">
        <v>3.18</v>
      </c>
      <c r="Q413" s="14">
        <v>3.39</v>
      </c>
      <c r="R413" s="14">
        <v>3.43</v>
      </c>
      <c r="S413" s="14">
        <v>2.82</v>
      </c>
      <c r="T413" s="14">
        <v>2.0699999999999998</v>
      </c>
      <c r="U413" s="14">
        <v>5.23</v>
      </c>
      <c r="V413" s="14">
        <v>4.37</v>
      </c>
      <c r="W413" s="14">
        <v>1.27</v>
      </c>
      <c r="X413" s="14">
        <v>4.0999999999999996</v>
      </c>
      <c r="Y413" s="14">
        <v>3.88</v>
      </c>
      <c r="Z413" s="14">
        <v>2.74</v>
      </c>
      <c r="AA413" s="15">
        <v>4.76</v>
      </c>
    </row>
    <row r="414" spans="5:27" x14ac:dyDescent="0.25">
      <c r="E414" s="13" t="s">
        <v>564</v>
      </c>
      <c r="F414" s="15" t="s">
        <v>565</v>
      </c>
      <c r="G414" s="35" t="s">
        <v>555</v>
      </c>
      <c r="H414" s="16">
        <v>4.75</v>
      </c>
      <c r="I414" s="13">
        <v>5.86</v>
      </c>
      <c r="J414" s="14">
        <v>4.62</v>
      </c>
      <c r="K414" s="14">
        <v>3.87</v>
      </c>
      <c r="L414" s="14">
        <v>4.8499999999999996</v>
      </c>
      <c r="M414" s="14">
        <v>3.97</v>
      </c>
      <c r="N414" s="14">
        <v>5.65</v>
      </c>
      <c r="O414" s="14">
        <v>5.25</v>
      </c>
      <c r="P414" s="14">
        <v>5.05</v>
      </c>
      <c r="Q414" s="14">
        <v>4.21</v>
      </c>
      <c r="R414" s="14">
        <v>4.51</v>
      </c>
      <c r="S414" s="14">
        <v>3.93</v>
      </c>
      <c r="T414" s="14">
        <v>4.66</v>
      </c>
      <c r="U414" s="14">
        <v>5.5</v>
      </c>
      <c r="V414" s="14">
        <v>4.8</v>
      </c>
      <c r="W414" s="14">
        <v>3.91</v>
      </c>
      <c r="X414" s="14">
        <v>5.86</v>
      </c>
      <c r="Y414" s="14">
        <v>5.15</v>
      </c>
      <c r="Z414" s="14">
        <v>4.33</v>
      </c>
      <c r="AA414" s="15">
        <v>5.25</v>
      </c>
    </row>
    <row r="415" spans="5:27" x14ac:dyDescent="0.25">
      <c r="E415" s="13" t="s">
        <v>570</v>
      </c>
      <c r="F415" s="15" t="s">
        <v>569</v>
      </c>
      <c r="G415" s="35" t="s">
        <v>555</v>
      </c>
      <c r="H415" s="16">
        <v>4.6399999999999997</v>
      </c>
      <c r="I415" s="13">
        <v>4.26</v>
      </c>
      <c r="J415" s="14">
        <v>4.7699999999999996</v>
      </c>
      <c r="K415" s="14">
        <v>2.84</v>
      </c>
      <c r="L415" s="14">
        <v>4.45</v>
      </c>
      <c r="M415" s="14">
        <v>4.6100000000000003</v>
      </c>
      <c r="N415" s="14">
        <v>5.74</v>
      </c>
      <c r="O415" s="14">
        <v>5.72</v>
      </c>
      <c r="P415" s="14">
        <v>3.41</v>
      </c>
      <c r="Q415" s="14">
        <v>4.93</v>
      </c>
      <c r="R415" s="14">
        <v>5.34</v>
      </c>
      <c r="S415" s="14"/>
      <c r="T415" s="14">
        <v>4.3899999999999997</v>
      </c>
      <c r="U415" s="14">
        <v>6.01</v>
      </c>
      <c r="V415" s="14"/>
      <c r="W415" s="14">
        <v>3.63</v>
      </c>
      <c r="X415" s="14">
        <v>4.7300000000000004</v>
      </c>
      <c r="Y415" s="14">
        <v>4.51</v>
      </c>
      <c r="Z415" s="14">
        <v>4.3</v>
      </c>
      <c r="AA415" s="15">
        <v>3.59</v>
      </c>
    </row>
    <row r="416" spans="5:27" x14ac:dyDescent="0.25">
      <c r="E416" s="13" t="s">
        <v>573</v>
      </c>
      <c r="F416" s="15" t="s">
        <v>572</v>
      </c>
      <c r="G416" s="35" t="s">
        <v>555</v>
      </c>
      <c r="H416" s="16">
        <v>4.6399999999999997</v>
      </c>
      <c r="I416" s="13">
        <v>4.26</v>
      </c>
      <c r="J416" s="14">
        <v>4.7699999999999996</v>
      </c>
      <c r="K416" s="14">
        <v>2.84</v>
      </c>
      <c r="L416" s="14">
        <v>4.45</v>
      </c>
      <c r="M416" s="14">
        <v>4.6100000000000003</v>
      </c>
      <c r="N416" s="14">
        <v>5.74</v>
      </c>
      <c r="O416" s="14">
        <v>5.72</v>
      </c>
      <c r="P416" s="14">
        <v>3.41</v>
      </c>
      <c r="Q416" s="14">
        <v>4.93</v>
      </c>
      <c r="R416" s="14">
        <v>5.34</v>
      </c>
      <c r="S416" s="14"/>
      <c r="T416" s="14">
        <v>4.3899999999999997</v>
      </c>
      <c r="U416" s="14">
        <v>6.01</v>
      </c>
      <c r="V416" s="14"/>
      <c r="W416" s="14">
        <v>3.63</v>
      </c>
      <c r="X416" s="14">
        <v>4.7300000000000004</v>
      </c>
      <c r="Y416" s="14">
        <v>4.51</v>
      </c>
      <c r="Z416" s="14">
        <v>4.3</v>
      </c>
      <c r="AA416" s="15">
        <v>3.59</v>
      </c>
    </row>
    <row r="417" spans="5:27" x14ac:dyDescent="0.25">
      <c r="E417" s="13" t="s">
        <v>576</v>
      </c>
      <c r="F417" s="15" t="s">
        <v>577</v>
      </c>
      <c r="G417" s="35" t="s">
        <v>555</v>
      </c>
      <c r="H417" s="16">
        <v>2.72</v>
      </c>
      <c r="I417" s="13"/>
      <c r="J417" s="14"/>
      <c r="K417" s="14"/>
      <c r="L417" s="14"/>
      <c r="M417" s="14">
        <v>4</v>
      </c>
      <c r="N417" s="14"/>
      <c r="O417" s="14"/>
      <c r="P417" s="14"/>
      <c r="Q417" s="14">
        <v>3.8</v>
      </c>
      <c r="R417" s="14"/>
      <c r="S417" s="14"/>
      <c r="T417" s="14"/>
      <c r="U417" s="14"/>
      <c r="V417" s="14"/>
      <c r="W417" s="14"/>
      <c r="X417" s="14"/>
      <c r="Y417" s="14"/>
      <c r="Z417" s="14"/>
      <c r="AA417" s="15"/>
    </row>
    <row r="418" spans="5:27" x14ac:dyDescent="0.25">
      <c r="E418" s="13" t="s">
        <v>580</v>
      </c>
      <c r="F418" s="15" t="s">
        <v>581</v>
      </c>
      <c r="G418" s="35" t="s">
        <v>555</v>
      </c>
      <c r="H418" s="16">
        <v>2.91</v>
      </c>
      <c r="I418" s="13">
        <v>4.9000000000000004</v>
      </c>
      <c r="J418" s="14">
        <v>2.83</v>
      </c>
      <c r="K418" s="14">
        <v>2.34</v>
      </c>
      <c r="L418" s="14">
        <v>2.83</v>
      </c>
      <c r="M418" s="14">
        <v>2.31</v>
      </c>
      <c r="N418" s="14">
        <v>4.09</v>
      </c>
      <c r="O418" s="14">
        <v>5.39</v>
      </c>
      <c r="P418" s="14">
        <v>2.7</v>
      </c>
      <c r="Q418" s="14">
        <v>2.74</v>
      </c>
      <c r="R418" s="14">
        <v>3.54</v>
      </c>
      <c r="S418" s="14">
        <v>2.78</v>
      </c>
      <c r="T418" s="14">
        <v>2.5</v>
      </c>
      <c r="U418" s="14">
        <v>3.68</v>
      </c>
      <c r="V418" s="14">
        <v>2.58</v>
      </c>
      <c r="W418" s="14">
        <v>2.39</v>
      </c>
      <c r="X418" s="14">
        <v>5.45</v>
      </c>
      <c r="Y418" s="14">
        <v>4.3600000000000003</v>
      </c>
      <c r="Z418" s="14">
        <v>4.07</v>
      </c>
      <c r="AA418" s="15">
        <v>2.67</v>
      </c>
    </row>
    <row r="419" spans="5:27" x14ac:dyDescent="0.25">
      <c r="E419" s="13" t="s">
        <v>586</v>
      </c>
      <c r="F419" s="15" t="s">
        <v>585</v>
      </c>
      <c r="G419" s="35" t="s">
        <v>555</v>
      </c>
      <c r="H419" s="16">
        <v>4.6500000000000004</v>
      </c>
      <c r="I419" s="13">
        <v>5.04</v>
      </c>
      <c r="J419" s="14">
        <v>4.24</v>
      </c>
      <c r="K419" s="14">
        <v>3.7</v>
      </c>
      <c r="L419" s="14">
        <v>5.48</v>
      </c>
      <c r="M419" s="14">
        <v>4.0599999999999996</v>
      </c>
      <c r="N419" s="14">
        <v>5.55</v>
      </c>
      <c r="O419" s="14">
        <v>5.37</v>
      </c>
      <c r="P419" s="14">
        <v>4.97</v>
      </c>
      <c r="Q419" s="14">
        <v>4.5999999999999996</v>
      </c>
      <c r="R419" s="14">
        <v>4.3499999999999996</v>
      </c>
      <c r="S419" s="14">
        <v>3.49</v>
      </c>
      <c r="T419" s="14">
        <v>4.83</v>
      </c>
      <c r="U419" s="14">
        <v>4.99</v>
      </c>
      <c r="V419" s="14">
        <v>4.18</v>
      </c>
      <c r="W419" s="14">
        <v>4.54</v>
      </c>
      <c r="X419" s="14">
        <v>5.77</v>
      </c>
      <c r="Y419" s="14">
        <v>4.7</v>
      </c>
      <c r="Z419" s="14">
        <v>4.3</v>
      </c>
      <c r="AA419" s="15">
        <v>5.0999999999999996</v>
      </c>
    </row>
    <row r="420" spans="5:27" x14ac:dyDescent="0.25">
      <c r="E420" s="13" t="s">
        <v>589</v>
      </c>
      <c r="F420" s="15" t="s">
        <v>588</v>
      </c>
      <c r="G420" s="35" t="s">
        <v>555</v>
      </c>
      <c r="H420" s="16">
        <v>3.85</v>
      </c>
      <c r="I420" s="13">
        <v>4.17</v>
      </c>
      <c r="J420" s="14">
        <v>3.51</v>
      </c>
      <c r="K420" s="14">
        <v>2.9</v>
      </c>
      <c r="L420" s="14">
        <v>3.9</v>
      </c>
      <c r="M420" s="14">
        <v>3.32</v>
      </c>
      <c r="N420" s="14">
        <v>4.32</v>
      </c>
      <c r="O420" s="14">
        <v>4.67</v>
      </c>
      <c r="P420" s="14">
        <v>3.9</v>
      </c>
      <c r="Q420" s="14">
        <v>3.21</v>
      </c>
      <c r="R420" s="14">
        <v>3.7</v>
      </c>
      <c r="S420" s="14">
        <v>2.52</v>
      </c>
      <c r="T420" s="14">
        <v>3.3</v>
      </c>
      <c r="U420" s="14">
        <v>4.29</v>
      </c>
      <c r="V420" s="14">
        <v>2.87</v>
      </c>
      <c r="W420" s="14">
        <v>2.88</v>
      </c>
      <c r="X420" s="14">
        <v>4.88</v>
      </c>
      <c r="Y420" s="14">
        <v>4.3499999999999996</v>
      </c>
      <c r="Z420" s="14">
        <v>3.47</v>
      </c>
      <c r="AA420" s="15">
        <v>4.4000000000000004</v>
      </c>
    </row>
    <row r="421" spans="5:27" x14ac:dyDescent="0.25">
      <c r="E421" s="13" t="s">
        <v>592</v>
      </c>
      <c r="F421" s="15" t="s">
        <v>593</v>
      </c>
      <c r="G421" s="35" t="s">
        <v>555</v>
      </c>
      <c r="H421" s="16">
        <v>2.67</v>
      </c>
      <c r="I421" s="13">
        <v>2.96</v>
      </c>
      <c r="J421" s="14">
        <v>2.7</v>
      </c>
      <c r="K421" s="14">
        <v>1.92</v>
      </c>
      <c r="L421" s="14">
        <v>3.2</v>
      </c>
      <c r="M421" s="14">
        <v>2.52</v>
      </c>
      <c r="N421" s="14">
        <v>3</v>
      </c>
      <c r="O421" s="14">
        <v>2.61</v>
      </c>
      <c r="P421" s="14">
        <v>2.92</v>
      </c>
      <c r="Q421" s="14">
        <v>2.68</v>
      </c>
      <c r="R421" s="14">
        <v>2.62</v>
      </c>
      <c r="S421" s="14">
        <v>2.04</v>
      </c>
      <c r="T421" s="14">
        <v>2.64</v>
      </c>
      <c r="U421" s="14">
        <v>2.73</v>
      </c>
      <c r="V421" s="14">
        <v>2.2400000000000002</v>
      </c>
      <c r="W421" s="14">
        <v>2.54</v>
      </c>
      <c r="X421" s="14">
        <v>3.7</v>
      </c>
      <c r="Y421" s="14">
        <v>3.14</v>
      </c>
      <c r="Z421" s="14">
        <v>2.59</v>
      </c>
      <c r="AA421" s="15">
        <v>2.84</v>
      </c>
    </row>
    <row r="422" spans="5:27" x14ac:dyDescent="0.25">
      <c r="E422" s="13" t="s">
        <v>596</v>
      </c>
      <c r="F422" s="15" t="s">
        <v>597</v>
      </c>
      <c r="G422" s="35" t="s">
        <v>555</v>
      </c>
      <c r="H422" s="16">
        <v>7.74</v>
      </c>
      <c r="I422" s="13">
        <v>8.64</v>
      </c>
      <c r="J422" s="14">
        <v>7.56</v>
      </c>
      <c r="K422" s="14">
        <v>7.57</v>
      </c>
      <c r="L422" s="14">
        <v>7.77</v>
      </c>
      <c r="M422" s="14">
        <v>6.99</v>
      </c>
      <c r="N422" s="14">
        <v>7.62</v>
      </c>
      <c r="O422" s="14">
        <v>8.1300000000000008</v>
      </c>
      <c r="P422" s="14">
        <v>6.91</v>
      </c>
      <c r="Q422" s="14">
        <v>5.82</v>
      </c>
      <c r="R422" s="14">
        <v>6.73</v>
      </c>
      <c r="S422" s="14">
        <v>3.5</v>
      </c>
      <c r="T422" s="14">
        <v>7.33</v>
      </c>
      <c r="U422" s="14">
        <v>8.8800000000000008</v>
      </c>
      <c r="V422" s="14">
        <v>7.93</v>
      </c>
      <c r="W422" s="14">
        <v>5.75</v>
      </c>
      <c r="X422" s="14">
        <v>9.1999999999999993</v>
      </c>
      <c r="Y422" s="14">
        <v>8.69</v>
      </c>
      <c r="Z422" s="14">
        <v>7.23</v>
      </c>
      <c r="AA422" s="15">
        <v>7.85</v>
      </c>
    </row>
    <row r="423" spans="5:27" x14ac:dyDescent="0.25">
      <c r="E423" s="13" t="s">
        <v>600</v>
      </c>
      <c r="F423" s="15" t="s">
        <v>601</v>
      </c>
      <c r="G423" s="35" t="s">
        <v>555</v>
      </c>
      <c r="H423" s="16">
        <v>15.21</v>
      </c>
      <c r="I423" s="13">
        <v>12.13</v>
      </c>
      <c r="J423" s="14">
        <v>16.149999999999999</v>
      </c>
      <c r="K423" s="14">
        <v>13.54</v>
      </c>
      <c r="L423" s="14">
        <v>17.25</v>
      </c>
      <c r="M423" s="14">
        <v>15.37</v>
      </c>
      <c r="N423" s="14">
        <v>10.07</v>
      </c>
      <c r="O423" s="14">
        <v>19</v>
      </c>
      <c r="P423" s="14">
        <v>15.93</v>
      </c>
      <c r="Q423" s="14">
        <v>12.2</v>
      </c>
      <c r="R423" s="14">
        <v>17</v>
      </c>
      <c r="S423" s="14">
        <v>16.079999999999998</v>
      </c>
      <c r="T423" s="14">
        <v>12.69</v>
      </c>
      <c r="U423" s="14">
        <v>11.3</v>
      </c>
      <c r="V423" s="14">
        <v>15.63</v>
      </c>
      <c r="W423" s="14">
        <v>12.61</v>
      </c>
      <c r="X423" s="14">
        <v>15.79</v>
      </c>
      <c r="Y423" s="14">
        <v>9.93</v>
      </c>
      <c r="Z423" s="14">
        <v>11.86</v>
      </c>
      <c r="AA423" s="15">
        <v>10.67</v>
      </c>
    </row>
    <row r="424" spans="5:27" x14ac:dyDescent="0.25">
      <c r="E424" s="13" t="s">
        <v>604</v>
      </c>
      <c r="F424" s="15" t="s">
        <v>605</v>
      </c>
      <c r="G424" s="35" t="s">
        <v>555</v>
      </c>
      <c r="H424" s="16">
        <v>3.95</v>
      </c>
      <c r="I424" s="13">
        <v>4.13</v>
      </c>
      <c r="J424" s="14">
        <v>3.53</v>
      </c>
      <c r="K424" s="14">
        <v>3.29</v>
      </c>
      <c r="L424" s="14">
        <v>4.5999999999999996</v>
      </c>
      <c r="M424" s="14">
        <v>3.99</v>
      </c>
      <c r="N424" s="14">
        <v>4.43</v>
      </c>
      <c r="O424" s="14">
        <v>3.99</v>
      </c>
      <c r="P424" s="14">
        <v>4.78</v>
      </c>
      <c r="Q424" s="14">
        <v>4.28</v>
      </c>
      <c r="R424" s="14">
        <v>4</v>
      </c>
      <c r="S424" s="14">
        <v>3.42</v>
      </c>
      <c r="T424" s="14">
        <v>3.93</v>
      </c>
      <c r="U424" s="14">
        <v>4.07</v>
      </c>
      <c r="V424" s="14">
        <v>3.74</v>
      </c>
      <c r="W424" s="14">
        <v>3.73</v>
      </c>
      <c r="X424" s="14">
        <v>4.63</v>
      </c>
      <c r="Y424" s="14">
        <v>4.54</v>
      </c>
      <c r="Z424" s="14">
        <v>3.55</v>
      </c>
      <c r="AA424" s="15">
        <v>4.1500000000000004</v>
      </c>
    </row>
    <row r="425" spans="5:27" x14ac:dyDescent="0.25">
      <c r="E425" s="178" t="s">
        <v>55</v>
      </c>
      <c r="F425" s="179"/>
      <c r="G425" s="37"/>
      <c r="H425" s="19"/>
      <c r="I425" s="180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2"/>
    </row>
    <row r="426" spans="5:27" x14ac:dyDescent="0.25">
      <c r="E426" s="13" t="s">
        <v>609</v>
      </c>
      <c r="F426" s="15" t="s">
        <v>608</v>
      </c>
      <c r="G426" s="35" t="s">
        <v>555</v>
      </c>
      <c r="H426" s="16">
        <v>5.03</v>
      </c>
      <c r="I426" s="13">
        <v>6.79</v>
      </c>
      <c r="J426" s="14">
        <v>5.87</v>
      </c>
      <c r="K426" s="14">
        <v>5.5</v>
      </c>
      <c r="L426" s="14">
        <v>6.1</v>
      </c>
      <c r="M426" s="14">
        <v>5.88</v>
      </c>
      <c r="N426" s="14">
        <v>3.2</v>
      </c>
      <c r="O426" s="14">
        <v>7.51</v>
      </c>
      <c r="P426" s="14">
        <v>5.04</v>
      </c>
      <c r="Q426" s="14">
        <v>2.59</v>
      </c>
      <c r="R426" s="14">
        <v>5.1100000000000003</v>
      </c>
      <c r="S426" s="14">
        <v>4.63</v>
      </c>
      <c r="T426" s="14">
        <v>3.78</v>
      </c>
      <c r="U426" s="14">
        <v>5.44</v>
      </c>
      <c r="V426" s="14">
        <v>5.36</v>
      </c>
      <c r="W426" s="14">
        <v>3.93</v>
      </c>
      <c r="X426" s="14">
        <v>4.83</v>
      </c>
      <c r="Y426" s="14">
        <v>6.8</v>
      </c>
      <c r="Z426" s="14">
        <v>3.04</v>
      </c>
      <c r="AA426" s="15">
        <v>5.66</v>
      </c>
    </row>
    <row r="427" spans="5:27" x14ac:dyDescent="0.25">
      <c r="E427" s="13" t="s">
        <v>612</v>
      </c>
      <c r="F427" s="15" t="s">
        <v>613</v>
      </c>
      <c r="G427" s="35" t="s">
        <v>555</v>
      </c>
      <c r="H427" s="16">
        <v>2.41</v>
      </c>
      <c r="I427" s="13">
        <v>2.46</v>
      </c>
      <c r="J427" s="14">
        <v>2.59</v>
      </c>
      <c r="K427" s="14">
        <v>1.89</v>
      </c>
      <c r="L427" s="14">
        <v>2.8</v>
      </c>
      <c r="M427" s="14">
        <v>2.5499999999999998</v>
      </c>
      <c r="N427" s="14">
        <v>2.5</v>
      </c>
      <c r="O427" s="14">
        <v>2.4700000000000002</v>
      </c>
      <c r="P427" s="14">
        <v>2.96</v>
      </c>
      <c r="Q427" s="14">
        <v>1.47</v>
      </c>
      <c r="R427" s="14">
        <v>2.42</v>
      </c>
      <c r="S427" s="14">
        <v>1.74</v>
      </c>
      <c r="T427" s="14">
        <v>2.14</v>
      </c>
      <c r="U427" s="14">
        <v>2.38</v>
      </c>
      <c r="V427" s="14">
        <v>3.1</v>
      </c>
      <c r="W427" s="14">
        <v>1.82</v>
      </c>
      <c r="X427" s="14">
        <v>2.67</v>
      </c>
      <c r="Y427" s="14">
        <v>3.1</v>
      </c>
      <c r="Z427" s="14">
        <v>2.35</v>
      </c>
      <c r="AA427" s="15">
        <v>2.71</v>
      </c>
    </row>
    <row r="428" spans="5:27" x14ac:dyDescent="0.25">
      <c r="E428" s="13" t="s">
        <v>616</v>
      </c>
      <c r="F428" s="15" t="s">
        <v>615</v>
      </c>
      <c r="G428" s="35" t="s">
        <v>555</v>
      </c>
      <c r="H428" s="16">
        <v>5.03</v>
      </c>
      <c r="I428" s="13">
        <v>6.79</v>
      </c>
      <c r="J428" s="14">
        <v>5.87</v>
      </c>
      <c r="K428" s="14">
        <v>5.5</v>
      </c>
      <c r="L428" s="14">
        <v>6.1</v>
      </c>
      <c r="M428" s="14">
        <v>5.88</v>
      </c>
      <c r="N428" s="14">
        <v>3.2</v>
      </c>
      <c r="O428" s="14">
        <v>7.51</v>
      </c>
      <c r="P428" s="14">
        <v>5.04</v>
      </c>
      <c r="Q428" s="14">
        <v>2.59</v>
      </c>
      <c r="R428" s="14">
        <v>5.1100000000000003</v>
      </c>
      <c r="S428" s="14">
        <v>4.63</v>
      </c>
      <c r="T428" s="14">
        <v>3.78</v>
      </c>
      <c r="U428" s="14">
        <v>5.44</v>
      </c>
      <c r="V428" s="14">
        <v>5.36</v>
      </c>
      <c r="W428" s="14">
        <v>3.93</v>
      </c>
      <c r="X428" s="14">
        <v>4.83</v>
      </c>
      <c r="Y428" s="14">
        <v>6.8</v>
      </c>
      <c r="Z428" s="14">
        <v>3.04</v>
      </c>
      <c r="AA428" s="15">
        <v>5.66</v>
      </c>
    </row>
    <row r="429" spans="5:27" x14ac:dyDescent="0.25">
      <c r="E429" s="13" t="s">
        <v>619</v>
      </c>
      <c r="F429" s="15" t="s">
        <v>620</v>
      </c>
      <c r="G429" s="35" t="s">
        <v>555</v>
      </c>
      <c r="H429" s="16">
        <v>1.2</v>
      </c>
      <c r="I429" s="13"/>
      <c r="J429" s="14"/>
      <c r="K429" s="14">
        <v>1</v>
      </c>
      <c r="L429" s="14">
        <v>1.8</v>
      </c>
      <c r="M429" s="14"/>
      <c r="N429" s="14"/>
      <c r="O429" s="14">
        <v>0.75</v>
      </c>
      <c r="P429" s="14">
        <v>1.45</v>
      </c>
      <c r="Q429" s="14"/>
      <c r="R429" s="14">
        <v>1</v>
      </c>
      <c r="S429" s="14"/>
      <c r="T429" s="14"/>
      <c r="U429" s="14"/>
      <c r="V429" s="14"/>
      <c r="W429" s="14"/>
      <c r="X429" s="14"/>
      <c r="Y429" s="14">
        <v>0.87</v>
      </c>
      <c r="Z429" s="14"/>
      <c r="AA429" s="15"/>
    </row>
    <row r="430" spans="5:27" x14ac:dyDescent="0.25">
      <c r="E430" s="13" t="s">
        <v>623</v>
      </c>
      <c r="F430" s="15" t="s">
        <v>624</v>
      </c>
      <c r="G430" s="35" t="s">
        <v>555</v>
      </c>
      <c r="H430" s="16">
        <v>2.09</v>
      </c>
      <c r="I430" s="13">
        <v>0.74</v>
      </c>
      <c r="J430" s="14">
        <v>0.76</v>
      </c>
      <c r="K430" s="14">
        <v>1.54</v>
      </c>
      <c r="L430" s="14">
        <v>1.0900000000000001</v>
      </c>
      <c r="M430" s="14">
        <v>3.53</v>
      </c>
      <c r="N430" s="14">
        <v>1.1000000000000001</v>
      </c>
      <c r="O430" s="14">
        <v>1.94</v>
      </c>
      <c r="P430" s="14">
        <v>2.25</v>
      </c>
      <c r="Q430" s="14">
        <v>0.75</v>
      </c>
      <c r="R430" s="14">
        <v>1</v>
      </c>
      <c r="S430" s="14">
        <v>0.55000000000000004</v>
      </c>
      <c r="T430" s="14">
        <v>1.66</v>
      </c>
      <c r="U430" s="14">
        <v>3.66</v>
      </c>
      <c r="V430" s="14">
        <v>0.97</v>
      </c>
      <c r="W430" s="14">
        <v>1.69</v>
      </c>
      <c r="X430" s="14">
        <v>1.05</v>
      </c>
      <c r="Y430" s="14">
        <v>0.76</v>
      </c>
      <c r="Z430" s="14"/>
      <c r="AA430" s="15">
        <v>0.63</v>
      </c>
    </row>
    <row r="431" spans="5:27" x14ac:dyDescent="0.25">
      <c r="E431" s="13" t="s">
        <v>627</v>
      </c>
      <c r="F431" s="15" t="s">
        <v>628</v>
      </c>
      <c r="G431" s="35" t="s">
        <v>555</v>
      </c>
      <c r="H431" s="16">
        <v>7.73</v>
      </c>
      <c r="I431" s="13">
        <v>4.87</v>
      </c>
      <c r="J431" s="14">
        <v>3.98</v>
      </c>
      <c r="K431" s="14">
        <v>8.59</v>
      </c>
      <c r="L431" s="14">
        <v>2.37</v>
      </c>
      <c r="M431" s="14">
        <v>5.56</v>
      </c>
      <c r="N431" s="14">
        <v>4.25</v>
      </c>
      <c r="O431" s="14">
        <v>5.03</v>
      </c>
      <c r="P431" s="14">
        <v>9.3800000000000008</v>
      </c>
      <c r="Q431" s="14">
        <v>5.52</v>
      </c>
      <c r="R431" s="14"/>
      <c r="S431" s="14">
        <v>5.45</v>
      </c>
      <c r="T431" s="14">
        <v>7.74</v>
      </c>
      <c r="U431" s="14">
        <v>4.4000000000000004</v>
      </c>
      <c r="V431" s="14">
        <v>10.65</v>
      </c>
      <c r="W431" s="14">
        <v>9.09</v>
      </c>
      <c r="X431" s="14">
        <v>2.96</v>
      </c>
      <c r="Y431" s="14">
        <v>4.5999999999999996</v>
      </c>
      <c r="Z431" s="14">
        <v>5.9</v>
      </c>
      <c r="AA431" s="15"/>
    </row>
    <row r="432" spans="5:27" x14ac:dyDescent="0.25">
      <c r="E432" s="13" t="s">
        <v>631</v>
      </c>
      <c r="F432" s="15" t="s">
        <v>632</v>
      </c>
      <c r="G432" s="35" t="s">
        <v>555</v>
      </c>
      <c r="H432" s="16">
        <v>0.5</v>
      </c>
      <c r="I432" s="13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>
        <v>0.5</v>
      </c>
      <c r="U432" s="14"/>
      <c r="V432" s="14"/>
      <c r="W432" s="14"/>
      <c r="X432" s="14"/>
      <c r="Y432" s="14"/>
      <c r="Z432" s="14"/>
      <c r="AA432" s="15"/>
    </row>
    <row r="433" spans="5:27" x14ac:dyDescent="0.25">
      <c r="E433" s="178" t="s">
        <v>633</v>
      </c>
      <c r="F433" s="179"/>
      <c r="G433" s="37"/>
      <c r="H433" s="19"/>
      <c r="I433" s="180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2"/>
    </row>
    <row r="434" spans="5:27" x14ac:dyDescent="0.25">
      <c r="E434" s="13" t="s">
        <v>634</v>
      </c>
      <c r="F434" s="15" t="s">
        <v>636</v>
      </c>
      <c r="G434" s="35" t="s">
        <v>555</v>
      </c>
      <c r="H434" s="16">
        <v>25.58</v>
      </c>
      <c r="I434" s="13">
        <v>12.47</v>
      </c>
      <c r="J434" s="14">
        <v>30.14</v>
      </c>
      <c r="K434" s="14">
        <v>26.95</v>
      </c>
      <c r="L434" s="14">
        <v>13.12</v>
      </c>
      <c r="M434" s="14">
        <v>28.62</v>
      </c>
      <c r="N434" s="14">
        <v>21.34</v>
      </c>
      <c r="O434" s="14">
        <v>30.33</v>
      </c>
      <c r="P434" s="14">
        <v>28.06</v>
      </c>
      <c r="Q434" s="14">
        <v>12.18</v>
      </c>
      <c r="R434" s="14">
        <v>34.450000000000003</v>
      </c>
      <c r="S434" s="14">
        <v>9.98</v>
      </c>
      <c r="T434" s="14">
        <v>27.06</v>
      </c>
      <c r="U434" s="14">
        <v>17.39</v>
      </c>
      <c r="V434" s="14">
        <v>18.850000000000001</v>
      </c>
      <c r="W434" s="14">
        <v>20.32</v>
      </c>
      <c r="X434" s="14">
        <v>21.16</v>
      </c>
      <c r="Y434" s="14">
        <v>12.17</v>
      </c>
      <c r="Z434" s="14">
        <v>20.38</v>
      </c>
      <c r="AA434" s="15">
        <v>16.059999999999999</v>
      </c>
    </row>
    <row r="435" spans="5:27" x14ac:dyDescent="0.25">
      <c r="E435" s="178" t="s">
        <v>102</v>
      </c>
      <c r="F435" s="179"/>
      <c r="G435" s="37"/>
      <c r="H435" s="19"/>
      <c r="I435" s="180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2"/>
    </row>
    <row r="436" spans="5:27" x14ac:dyDescent="0.25">
      <c r="E436" s="13" t="s">
        <v>637</v>
      </c>
      <c r="F436" s="15" t="s">
        <v>639</v>
      </c>
      <c r="G436" s="35" t="s">
        <v>555</v>
      </c>
      <c r="H436" s="16">
        <v>69.2</v>
      </c>
      <c r="I436" s="13">
        <v>69.900000000000006</v>
      </c>
      <c r="J436" s="14">
        <v>69.44</v>
      </c>
      <c r="K436" s="14">
        <v>61.58</v>
      </c>
      <c r="L436" s="14">
        <v>17.5</v>
      </c>
      <c r="M436" s="14">
        <v>60.78</v>
      </c>
      <c r="N436" s="14">
        <v>69.98</v>
      </c>
      <c r="O436" s="14">
        <v>72.040000000000006</v>
      </c>
      <c r="P436" s="14">
        <v>65.16</v>
      </c>
      <c r="Q436" s="14">
        <v>64.39</v>
      </c>
      <c r="R436" s="14">
        <v>79.27</v>
      </c>
      <c r="S436" s="14"/>
      <c r="T436" s="14">
        <v>74.959999999999994</v>
      </c>
      <c r="U436" s="14">
        <v>74.27</v>
      </c>
      <c r="V436" s="14">
        <v>70.489999999999995</v>
      </c>
      <c r="W436" s="14">
        <v>61.46</v>
      </c>
      <c r="X436" s="14">
        <v>69.09</v>
      </c>
      <c r="Y436" s="14">
        <v>75.94</v>
      </c>
      <c r="Z436" s="14">
        <v>49</v>
      </c>
      <c r="AA436" s="15"/>
    </row>
    <row r="437" spans="5:27" x14ac:dyDescent="0.25">
      <c r="E437" s="13" t="s">
        <v>640</v>
      </c>
      <c r="F437" s="15" t="s">
        <v>641</v>
      </c>
      <c r="G437" s="35" t="s">
        <v>555</v>
      </c>
      <c r="H437" s="16">
        <v>1.96</v>
      </c>
      <c r="I437" s="13">
        <v>1</v>
      </c>
      <c r="J437" s="14">
        <v>2.42</v>
      </c>
      <c r="K437" s="14">
        <v>1.98</v>
      </c>
      <c r="L437" s="14">
        <v>1.24</v>
      </c>
      <c r="M437" s="14">
        <v>1.1399999999999999</v>
      </c>
      <c r="N437" s="14"/>
      <c r="O437" s="14"/>
      <c r="P437" s="14">
        <v>2.2200000000000002</v>
      </c>
      <c r="Q437" s="14">
        <v>1.68</v>
      </c>
      <c r="R437" s="14"/>
      <c r="S437" s="14"/>
      <c r="T437" s="14">
        <v>2.5099999999999998</v>
      </c>
      <c r="U437" s="14">
        <v>2.33</v>
      </c>
      <c r="V437" s="14">
        <v>2</v>
      </c>
      <c r="W437" s="14">
        <v>1.1499999999999999</v>
      </c>
      <c r="X437" s="14"/>
      <c r="Y437" s="14"/>
      <c r="Z437" s="14"/>
      <c r="AA437" s="15"/>
    </row>
    <row r="438" spans="5:27" x14ac:dyDescent="0.25">
      <c r="E438" s="13" t="s">
        <v>642</v>
      </c>
      <c r="F438" s="15" t="s">
        <v>643</v>
      </c>
      <c r="G438" s="35" t="s">
        <v>555</v>
      </c>
      <c r="H438" s="16">
        <v>1.96</v>
      </c>
      <c r="I438" s="13">
        <v>1</v>
      </c>
      <c r="J438" s="14">
        <v>2.42</v>
      </c>
      <c r="K438" s="14">
        <v>1.98</v>
      </c>
      <c r="L438" s="14">
        <v>1.24</v>
      </c>
      <c r="M438" s="14">
        <v>1.1399999999999999</v>
      </c>
      <c r="N438" s="14"/>
      <c r="O438" s="14"/>
      <c r="P438" s="14">
        <v>2.2200000000000002</v>
      </c>
      <c r="Q438" s="14">
        <v>1.68</v>
      </c>
      <c r="R438" s="14"/>
      <c r="S438" s="14"/>
      <c r="T438" s="14">
        <v>2.5099999999999998</v>
      </c>
      <c r="U438" s="14">
        <v>2.33</v>
      </c>
      <c r="V438" s="14">
        <v>2</v>
      </c>
      <c r="W438" s="14">
        <v>1.1499999999999999</v>
      </c>
      <c r="X438" s="14"/>
      <c r="Y438" s="14"/>
      <c r="Z438" s="14"/>
      <c r="AA438" s="15"/>
    </row>
    <row r="439" spans="5:27" x14ac:dyDescent="0.25">
      <c r="E439" s="13" t="s">
        <v>648</v>
      </c>
      <c r="F439" s="15" t="s">
        <v>647</v>
      </c>
      <c r="G439" s="35" t="s">
        <v>555</v>
      </c>
      <c r="H439" s="16">
        <v>2.69</v>
      </c>
      <c r="I439" s="13">
        <v>2.95</v>
      </c>
      <c r="J439" s="14">
        <v>3</v>
      </c>
      <c r="K439" s="14">
        <v>2.1</v>
      </c>
      <c r="L439" s="14">
        <v>2.42</v>
      </c>
      <c r="M439" s="14">
        <v>2.69</v>
      </c>
      <c r="N439" s="14">
        <v>2.63</v>
      </c>
      <c r="O439" s="14">
        <v>2.2799999999999998</v>
      </c>
      <c r="P439" s="14">
        <v>2.83</v>
      </c>
      <c r="Q439" s="14">
        <v>2.33</v>
      </c>
      <c r="R439" s="14">
        <v>1.56</v>
      </c>
      <c r="S439" s="14">
        <v>0.76</v>
      </c>
      <c r="T439" s="14">
        <v>2</v>
      </c>
      <c r="U439" s="14">
        <v>2.93</v>
      </c>
      <c r="V439" s="14">
        <v>1.88</v>
      </c>
      <c r="W439" s="14">
        <v>1.71</v>
      </c>
      <c r="X439" s="14">
        <v>2.64</v>
      </c>
      <c r="Y439" s="14">
        <v>2.6</v>
      </c>
      <c r="Z439" s="14">
        <v>1.76</v>
      </c>
      <c r="AA439" s="15">
        <v>2.34</v>
      </c>
    </row>
    <row r="440" spans="5:27" x14ac:dyDescent="0.25">
      <c r="E440" s="13" t="s">
        <v>651</v>
      </c>
      <c r="F440" s="15" t="s">
        <v>650</v>
      </c>
      <c r="G440" s="35" t="s">
        <v>555</v>
      </c>
      <c r="H440" s="16">
        <v>2.69</v>
      </c>
      <c r="I440" s="13">
        <v>2.95</v>
      </c>
      <c r="J440" s="14">
        <v>3</v>
      </c>
      <c r="K440" s="14">
        <v>2.1</v>
      </c>
      <c r="L440" s="14">
        <v>2.42</v>
      </c>
      <c r="M440" s="14">
        <v>2.69</v>
      </c>
      <c r="N440" s="14">
        <v>2.63</v>
      </c>
      <c r="O440" s="14">
        <v>2.2799999999999998</v>
      </c>
      <c r="P440" s="14">
        <v>2.83</v>
      </c>
      <c r="Q440" s="14">
        <v>2.33</v>
      </c>
      <c r="R440" s="14">
        <v>1.56</v>
      </c>
      <c r="S440" s="14">
        <v>0.76</v>
      </c>
      <c r="T440" s="14">
        <v>2</v>
      </c>
      <c r="U440" s="14">
        <v>2.93</v>
      </c>
      <c r="V440" s="14">
        <v>1.88</v>
      </c>
      <c r="W440" s="14">
        <v>1.71</v>
      </c>
      <c r="X440" s="14">
        <v>2.64</v>
      </c>
      <c r="Y440" s="14">
        <v>2.6</v>
      </c>
      <c r="Z440" s="14">
        <v>1.76</v>
      </c>
      <c r="AA440" s="15">
        <v>2.34</v>
      </c>
    </row>
    <row r="441" spans="5:27" x14ac:dyDescent="0.25">
      <c r="E441" s="13" t="s">
        <v>655</v>
      </c>
      <c r="F441" s="15" t="s">
        <v>656</v>
      </c>
      <c r="G441" s="35" t="s">
        <v>555</v>
      </c>
      <c r="H441" s="16">
        <v>3.28</v>
      </c>
      <c r="I441" s="13">
        <v>3.7</v>
      </c>
      <c r="J441" s="14">
        <v>3.53</v>
      </c>
      <c r="K441" s="14">
        <v>2.81</v>
      </c>
      <c r="L441" s="14">
        <v>3</v>
      </c>
      <c r="M441" s="14">
        <v>3.54</v>
      </c>
      <c r="N441" s="14">
        <v>3.69</v>
      </c>
      <c r="O441" s="14">
        <v>3.18</v>
      </c>
      <c r="P441" s="14">
        <v>2.86</v>
      </c>
      <c r="Q441" s="14">
        <v>2.42</v>
      </c>
      <c r="R441" s="14">
        <v>3.34</v>
      </c>
      <c r="S441" s="14">
        <v>2.84</v>
      </c>
      <c r="T441" s="14">
        <v>3.2</v>
      </c>
      <c r="U441" s="14">
        <v>3.59</v>
      </c>
      <c r="V441" s="14">
        <v>2.93</v>
      </c>
      <c r="W441" s="14">
        <v>2.75</v>
      </c>
      <c r="X441" s="14">
        <v>3.94</v>
      </c>
      <c r="Y441" s="14">
        <v>3.28</v>
      </c>
      <c r="Z441" s="14">
        <v>3.23</v>
      </c>
      <c r="AA441" s="15">
        <v>3.66</v>
      </c>
    </row>
    <row r="442" spans="5:27" x14ac:dyDescent="0.25">
      <c r="E442" s="13" t="s">
        <v>659</v>
      </c>
      <c r="F442" s="15" t="s">
        <v>658</v>
      </c>
      <c r="G442" s="35" t="s">
        <v>555</v>
      </c>
      <c r="H442" s="16">
        <v>3.28</v>
      </c>
      <c r="I442" s="13">
        <v>3.7</v>
      </c>
      <c r="J442" s="14">
        <v>3.53</v>
      </c>
      <c r="K442" s="14">
        <v>2.81</v>
      </c>
      <c r="L442" s="14">
        <v>3</v>
      </c>
      <c r="M442" s="14">
        <v>3.54</v>
      </c>
      <c r="N442" s="14">
        <v>3.69</v>
      </c>
      <c r="O442" s="14">
        <v>3.18</v>
      </c>
      <c r="P442" s="14">
        <v>2.86</v>
      </c>
      <c r="Q442" s="14">
        <v>2.42</v>
      </c>
      <c r="R442" s="14">
        <v>3.34</v>
      </c>
      <c r="S442" s="14">
        <v>2.84</v>
      </c>
      <c r="T442" s="14">
        <v>3.2</v>
      </c>
      <c r="U442" s="14">
        <v>3.59</v>
      </c>
      <c r="V442" s="14">
        <v>2.93</v>
      </c>
      <c r="W442" s="14">
        <v>2.75</v>
      </c>
      <c r="X442" s="14">
        <v>3.94</v>
      </c>
      <c r="Y442" s="14">
        <v>3.28</v>
      </c>
      <c r="Z442" s="14">
        <v>3.23</v>
      </c>
      <c r="AA442" s="15">
        <v>3.66</v>
      </c>
    </row>
    <row r="443" spans="5:27" x14ac:dyDescent="0.25">
      <c r="E443" s="13" t="s">
        <v>662</v>
      </c>
      <c r="F443" s="15" t="s">
        <v>661</v>
      </c>
      <c r="G443" s="35" t="s">
        <v>555</v>
      </c>
      <c r="H443" s="16">
        <v>3.28</v>
      </c>
      <c r="I443" s="13">
        <v>3.7</v>
      </c>
      <c r="J443" s="14">
        <v>3.53</v>
      </c>
      <c r="K443" s="14">
        <v>2.81</v>
      </c>
      <c r="L443" s="14">
        <v>3</v>
      </c>
      <c r="M443" s="14">
        <v>3.54</v>
      </c>
      <c r="N443" s="14">
        <v>3.69</v>
      </c>
      <c r="O443" s="14">
        <v>3.18</v>
      </c>
      <c r="P443" s="14">
        <v>2.86</v>
      </c>
      <c r="Q443" s="14">
        <v>2.42</v>
      </c>
      <c r="R443" s="14">
        <v>3.34</v>
      </c>
      <c r="S443" s="14">
        <v>2.84</v>
      </c>
      <c r="T443" s="14">
        <v>3.2</v>
      </c>
      <c r="U443" s="14">
        <v>3.59</v>
      </c>
      <c r="V443" s="14">
        <v>2.93</v>
      </c>
      <c r="W443" s="14">
        <v>2.75</v>
      </c>
      <c r="X443" s="14">
        <v>3.94</v>
      </c>
      <c r="Y443" s="14">
        <v>3.28</v>
      </c>
      <c r="Z443" s="14">
        <v>3.23</v>
      </c>
      <c r="AA443" s="15">
        <v>3.66</v>
      </c>
    </row>
    <row r="444" spans="5:27" x14ac:dyDescent="0.25">
      <c r="E444" s="13" t="s">
        <v>665</v>
      </c>
      <c r="F444" s="15" t="s">
        <v>666</v>
      </c>
      <c r="G444" s="35" t="s">
        <v>555</v>
      </c>
      <c r="H444" s="16">
        <v>1.06</v>
      </c>
      <c r="I444" s="13">
        <v>0.45</v>
      </c>
      <c r="J444" s="14">
        <v>1.41</v>
      </c>
      <c r="K444" s="14">
        <v>0.74</v>
      </c>
      <c r="L444" s="14">
        <v>0.33</v>
      </c>
      <c r="M444" s="14">
        <v>0.59</v>
      </c>
      <c r="N444" s="14"/>
      <c r="O444" s="14">
        <v>1.1000000000000001</v>
      </c>
      <c r="P444" s="14">
        <v>0.76</v>
      </c>
      <c r="Q444" s="14"/>
      <c r="R444" s="14">
        <v>1.22</v>
      </c>
      <c r="S444" s="14">
        <v>1.05</v>
      </c>
      <c r="T444" s="14">
        <v>1.1100000000000001</v>
      </c>
      <c r="U444" s="14">
        <v>0.28000000000000003</v>
      </c>
      <c r="V444" s="14">
        <v>1.08</v>
      </c>
      <c r="W444" s="14">
        <v>0.47</v>
      </c>
      <c r="X444" s="14">
        <v>0.53</v>
      </c>
      <c r="Y444" s="14"/>
      <c r="Z444" s="14">
        <v>1.1100000000000001</v>
      </c>
      <c r="AA444" s="15"/>
    </row>
    <row r="445" spans="5:27" x14ac:dyDescent="0.25">
      <c r="E445" s="13" t="s">
        <v>669</v>
      </c>
      <c r="F445" s="15" t="s">
        <v>670</v>
      </c>
      <c r="G445" s="35" t="s">
        <v>555</v>
      </c>
      <c r="H445" s="16">
        <v>2.64</v>
      </c>
      <c r="I445" s="13">
        <v>2.86</v>
      </c>
      <c r="J445" s="14">
        <v>2.4300000000000002</v>
      </c>
      <c r="K445" s="14">
        <v>2.7</v>
      </c>
      <c r="L445" s="14">
        <v>2.85</v>
      </c>
      <c r="M445" s="14">
        <v>2.58</v>
      </c>
      <c r="N445" s="14">
        <v>3</v>
      </c>
      <c r="O445" s="14">
        <v>2.56</v>
      </c>
      <c r="P445" s="14">
        <v>2.88</v>
      </c>
      <c r="Q445" s="14">
        <v>2.33</v>
      </c>
      <c r="R445" s="14">
        <v>2.9</v>
      </c>
      <c r="S445" s="14">
        <v>2.66</v>
      </c>
      <c r="T445" s="14">
        <v>2.4900000000000002</v>
      </c>
      <c r="U445" s="14">
        <v>2.56</v>
      </c>
      <c r="V445" s="14">
        <v>2.57</v>
      </c>
      <c r="W445" s="14">
        <v>2.29</v>
      </c>
      <c r="X445" s="14">
        <v>3.25</v>
      </c>
      <c r="Y445" s="14">
        <v>2.6</v>
      </c>
      <c r="Z445" s="14">
        <v>2.41</v>
      </c>
      <c r="AA445" s="15">
        <v>2.31</v>
      </c>
    </row>
    <row r="446" spans="5:27" x14ac:dyDescent="0.25">
      <c r="E446" s="178" t="s">
        <v>148</v>
      </c>
      <c r="F446" s="179"/>
      <c r="G446" s="37"/>
      <c r="H446" s="19"/>
      <c r="I446" s="180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2"/>
    </row>
    <row r="447" spans="5:27" x14ac:dyDescent="0.25">
      <c r="E447" s="13" t="s">
        <v>673</v>
      </c>
      <c r="F447" s="15" t="s">
        <v>674</v>
      </c>
      <c r="G447" s="35" t="s">
        <v>555</v>
      </c>
      <c r="H447" s="16">
        <v>14.73</v>
      </c>
      <c r="I447" s="13">
        <v>6.44</v>
      </c>
      <c r="J447" s="14">
        <v>11.49</v>
      </c>
      <c r="K447" s="14">
        <v>24.4</v>
      </c>
      <c r="L447" s="14">
        <v>12.07</v>
      </c>
      <c r="M447" s="14">
        <v>10.01</v>
      </c>
      <c r="N447" s="14"/>
      <c r="O447" s="14">
        <v>13.6</v>
      </c>
      <c r="P447" s="14">
        <v>16.28</v>
      </c>
      <c r="Q447" s="14">
        <v>19</v>
      </c>
      <c r="R447" s="14">
        <v>9.8000000000000007</v>
      </c>
      <c r="S447" s="14"/>
      <c r="T447" s="14">
        <v>14.96</v>
      </c>
      <c r="U447" s="14"/>
      <c r="V447" s="14">
        <v>14.51</v>
      </c>
      <c r="W447" s="14">
        <v>26.28</v>
      </c>
      <c r="X447" s="14">
        <v>8.73</v>
      </c>
      <c r="Y447" s="14">
        <v>11.7</v>
      </c>
      <c r="Z447" s="14">
        <v>14.6</v>
      </c>
      <c r="AA447" s="15"/>
    </row>
    <row r="448" spans="5:27" x14ac:dyDescent="0.25">
      <c r="E448" s="13" t="s">
        <v>677</v>
      </c>
      <c r="F448" s="15" t="s">
        <v>678</v>
      </c>
      <c r="G448" s="35" t="s">
        <v>555</v>
      </c>
      <c r="H448" s="16">
        <v>9.8000000000000007</v>
      </c>
      <c r="I448" s="13"/>
      <c r="J448" s="14"/>
      <c r="K448" s="14">
        <v>11.05</v>
      </c>
      <c r="L448" s="14">
        <v>12.26</v>
      </c>
      <c r="M448" s="14">
        <v>6.43</v>
      </c>
      <c r="N448" s="14"/>
      <c r="O448" s="14"/>
      <c r="P448" s="14">
        <v>9.69</v>
      </c>
      <c r="Q448" s="14"/>
      <c r="R448" s="14"/>
      <c r="S448" s="14"/>
      <c r="T448" s="14">
        <v>10.58</v>
      </c>
      <c r="U448" s="14"/>
      <c r="V448" s="14">
        <v>7.96</v>
      </c>
      <c r="W448" s="14">
        <v>15.99</v>
      </c>
      <c r="X448" s="14"/>
      <c r="Y448" s="14"/>
      <c r="Z448" s="14"/>
      <c r="AA448" s="15"/>
    </row>
    <row r="449" spans="5:27" x14ac:dyDescent="0.25">
      <c r="E449" s="13" t="s">
        <v>681</v>
      </c>
      <c r="F449" s="15" t="s">
        <v>682</v>
      </c>
      <c r="G449" s="35" t="s">
        <v>555</v>
      </c>
      <c r="H449" s="16">
        <v>20.5</v>
      </c>
      <c r="I449" s="13">
        <v>10.07</v>
      </c>
      <c r="J449" s="14">
        <v>11.31</v>
      </c>
      <c r="K449" s="14">
        <v>27.55</v>
      </c>
      <c r="L449" s="14">
        <v>21.54</v>
      </c>
      <c r="M449" s="14">
        <v>25.96</v>
      </c>
      <c r="N449" s="14">
        <v>10.7</v>
      </c>
      <c r="O449" s="14">
        <v>18</v>
      </c>
      <c r="P449" s="14">
        <v>34.03</v>
      </c>
      <c r="Q449" s="14">
        <v>17.61</v>
      </c>
      <c r="R449" s="14">
        <v>22.6</v>
      </c>
      <c r="S449" s="14">
        <v>14.99</v>
      </c>
      <c r="T449" s="14">
        <v>21.83</v>
      </c>
      <c r="U449" s="14">
        <v>18.579999999999998</v>
      </c>
      <c r="V449" s="14">
        <v>18.170000000000002</v>
      </c>
      <c r="W449" s="14">
        <v>18.41</v>
      </c>
      <c r="X449" s="14">
        <v>13.29</v>
      </c>
      <c r="Y449" s="14">
        <v>15.29</v>
      </c>
      <c r="Z449" s="14">
        <v>24.71</v>
      </c>
      <c r="AA449" s="15">
        <v>14.06</v>
      </c>
    </row>
    <row r="450" spans="5:27" x14ac:dyDescent="0.25">
      <c r="E450" s="13" t="s">
        <v>685</v>
      </c>
      <c r="F450" s="15" t="s">
        <v>686</v>
      </c>
      <c r="G450" s="35" t="s">
        <v>555</v>
      </c>
      <c r="H450" s="16">
        <v>17.850000000000001</v>
      </c>
      <c r="I450" s="13">
        <v>11.5</v>
      </c>
      <c r="J450" s="14">
        <v>7.09</v>
      </c>
      <c r="K450" s="14">
        <v>15.5</v>
      </c>
      <c r="L450" s="14">
        <v>9.6999999999999993</v>
      </c>
      <c r="M450" s="14">
        <v>19.45</v>
      </c>
      <c r="N450" s="14"/>
      <c r="O450" s="14">
        <v>15</v>
      </c>
      <c r="P450" s="14">
        <v>18.670000000000002</v>
      </c>
      <c r="Q450" s="14">
        <v>27.4</v>
      </c>
      <c r="R450" s="14"/>
      <c r="S450" s="14">
        <v>15.1</v>
      </c>
      <c r="T450" s="14">
        <v>23.58</v>
      </c>
      <c r="U450" s="14"/>
      <c r="V450" s="14">
        <v>15.02</v>
      </c>
      <c r="W450" s="14">
        <v>15.18</v>
      </c>
      <c r="X450" s="14"/>
      <c r="Y450" s="14"/>
      <c r="Z450" s="14"/>
      <c r="AA450" s="15"/>
    </row>
    <row r="451" spans="5:27" x14ac:dyDescent="0.25">
      <c r="E451" s="13" t="s">
        <v>690</v>
      </c>
      <c r="F451" s="15" t="s">
        <v>689</v>
      </c>
      <c r="G451" s="35" t="s">
        <v>555</v>
      </c>
      <c r="H451" s="16">
        <v>20.54</v>
      </c>
      <c r="I451" s="13">
        <v>8.48</v>
      </c>
      <c r="J451" s="14">
        <v>26.57</v>
      </c>
      <c r="K451" s="14">
        <v>25.3</v>
      </c>
      <c r="L451" s="14">
        <v>8.7899999999999991</v>
      </c>
      <c r="M451" s="14">
        <v>17.059999999999999</v>
      </c>
      <c r="N451" s="14">
        <v>22.86</v>
      </c>
      <c r="O451" s="14">
        <v>27.86</v>
      </c>
      <c r="P451" s="14">
        <v>25.49</v>
      </c>
      <c r="Q451" s="14">
        <v>7.8</v>
      </c>
      <c r="R451" s="14">
        <v>26.33</v>
      </c>
      <c r="S451" s="14">
        <v>12.84</v>
      </c>
      <c r="T451" s="14">
        <v>10.88</v>
      </c>
      <c r="U451" s="14">
        <v>8.58</v>
      </c>
      <c r="V451" s="14">
        <v>15.12</v>
      </c>
      <c r="W451" s="14">
        <v>20.99</v>
      </c>
      <c r="X451" s="14">
        <v>9.99</v>
      </c>
      <c r="Y451" s="14">
        <v>19.75</v>
      </c>
      <c r="Z451" s="14">
        <v>5.0999999999999996</v>
      </c>
      <c r="AA451" s="15">
        <v>7.3</v>
      </c>
    </row>
    <row r="452" spans="5:27" x14ac:dyDescent="0.25">
      <c r="E452" s="13" t="s">
        <v>693</v>
      </c>
      <c r="F452" s="15" t="s">
        <v>694</v>
      </c>
      <c r="G452" s="35" t="s">
        <v>555</v>
      </c>
      <c r="H452" s="16">
        <v>5.12</v>
      </c>
      <c r="I452" s="13">
        <v>0.88</v>
      </c>
      <c r="J452" s="14">
        <v>6.98</v>
      </c>
      <c r="K452" s="14">
        <v>4.6900000000000004</v>
      </c>
      <c r="L452" s="14"/>
      <c r="M452" s="14">
        <v>4.2</v>
      </c>
      <c r="N452" s="14"/>
      <c r="O452" s="14">
        <v>8</v>
      </c>
      <c r="P452" s="14">
        <v>3.6</v>
      </c>
      <c r="Q452" s="14"/>
      <c r="R452" s="14"/>
      <c r="S452" s="14"/>
      <c r="T452" s="14">
        <v>4.93</v>
      </c>
      <c r="U452" s="14"/>
      <c r="V452" s="14">
        <v>1.55</v>
      </c>
      <c r="W452" s="14">
        <v>2.82</v>
      </c>
      <c r="X452" s="14">
        <v>2.98</v>
      </c>
      <c r="Y452" s="14"/>
      <c r="Z452" s="14"/>
      <c r="AA452" s="15"/>
    </row>
    <row r="453" spans="5:27" x14ac:dyDescent="0.25">
      <c r="E453" s="13" t="s">
        <v>697</v>
      </c>
      <c r="F453" s="15" t="s">
        <v>698</v>
      </c>
      <c r="G453" s="35" t="s">
        <v>555</v>
      </c>
      <c r="H453" s="16">
        <v>71.900000000000006</v>
      </c>
      <c r="I453" s="13">
        <v>10.32</v>
      </c>
      <c r="J453" s="14">
        <v>68.06</v>
      </c>
      <c r="K453" s="14">
        <v>78.89</v>
      </c>
      <c r="L453" s="14">
        <v>11.24</v>
      </c>
      <c r="M453" s="14">
        <v>23.63</v>
      </c>
      <c r="N453" s="14">
        <v>17.809999999999999</v>
      </c>
      <c r="O453" s="14">
        <v>21.25</v>
      </c>
      <c r="P453" s="14">
        <v>59.64</v>
      </c>
      <c r="Q453" s="14">
        <v>29.15</v>
      </c>
      <c r="R453" s="14">
        <v>16.5</v>
      </c>
      <c r="S453" s="14">
        <v>8.23</v>
      </c>
      <c r="T453" s="14">
        <v>39.1</v>
      </c>
      <c r="U453" s="14">
        <v>10.3</v>
      </c>
      <c r="V453" s="14">
        <v>46.95</v>
      </c>
      <c r="W453" s="14">
        <v>76.099999999999994</v>
      </c>
      <c r="X453" s="14">
        <v>5.5</v>
      </c>
      <c r="Y453" s="14">
        <v>24.5</v>
      </c>
      <c r="Z453" s="14"/>
      <c r="AA453" s="15">
        <v>13.1</v>
      </c>
    </row>
    <row r="454" spans="5:27" x14ac:dyDescent="0.25">
      <c r="E454" s="13" t="s">
        <v>701</v>
      </c>
      <c r="F454" s="15" t="s">
        <v>702</v>
      </c>
      <c r="G454" s="35" t="s">
        <v>555</v>
      </c>
      <c r="H454" s="16">
        <v>31.39</v>
      </c>
      <c r="I454" s="13">
        <v>13.03</v>
      </c>
      <c r="J454" s="14">
        <v>21.81</v>
      </c>
      <c r="K454" s="14">
        <v>92.62</v>
      </c>
      <c r="L454" s="14">
        <v>8.33</v>
      </c>
      <c r="M454" s="14">
        <v>80.709999999999994</v>
      </c>
      <c r="N454" s="14">
        <v>13.53</v>
      </c>
      <c r="O454" s="14">
        <v>14.37</v>
      </c>
      <c r="P454" s="14">
        <v>41.53</v>
      </c>
      <c r="Q454" s="14">
        <v>9.6300000000000008</v>
      </c>
      <c r="R454" s="14">
        <v>29</v>
      </c>
      <c r="S454" s="14">
        <v>14.38</v>
      </c>
      <c r="T454" s="14">
        <v>37.700000000000003</v>
      </c>
      <c r="U454" s="14">
        <v>10.97</v>
      </c>
      <c r="V454" s="14">
        <v>23.73</v>
      </c>
      <c r="W454" s="14">
        <v>29.52</v>
      </c>
      <c r="X454" s="14">
        <v>11.53</v>
      </c>
      <c r="Y454" s="14">
        <v>9.4700000000000006</v>
      </c>
      <c r="Z454" s="14"/>
      <c r="AA454" s="15">
        <v>14.75</v>
      </c>
    </row>
    <row r="455" spans="5:27" x14ac:dyDescent="0.25">
      <c r="E455" s="13" t="s">
        <v>707</v>
      </c>
      <c r="F455" s="15" t="s">
        <v>706</v>
      </c>
      <c r="G455" s="35" t="s">
        <v>555</v>
      </c>
      <c r="H455" s="16">
        <v>20.67</v>
      </c>
      <c r="I455" s="13">
        <v>10.8</v>
      </c>
      <c r="J455" s="14">
        <v>17.8</v>
      </c>
      <c r="K455" s="14">
        <v>23.63</v>
      </c>
      <c r="L455" s="14">
        <v>7.7</v>
      </c>
      <c r="M455" s="14">
        <v>29.52</v>
      </c>
      <c r="N455" s="14">
        <v>14.74</v>
      </c>
      <c r="O455" s="14">
        <v>26.5</v>
      </c>
      <c r="P455" s="14">
        <v>18.18</v>
      </c>
      <c r="Q455" s="14">
        <v>10.08</v>
      </c>
      <c r="R455" s="14"/>
      <c r="S455" s="14"/>
      <c r="T455" s="14">
        <v>11.38</v>
      </c>
      <c r="U455" s="14">
        <v>16.47</v>
      </c>
      <c r="V455" s="14">
        <v>22.14</v>
      </c>
      <c r="W455" s="14">
        <v>37.26</v>
      </c>
      <c r="X455" s="14">
        <v>9.07</v>
      </c>
      <c r="Y455" s="14"/>
      <c r="Z455" s="14"/>
      <c r="AA455" s="15"/>
    </row>
    <row r="456" spans="5:27" x14ac:dyDescent="0.25">
      <c r="E456" s="13" t="s">
        <v>710</v>
      </c>
      <c r="F456" s="15" t="s">
        <v>709</v>
      </c>
      <c r="G456" s="35" t="s">
        <v>555</v>
      </c>
      <c r="H456" s="16">
        <v>16.91</v>
      </c>
      <c r="I456" s="13">
        <v>7.28</v>
      </c>
      <c r="J456" s="14">
        <v>17.75</v>
      </c>
      <c r="K456" s="14">
        <v>22.64</v>
      </c>
      <c r="L456" s="14">
        <v>9.69</v>
      </c>
      <c r="M456" s="14">
        <v>21.92</v>
      </c>
      <c r="N456" s="14">
        <v>20.98</v>
      </c>
      <c r="O456" s="14">
        <v>13.24</v>
      </c>
      <c r="P456" s="14">
        <v>25.58</v>
      </c>
      <c r="Q456" s="14">
        <v>7.83</v>
      </c>
      <c r="R456" s="14">
        <v>10</v>
      </c>
      <c r="S456" s="14">
        <v>10.52</v>
      </c>
      <c r="T456" s="14">
        <v>10.61</v>
      </c>
      <c r="U456" s="14">
        <v>14.3</v>
      </c>
      <c r="V456" s="14">
        <v>11.76</v>
      </c>
      <c r="W456" s="14">
        <v>20.239999999999998</v>
      </c>
      <c r="X456" s="14">
        <v>14.94</v>
      </c>
      <c r="Y456" s="14">
        <v>2.2999999999999998</v>
      </c>
      <c r="Z456" s="14"/>
      <c r="AA456" s="15"/>
    </row>
    <row r="457" spans="5:27" x14ac:dyDescent="0.25">
      <c r="E457" s="13" t="s">
        <v>713</v>
      </c>
      <c r="F457" s="15" t="s">
        <v>712</v>
      </c>
      <c r="G457" s="35" t="s">
        <v>555</v>
      </c>
      <c r="H457" s="16">
        <v>20.67</v>
      </c>
      <c r="I457" s="13">
        <v>10.8</v>
      </c>
      <c r="J457" s="14">
        <v>17.8</v>
      </c>
      <c r="K457" s="14">
        <v>23.63</v>
      </c>
      <c r="L457" s="14">
        <v>7.7</v>
      </c>
      <c r="M457" s="14">
        <v>29.52</v>
      </c>
      <c r="N457" s="14">
        <v>14.74</v>
      </c>
      <c r="O457" s="14">
        <v>26.5</v>
      </c>
      <c r="P457" s="14">
        <v>18.18</v>
      </c>
      <c r="Q457" s="14">
        <v>10.08</v>
      </c>
      <c r="R457" s="14"/>
      <c r="S457" s="14"/>
      <c r="T457" s="14">
        <v>11.38</v>
      </c>
      <c r="U457" s="14">
        <v>16.47</v>
      </c>
      <c r="V457" s="14">
        <v>22.14</v>
      </c>
      <c r="W457" s="14">
        <v>37.26</v>
      </c>
      <c r="X457" s="14">
        <v>9.07</v>
      </c>
      <c r="Y457" s="14"/>
      <c r="Z457" s="14"/>
      <c r="AA457" s="15"/>
    </row>
    <row r="458" spans="5:27" x14ac:dyDescent="0.25">
      <c r="E458" s="13" t="s">
        <v>207</v>
      </c>
      <c r="F458" s="15" t="s">
        <v>208</v>
      </c>
      <c r="G458" s="35" t="s">
        <v>555</v>
      </c>
      <c r="H458" s="16">
        <v>20.67</v>
      </c>
      <c r="I458" s="13">
        <v>10.8</v>
      </c>
      <c r="J458" s="14">
        <v>17.8</v>
      </c>
      <c r="K458" s="14">
        <v>23.63</v>
      </c>
      <c r="L458" s="14">
        <v>7.7</v>
      </c>
      <c r="M458" s="14">
        <v>29.52</v>
      </c>
      <c r="N458" s="14">
        <v>14.74</v>
      </c>
      <c r="O458" s="14">
        <v>26.5</v>
      </c>
      <c r="P458" s="14">
        <v>18.18</v>
      </c>
      <c r="Q458" s="14">
        <v>10.08</v>
      </c>
      <c r="R458" s="14"/>
      <c r="S458" s="14"/>
      <c r="T458" s="14">
        <v>11.38</v>
      </c>
      <c r="U458" s="14">
        <v>16.47</v>
      </c>
      <c r="V458" s="14">
        <v>22.14</v>
      </c>
      <c r="W458" s="14">
        <v>37.26</v>
      </c>
      <c r="X458" s="14">
        <v>9.07</v>
      </c>
      <c r="Y458" s="14"/>
      <c r="Z458" s="14"/>
      <c r="AA458" s="15"/>
    </row>
    <row r="459" spans="5:27" x14ac:dyDescent="0.25">
      <c r="E459" s="13" t="s">
        <v>718</v>
      </c>
      <c r="F459" s="15" t="s">
        <v>719</v>
      </c>
      <c r="G459" s="35" t="s">
        <v>555</v>
      </c>
      <c r="H459" s="16">
        <v>21.51</v>
      </c>
      <c r="I459" s="13">
        <v>5.48</v>
      </c>
      <c r="J459" s="14">
        <v>29.6</v>
      </c>
      <c r="K459" s="14">
        <v>23.14</v>
      </c>
      <c r="L459" s="14">
        <v>3.2</v>
      </c>
      <c r="M459" s="14">
        <v>15.06</v>
      </c>
      <c r="N459" s="14"/>
      <c r="O459" s="14">
        <v>15</v>
      </c>
      <c r="P459" s="14">
        <v>20.14</v>
      </c>
      <c r="Q459" s="14"/>
      <c r="R459" s="14">
        <v>13.15</v>
      </c>
      <c r="S459" s="14"/>
      <c r="T459" s="14">
        <v>10.43</v>
      </c>
      <c r="U459" s="14"/>
      <c r="V459" s="14">
        <v>15.85</v>
      </c>
      <c r="W459" s="14">
        <v>24.03</v>
      </c>
      <c r="X459" s="14"/>
      <c r="Y459" s="14"/>
      <c r="Z459" s="14"/>
      <c r="AA459" s="15"/>
    </row>
    <row r="460" spans="5:27" x14ac:dyDescent="0.25">
      <c r="E460" s="13" t="s">
        <v>722</v>
      </c>
      <c r="F460" s="15" t="s">
        <v>723</v>
      </c>
      <c r="G460" s="35" t="s">
        <v>555</v>
      </c>
      <c r="H460" s="16">
        <v>39.299999999999997</v>
      </c>
      <c r="I460" s="13">
        <v>26.5</v>
      </c>
      <c r="J460" s="14">
        <v>32.49</v>
      </c>
      <c r="K460" s="14">
        <v>43.41</v>
      </c>
      <c r="L460" s="14">
        <v>12.03</v>
      </c>
      <c r="M460" s="14">
        <v>60.91</v>
      </c>
      <c r="N460" s="14">
        <v>26.11</v>
      </c>
      <c r="O460" s="14">
        <v>19.55</v>
      </c>
      <c r="P460" s="14">
        <v>33.92</v>
      </c>
      <c r="Q460" s="14">
        <v>11.99</v>
      </c>
      <c r="R460" s="14"/>
      <c r="S460" s="14">
        <v>19</v>
      </c>
      <c r="T460" s="14">
        <v>30.43</v>
      </c>
      <c r="U460" s="14">
        <v>11.37</v>
      </c>
      <c r="V460" s="14">
        <v>21.43</v>
      </c>
      <c r="W460" s="14">
        <v>19.940000000000001</v>
      </c>
      <c r="X460" s="14">
        <v>9.66</v>
      </c>
      <c r="Y460" s="14">
        <v>16</v>
      </c>
      <c r="Z460" s="14"/>
      <c r="AA460" s="15">
        <v>20.56</v>
      </c>
    </row>
    <row r="461" spans="5:27" x14ac:dyDescent="0.25">
      <c r="E461" s="13" t="s">
        <v>726</v>
      </c>
      <c r="F461" s="15" t="s">
        <v>727</v>
      </c>
      <c r="G461" s="35" t="s">
        <v>555</v>
      </c>
      <c r="H461" s="16">
        <v>8.0500000000000007</v>
      </c>
      <c r="I461" s="13">
        <v>4.8099999999999996</v>
      </c>
      <c r="J461" s="14">
        <v>9.17</v>
      </c>
      <c r="K461" s="14">
        <v>9.18</v>
      </c>
      <c r="L461" s="14">
        <v>2.57</v>
      </c>
      <c r="M461" s="14">
        <v>7.02</v>
      </c>
      <c r="N461" s="14">
        <v>4.1100000000000003</v>
      </c>
      <c r="O461" s="14">
        <v>13.67</v>
      </c>
      <c r="P461" s="14">
        <v>10.82</v>
      </c>
      <c r="Q461" s="14">
        <v>6.38</v>
      </c>
      <c r="R461" s="14"/>
      <c r="S461" s="14"/>
      <c r="T461" s="14">
        <v>12.15</v>
      </c>
      <c r="U461" s="14">
        <v>6.07</v>
      </c>
      <c r="V461" s="14">
        <v>5.57</v>
      </c>
      <c r="W461" s="14">
        <v>7.84</v>
      </c>
      <c r="X461" s="14">
        <v>7.26</v>
      </c>
      <c r="Y461" s="14"/>
      <c r="Z461" s="14"/>
      <c r="AA461" s="15"/>
    </row>
    <row r="462" spans="5:27" ht="15.75" thickBot="1" x14ac:dyDescent="0.3">
      <c r="E462" s="13" t="s">
        <v>730</v>
      </c>
      <c r="F462" s="15" t="s">
        <v>731</v>
      </c>
      <c r="G462" s="35" t="s">
        <v>555</v>
      </c>
      <c r="H462" s="16">
        <v>36.4</v>
      </c>
      <c r="I462" s="13">
        <v>18.82</v>
      </c>
      <c r="J462" s="14">
        <v>47.79</v>
      </c>
      <c r="K462" s="14">
        <v>15.96</v>
      </c>
      <c r="L462" s="14">
        <v>10.76</v>
      </c>
      <c r="M462" s="14">
        <v>49.11</v>
      </c>
      <c r="N462" s="14">
        <v>42.75</v>
      </c>
      <c r="O462" s="14">
        <v>68.849999999999994</v>
      </c>
      <c r="P462" s="14">
        <v>23.72</v>
      </c>
      <c r="Q462" s="14">
        <v>12.74</v>
      </c>
      <c r="R462" s="14">
        <v>29.4</v>
      </c>
      <c r="S462" s="14">
        <v>13.5</v>
      </c>
      <c r="T462" s="14">
        <v>20.260000000000002</v>
      </c>
      <c r="U462" s="14">
        <v>9.08</v>
      </c>
      <c r="V462" s="14">
        <v>11.83</v>
      </c>
      <c r="W462" s="14">
        <v>17.329999999999998</v>
      </c>
      <c r="X462" s="14">
        <v>7.16</v>
      </c>
      <c r="Y462" s="14">
        <v>8.94</v>
      </c>
      <c r="Z462" s="14"/>
      <c r="AA462" s="15">
        <v>23.2</v>
      </c>
    </row>
    <row r="463" spans="5:27" s="165" customFormat="1" ht="43.5" thickBot="1" x14ac:dyDescent="0.3">
      <c r="E463" s="166" t="s">
        <v>524</v>
      </c>
      <c r="F463" s="167" t="s">
        <v>525</v>
      </c>
      <c r="G463" s="167" t="s">
        <v>526</v>
      </c>
      <c r="H463" s="167" t="s">
        <v>527</v>
      </c>
      <c r="I463" s="167" t="s">
        <v>528</v>
      </c>
      <c r="J463" s="167" t="s">
        <v>529</v>
      </c>
      <c r="K463" s="167" t="s">
        <v>530</v>
      </c>
      <c r="L463" s="167" t="s">
        <v>531</v>
      </c>
      <c r="M463" s="167" t="s">
        <v>532</v>
      </c>
      <c r="N463" s="167" t="s">
        <v>533</v>
      </c>
      <c r="O463" s="167" t="s">
        <v>534</v>
      </c>
      <c r="P463" s="167" t="s">
        <v>535</v>
      </c>
      <c r="Q463" s="167" t="s">
        <v>536</v>
      </c>
      <c r="R463" s="167" t="s">
        <v>537</v>
      </c>
      <c r="S463" s="167" t="s">
        <v>538</v>
      </c>
      <c r="T463" s="167" t="s">
        <v>539</v>
      </c>
      <c r="U463" s="167" t="s">
        <v>540</v>
      </c>
      <c r="V463" s="167" t="s">
        <v>541</v>
      </c>
      <c r="W463" s="167" t="s">
        <v>542</v>
      </c>
      <c r="X463" s="167" t="s">
        <v>543</v>
      </c>
      <c r="Y463" s="167" t="s">
        <v>544</v>
      </c>
      <c r="Z463" s="167" t="s">
        <v>545</v>
      </c>
      <c r="AA463" s="168" t="s">
        <v>546</v>
      </c>
    </row>
    <row r="464" spans="5:27" x14ac:dyDescent="0.25">
      <c r="E464" s="178" t="s">
        <v>223</v>
      </c>
      <c r="F464" s="179"/>
      <c r="G464" s="37"/>
      <c r="H464" s="19"/>
      <c r="I464" s="180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2"/>
    </row>
    <row r="465" spans="5:27" x14ac:dyDescent="0.25">
      <c r="E465" s="21" t="s">
        <v>733</v>
      </c>
      <c r="F465" s="24" t="s">
        <v>732</v>
      </c>
      <c r="G465" s="35" t="s">
        <v>555</v>
      </c>
      <c r="H465" s="23">
        <v>34.26</v>
      </c>
      <c r="I465" s="21">
        <v>35</v>
      </c>
      <c r="J465" s="22">
        <v>23.936708860759492</v>
      </c>
      <c r="K465" s="22">
        <v>45</v>
      </c>
      <c r="L465" s="22">
        <v>9.193548387096774</v>
      </c>
      <c r="M465" s="22">
        <v>55</v>
      </c>
      <c r="N465" s="22">
        <v>20</v>
      </c>
      <c r="O465" s="22"/>
      <c r="P465" s="22">
        <v>43</v>
      </c>
      <c r="Q465" s="22">
        <v>29.34782608695652</v>
      </c>
      <c r="R465" s="22"/>
      <c r="S465" s="22"/>
      <c r="T465" s="22">
        <v>1.4933333333333332</v>
      </c>
      <c r="U465" s="22">
        <v>40.46875</v>
      </c>
      <c r="V465" s="22">
        <v>17.673197492163009</v>
      </c>
      <c r="W465" s="22">
        <v>33.955223880597011</v>
      </c>
      <c r="X465" s="22">
        <v>25</v>
      </c>
      <c r="Y465" s="22"/>
      <c r="Z465" s="22"/>
      <c r="AA465" s="24"/>
    </row>
    <row r="466" spans="5:27" x14ac:dyDescent="0.25">
      <c r="E466" s="13" t="s">
        <v>736</v>
      </c>
      <c r="F466" s="15" t="s">
        <v>801</v>
      </c>
      <c r="G466" s="35" t="s">
        <v>555</v>
      </c>
      <c r="H466" s="16">
        <v>18.649999999999999</v>
      </c>
      <c r="I466" s="13">
        <v>23.37</v>
      </c>
      <c r="J466" s="14">
        <v>20.56</v>
      </c>
      <c r="K466" s="14">
        <v>25.25</v>
      </c>
      <c r="L466" s="14">
        <v>9.4</v>
      </c>
      <c r="M466" s="14">
        <v>14.1</v>
      </c>
      <c r="N466" s="14">
        <v>9.1</v>
      </c>
      <c r="O466" s="14"/>
      <c r="P466" s="14">
        <v>12.87</v>
      </c>
      <c r="Q466" s="14">
        <v>15.52</v>
      </c>
      <c r="R466" s="14"/>
      <c r="S466" s="14"/>
      <c r="T466" s="14">
        <v>15.74</v>
      </c>
      <c r="U466" s="14"/>
      <c r="V466" s="14">
        <v>22.82</v>
      </c>
      <c r="W466" s="14">
        <v>19.73</v>
      </c>
      <c r="X466" s="14">
        <v>21.21</v>
      </c>
      <c r="Y466" s="14"/>
      <c r="Z466" s="14"/>
      <c r="AA466" s="15"/>
    </row>
    <row r="467" spans="5:27" x14ac:dyDescent="0.25">
      <c r="E467" s="13" t="s">
        <v>739</v>
      </c>
      <c r="F467" s="15" t="s">
        <v>740</v>
      </c>
      <c r="G467" s="35" t="s">
        <v>555</v>
      </c>
      <c r="H467" s="16">
        <v>7.63</v>
      </c>
      <c r="I467" s="13">
        <v>9.4700000000000006</v>
      </c>
      <c r="J467" s="14">
        <v>5.8</v>
      </c>
      <c r="K467" s="14">
        <v>8.93</v>
      </c>
      <c r="L467" s="14">
        <v>6.9</v>
      </c>
      <c r="M467" s="14">
        <v>13.06</v>
      </c>
      <c r="N467" s="14">
        <v>2.71</v>
      </c>
      <c r="O467" s="14">
        <v>7.47</v>
      </c>
      <c r="P467" s="14">
        <v>8.26</v>
      </c>
      <c r="Q467" s="14">
        <v>3.38</v>
      </c>
      <c r="R467" s="14">
        <v>8.1999999999999993</v>
      </c>
      <c r="S467" s="14">
        <v>1.98</v>
      </c>
      <c r="T467" s="14">
        <v>5.17</v>
      </c>
      <c r="U467" s="14">
        <v>8.52</v>
      </c>
      <c r="V467" s="14">
        <v>2.95</v>
      </c>
      <c r="W467" s="14">
        <v>5.98</v>
      </c>
      <c r="X467" s="14">
        <v>10.5</v>
      </c>
      <c r="Y467" s="14">
        <v>9.25</v>
      </c>
      <c r="Z467" s="14">
        <v>4.17</v>
      </c>
      <c r="AA467" s="15">
        <v>2.6</v>
      </c>
    </row>
    <row r="468" spans="5:27" x14ac:dyDescent="0.25">
      <c r="E468" s="13" t="s">
        <v>743</v>
      </c>
      <c r="F468" s="15" t="s">
        <v>744</v>
      </c>
      <c r="G468" s="35" t="s">
        <v>555</v>
      </c>
      <c r="H468" s="16">
        <v>2.4500000000000002</v>
      </c>
      <c r="I468" s="13"/>
      <c r="J468" s="14"/>
      <c r="K468" s="14"/>
      <c r="L468" s="14">
        <v>1.82</v>
      </c>
      <c r="M468" s="14"/>
      <c r="N468" s="14">
        <v>3.5</v>
      </c>
      <c r="O468" s="14">
        <v>3.13</v>
      </c>
      <c r="P468" s="14">
        <v>5.32</v>
      </c>
      <c r="Q468" s="14">
        <v>3.71</v>
      </c>
      <c r="R468" s="14">
        <v>4.1500000000000004</v>
      </c>
      <c r="S468" s="14">
        <v>2.2400000000000002</v>
      </c>
      <c r="T468" s="14">
        <v>1.29</v>
      </c>
      <c r="U468" s="14">
        <v>4</v>
      </c>
      <c r="V468" s="14">
        <v>5</v>
      </c>
      <c r="W468" s="14">
        <v>3.5</v>
      </c>
      <c r="X468" s="14">
        <v>2.75</v>
      </c>
      <c r="Y468" s="14">
        <v>1.73</v>
      </c>
      <c r="Z468" s="14">
        <v>1</v>
      </c>
      <c r="AA468" s="15">
        <v>2</v>
      </c>
    </row>
    <row r="469" spans="5:27" x14ac:dyDescent="0.25">
      <c r="E469" s="13" t="s">
        <v>747</v>
      </c>
      <c r="F469" s="15" t="s">
        <v>748</v>
      </c>
      <c r="G469" s="35" t="s">
        <v>555</v>
      </c>
      <c r="H469" s="16">
        <v>1.39</v>
      </c>
      <c r="I469" s="13"/>
      <c r="J469" s="14"/>
      <c r="K469" s="14"/>
      <c r="L469" s="14">
        <v>0.74</v>
      </c>
      <c r="M469" s="14"/>
      <c r="N469" s="14"/>
      <c r="O469" s="14">
        <v>3.5</v>
      </c>
      <c r="P469" s="14">
        <v>4.25</v>
      </c>
      <c r="Q469" s="14">
        <v>2.72</v>
      </c>
      <c r="R469" s="14">
        <v>3.12</v>
      </c>
      <c r="S469" s="14">
        <v>1.69</v>
      </c>
      <c r="T469" s="14">
        <v>0.62</v>
      </c>
      <c r="U469" s="14">
        <v>0.8</v>
      </c>
      <c r="V469" s="14">
        <v>1.1599999999999999</v>
      </c>
      <c r="W469" s="14">
        <v>0.27</v>
      </c>
      <c r="X469" s="14"/>
      <c r="Y469" s="14">
        <v>1.57</v>
      </c>
      <c r="Z469" s="14"/>
      <c r="AA469" s="15">
        <v>2</v>
      </c>
    </row>
    <row r="470" spans="5:27" x14ac:dyDescent="0.25">
      <c r="E470" s="13" t="s">
        <v>751</v>
      </c>
      <c r="F470" s="15" t="s">
        <v>752</v>
      </c>
      <c r="G470" s="35" t="s">
        <v>555</v>
      </c>
      <c r="H470" s="16">
        <v>2.96</v>
      </c>
      <c r="I470" s="13">
        <v>8</v>
      </c>
      <c r="J470" s="14">
        <v>2.5</v>
      </c>
      <c r="K470" s="14">
        <v>6.33</v>
      </c>
      <c r="L470" s="14">
        <v>2.75</v>
      </c>
      <c r="M470" s="14"/>
      <c r="N470" s="14">
        <v>2.75</v>
      </c>
      <c r="O470" s="14">
        <v>3.64</v>
      </c>
      <c r="P470" s="14">
        <v>3.07</v>
      </c>
      <c r="Q470" s="14">
        <v>3.37</v>
      </c>
      <c r="R470" s="14">
        <v>5.75</v>
      </c>
      <c r="S470" s="14">
        <v>2.88</v>
      </c>
      <c r="T470" s="14">
        <v>1.22</v>
      </c>
      <c r="U470" s="14">
        <v>2.13</v>
      </c>
      <c r="V470" s="14">
        <v>4.1900000000000004</v>
      </c>
      <c r="W470" s="14">
        <v>6.65</v>
      </c>
      <c r="X470" s="14"/>
      <c r="Y470" s="14">
        <v>5.29</v>
      </c>
      <c r="Z470" s="14">
        <v>2</v>
      </c>
      <c r="AA470" s="15">
        <v>3.55</v>
      </c>
    </row>
    <row r="471" spans="5:27" x14ac:dyDescent="0.25">
      <c r="E471" s="13" t="s">
        <v>755</v>
      </c>
      <c r="F471" s="15" t="s">
        <v>756</v>
      </c>
      <c r="G471" s="35" t="s">
        <v>555</v>
      </c>
      <c r="H471" s="16">
        <v>3.28</v>
      </c>
      <c r="I471" s="13"/>
      <c r="J471" s="14">
        <v>1.17</v>
      </c>
      <c r="K471" s="14">
        <v>1.83</v>
      </c>
      <c r="L471" s="14">
        <v>4.2</v>
      </c>
      <c r="M471" s="14"/>
      <c r="N471" s="14">
        <v>1.33</v>
      </c>
      <c r="O471" s="14"/>
      <c r="P471" s="14">
        <v>5.85</v>
      </c>
      <c r="Q471" s="14">
        <v>3.9</v>
      </c>
      <c r="R471" s="14"/>
      <c r="S471" s="14">
        <v>5</v>
      </c>
      <c r="T471" s="14">
        <v>2.21</v>
      </c>
      <c r="U471" s="14">
        <v>1</v>
      </c>
      <c r="V471" s="14">
        <v>1.33</v>
      </c>
      <c r="W471" s="14">
        <v>4.7</v>
      </c>
      <c r="X471" s="14"/>
      <c r="Y471" s="14"/>
      <c r="Z471" s="14"/>
      <c r="AA471" s="15">
        <v>4</v>
      </c>
    </row>
    <row r="472" spans="5:27" x14ac:dyDescent="0.25">
      <c r="E472" s="178" t="s">
        <v>757</v>
      </c>
      <c r="F472" s="179"/>
      <c r="G472" s="37"/>
      <c r="H472" s="19"/>
      <c r="I472" s="180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  <c r="Y472" s="181"/>
      <c r="Z472" s="181"/>
      <c r="AA472" s="182"/>
    </row>
    <row r="473" spans="5:27" x14ac:dyDescent="0.25">
      <c r="E473" s="13" t="s">
        <v>762</v>
      </c>
      <c r="F473" s="15" t="s">
        <v>763</v>
      </c>
      <c r="G473" s="35" t="s">
        <v>555</v>
      </c>
      <c r="H473" s="16">
        <v>4.83</v>
      </c>
      <c r="I473" s="13">
        <v>5.83</v>
      </c>
      <c r="J473" s="14">
        <v>4.34</v>
      </c>
      <c r="K473" s="14">
        <v>4.05</v>
      </c>
      <c r="L473" s="14">
        <v>3.59</v>
      </c>
      <c r="M473" s="14">
        <v>4.6500000000000004</v>
      </c>
      <c r="N473" s="14">
        <v>5.85</v>
      </c>
      <c r="O473" s="14">
        <v>6.01</v>
      </c>
      <c r="P473" s="14">
        <v>4.76</v>
      </c>
      <c r="Q473" s="14">
        <v>2.82</v>
      </c>
      <c r="R473" s="14">
        <v>6.88</v>
      </c>
      <c r="S473" s="14">
        <v>3.32</v>
      </c>
      <c r="T473" s="14">
        <v>5.63</v>
      </c>
      <c r="U473" s="14">
        <v>5.03</v>
      </c>
      <c r="V473" s="14">
        <v>5.75</v>
      </c>
      <c r="W473" s="14">
        <v>5.33</v>
      </c>
      <c r="X473" s="14">
        <v>5.86</v>
      </c>
      <c r="Y473" s="14">
        <v>4.66</v>
      </c>
      <c r="Z473" s="14">
        <v>5.64</v>
      </c>
      <c r="AA473" s="15">
        <v>5.93</v>
      </c>
    </row>
    <row r="474" spans="5:27" x14ac:dyDescent="0.25">
      <c r="E474" s="13" t="s">
        <v>766</v>
      </c>
      <c r="F474" s="15" t="s">
        <v>765</v>
      </c>
      <c r="G474" s="35" t="s">
        <v>555</v>
      </c>
      <c r="H474" s="16">
        <v>19.32</v>
      </c>
      <c r="I474" s="13">
        <v>23.32</v>
      </c>
      <c r="J474" s="14">
        <v>17.36</v>
      </c>
      <c r="K474" s="14">
        <v>16.2</v>
      </c>
      <c r="L474" s="14">
        <v>14.36</v>
      </c>
      <c r="M474" s="14">
        <v>18.600000000000001</v>
      </c>
      <c r="N474" s="14">
        <v>23.4</v>
      </c>
      <c r="O474" s="14">
        <v>24.04</v>
      </c>
      <c r="P474" s="14">
        <v>19.04</v>
      </c>
      <c r="Q474" s="14">
        <v>11.28</v>
      </c>
      <c r="R474" s="14">
        <v>27.52</v>
      </c>
      <c r="S474" s="14">
        <v>13.28</v>
      </c>
      <c r="T474" s="14">
        <v>22.52</v>
      </c>
      <c r="U474" s="14">
        <v>20.12</v>
      </c>
      <c r="V474" s="14">
        <v>23</v>
      </c>
      <c r="W474" s="14">
        <v>21.32</v>
      </c>
      <c r="X474" s="14">
        <v>23.44</v>
      </c>
      <c r="Y474" s="14">
        <v>18.64</v>
      </c>
      <c r="Z474" s="14">
        <v>22.56</v>
      </c>
      <c r="AA474" s="15">
        <v>23.72</v>
      </c>
    </row>
    <row r="475" spans="5:27" x14ac:dyDescent="0.25">
      <c r="E475" s="13" t="s">
        <v>769</v>
      </c>
      <c r="F475" s="15" t="s">
        <v>768</v>
      </c>
      <c r="G475" s="35" t="s">
        <v>555</v>
      </c>
      <c r="H475" s="16">
        <v>19.32</v>
      </c>
      <c r="I475" s="13">
        <v>23.32</v>
      </c>
      <c r="J475" s="14">
        <v>17.36</v>
      </c>
      <c r="K475" s="14">
        <v>16.2</v>
      </c>
      <c r="L475" s="14">
        <v>14.36</v>
      </c>
      <c r="M475" s="14">
        <v>18.600000000000001</v>
      </c>
      <c r="N475" s="14">
        <v>23.4</v>
      </c>
      <c r="O475" s="14">
        <v>24.04</v>
      </c>
      <c r="P475" s="14">
        <v>19.04</v>
      </c>
      <c r="Q475" s="14">
        <v>11.28</v>
      </c>
      <c r="R475" s="14">
        <v>27.52</v>
      </c>
      <c r="S475" s="14">
        <v>13.28</v>
      </c>
      <c r="T475" s="14">
        <v>22.52</v>
      </c>
      <c r="U475" s="14">
        <v>20.12</v>
      </c>
      <c r="V475" s="14">
        <v>23</v>
      </c>
      <c r="W475" s="14">
        <v>21.32</v>
      </c>
      <c r="X475" s="14">
        <v>23.44</v>
      </c>
      <c r="Y475" s="14">
        <v>18.64</v>
      </c>
      <c r="Z475" s="14">
        <v>22.56</v>
      </c>
      <c r="AA475" s="15">
        <v>23.72</v>
      </c>
    </row>
    <row r="476" spans="5:27" x14ac:dyDescent="0.25">
      <c r="E476" s="178" t="s">
        <v>422</v>
      </c>
      <c r="F476" s="179"/>
      <c r="G476" s="37"/>
      <c r="H476" s="19"/>
      <c r="I476" s="180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81"/>
      <c r="Y476" s="181"/>
      <c r="Z476" s="181"/>
      <c r="AA476" s="182"/>
    </row>
    <row r="477" spans="5:27" x14ac:dyDescent="0.25">
      <c r="E477" s="13" t="s">
        <v>770</v>
      </c>
      <c r="F477" s="15" t="s">
        <v>772</v>
      </c>
      <c r="G477" s="35" t="s">
        <v>555</v>
      </c>
      <c r="H477" s="16">
        <v>23.45</v>
      </c>
      <c r="I477" s="13">
        <v>16.809999999999999</v>
      </c>
      <c r="J477" s="14">
        <v>12.17</v>
      </c>
      <c r="K477" s="14">
        <v>22.29</v>
      </c>
      <c r="L477" s="14">
        <v>25</v>
      </c>
      <c r="M477" s="14">
        <v>13.21</v>
      </c>
      <c r="N477" s="14">
        <v>14.28</v>
      </c>
      <c r="O477" s="14">
        <v>16.8</v>
      </c>
      <c r="P477" s="14">
        <v>36.81</v>
      </c>
      <c r="Q477" s="14">
        <v>17.649999999999999</v>
      </c>
      <c r="R477" s="14">
        <v>18.14</v>
      </c>
      <c r="S477" s="14">
        <v>5.78</v>
      </c>
      <c r="T477" s="14">
        <v>17.98</v>
      </c>
      <c r="U477" s="14">
        <v>9.09</v>
      </c>
      <c r="V477" s="14">
        <v>26.72</v>
      </c>
      <c r="W477" s="14">
        <v>14.99</v>
      </c>
      <c r="X477" s="14">
        <v>12.89</v>
      </c>
      <c r="Y477" s="14">
        <v>13.85</v>
      </c>
      <c r="Z477" s="14">
        <v>16.190000000000001</v>
      </c>
      <c r="AA477" s="15">
        <v>17.809999999999999</v>
      </c>
    </row>
    <row r="478" spans="5:27" x14ac:dyDescent="0.25">
      <c r="E478" s="13" t="s">
        <v>773</v>
      </c>
      <c r="F478" s="15" t="s">
        <v>775</v>
      </c>
      <c r="G478" s="35" t="s">
        <v>555</v>
      </c>
      <c r="H478" s="16">
        <v>7.12</v>
      </c>
      <c r="I478" s="13">
        <v>8.91</v>
      </c>
      <c r="J478" s="14">
        <v>4.91</v>
      </c>
      <c r="K478" s="14">
        <v>6.45</v>
      </c>
      <c r="L478" s="14">
        <v>3.2</v>
      </c>
      <c r="M478" s="14">
        <v>7.79</v>
      </c>
      <c r="N478" s="14">
        <v>6.12</v>
      </c>
      <c r="O478" s="14">
        <v>4.4000000000000004</v>
      </c>
      <c r="P478" s="14">
        <v>8.69</v>
      </c>
      <c r="Q478" s="14">
        <v>4.99</v>
      </c>
      <c r="R478" s="14">
        <v>8.7200000000000006</v>
      </c>
      <c r="S478" s="14">
        <v>2</v>
      </c>
      <c r="T478" s="14">
        <v>9.7799999999999994</v>
      </c>
      <c r="U478" s="14">
        <v>6.77</v>
      </c>
      <c r="V478" s="14">
        <v>5.85</v>
      </c>
      <c r="W478" s="14">
        <v>3.98</v>
      </c>
      <c r="X478" s="14">
        <v>6.98</v>
      </c>
      <c r="Y478" s="14">
        <v>3.67</v>
      </c>
      <c r="Z478" s="14">
        <v>6.22</v>
      </c>
      <c r="AA478" s="15">
        <v>4.33</v>
      </c>
    </row>
    <row r="479" spans="5:27" x14ac:dyDescent="0.25">
      <c r="E479" s="13" t="s">
        <v>776</v>
      </c>
      <c r="F479" s="15" t="s">
        <v>778</v>
      </c>
      <c r="G479" s="35" t="s">
        <v>555</v>
      </c>
      <c r="H479" s="16">
        <v>5.0599999999999996</v>
      </c>
      <c r="I479" s="13">
        <v>10.23</v>
      </c>
      <c r="J479" s="14">
        <v>4.09</v>
      </c>
      <c r="K479" s="14">
        <v>6.74</v>
      </c>
      <c r="L479" s="14">
        <v>4.7</v>
      </c>
      <c r="M479" s="14">
        <v>3.03</v>
      </c>
      <c r="N479" s="14">
        <v>6.22</v>
      </c>
      <c r="O479" s="14">
        <v>12.12</v>
      </c>
      <c r="P479" s="14">
        <v>6.83</v>
      </c>
      <c r="Q479" s="14">
        <v>4.95</v>
      </c>
      <c r="R479" s="14">
        <v>4.75</v>
      </c>
      <c r="S479" s="14">
        <v>0.23</v>
      </c>
      <c r="T479" s="14">
        <v>3.98</v>
      </c>
      <c r="U479" s="14">
        <v>9.34</v>
      </c>
      <c r="V479" s="14">
        <v>3.09</v>
      </c>
      <c r="W479" s="14">
        <v>4.51</v>
      </c>
      <c r="X479" s="14">
        <v>4.5</v>
      </c>
      <c r="Y479" s="14">
        <v>9.1300000000000008</v>
      </c>
      <c r="Z479" s="14">
        <v>7.25</v>
      </c>
      <c r="AA479" s="15">
        <v>4.67</v>
      </c>
    </row>
    <row r="480" spans="5:27" x14ac:dyDescent="0.25">
      <c r="E480" s="13" t="s">
        <v>779</v>
      </c>
      <c r="F480" s="15" t="s">
        <v>781</v>
      </c>
      <c r="G480" s="35" t="s">
        <v>555</v>
      </c>
      <c r="H480" s="16">
        <v>6.13</v>
      </c>
      <c r="I480" s="13">
        <v>9.77</v>
      </c>
      <c r="J480" s="14">
        <v>6.16</v>
      </c>
      <c r="K480" s="14">
        <v>8.5299999999999994</v>
      </c>
      <c r="L480" s="14">
        <v>8.18</v>
      </c>
      <c r="M480" s="14">
        <v>4.45</v>
      </c>
      <c r="N480" s="14">
        <v>5.72</v>
      </c>
      <c r="O480" s="14">
        <v>5.0599999999999996</v>
      </c>
      <c r="P480" s="14">
        <v>11.5</v>
      </c>
      <c r="Q480" s="14">
        <v>6.16</v>
      </c>
      <c r="R480" s="14">
        <v>8.16</v>
      </c>
      <c r="S480" s="14">
        <v>2.08</v>
      </c>
      <c r="T480" s="14">
        <v>5.42</v>
      </c>
      <c r="U480" s="14">
        <v>4.4800000000000004</v>
      </c>
      <c r="V480" s="14">
        <v>5.92</v>
      </c>
      <c r="W480" s="14">
        <v>4.82</v>
      </c>
      <c r="X480" s="14">
        <v>5.05</v>
      </c>
      <c r="Y480" s="14">
        <v>14.5</v>
      </c>
      <c r="Z480" s="14">
        <v>12.47</v>
      </c>
      <c r="AA480" s="15">
        <v>5</v>
      </c>
    </row>
    <row r="481" spans="5:27" x14ac:dyDescent="0.25">
      <c r="E481" s="13" t="s">
        <v>782</v>
      </c>
      <c r="F481" s="15" t="s">
        <v>784</v>
      </c>
      <c r="G481" s="35" t="s">
        <v>555</v>
      </c>
      <c r="H481" s="16">
        <v>1</v>
      </c>
      <c r="I481" s="13">
        <v>2.61</v>
      </c>
      <c r="J481" s="14">
        <v>0.89</v>
      </c>
      <c r="K481" s="14">
        <v>0.75</v>
      </c>
      <c r="L481" s="14">
        <v>0.54</v>
      </c>
      <c r="M481" s="14">
        <v>0.83</v>
      </c>
      <c r="N481" s="14">
        <v>1.33</v>
      </c>
      <c r="O481" s="14">
        <v>2.37</v>
      </c>
      <c r="P481" s="14">
        <v>1.36</v>
      </c>
      <c r="Q481" s="14">
        <v>1.24</v>
      </c>
      <c r="R481" s="14">
        <v>1.53</v>
      </c>
      <c r="S481" s="14">
        <v>0.91</v>
      </c>
      <c r="T481" s="14">
        <v>0.72</v>
      </c>
      <c r="U481" s="14">
        <v>0.97</v>
      </c>
      <c r="V481" s="14">
        <v>0.75</v>
      </c>
      <c r="W481" s="14">
        <v>2.4900000000000002</v>
      </c>
      <c r="X481" s="14">
        <v>1</v>
      </c>
      <c r="Y481" s="14">
        <v>0.71</v>
      </c>
      <c r="Z481" s="14">
        <v>1.7</v>
      </c>
      <c r="AA481" s="15">
        <v>1</v>
      </c>
    </row>
    <row r="482" spans="5:27" x14ac:dyDescent="0.25">
      <c r="E482" s="13" t="s">
        <v>785</v>
      </c>
      <c r="F482" s="15" t="s">
        <v>787</v>
      </c>
      <c r="G482" s="35" t="s">
        <v>555</v>
      </c>
      <c r="H482" s="16">
        <v>7.21</v>
      </c>
      <c r="I482" s="13">
        <v>15.08</v>
      </c>
      <c r="J482" s="14">
        <v>2.64</v>
      </c>
      <c r="K482" s="14">
        <v>12.33</v>
      </c>
      <c r="L482" s="14">
        <v>6.31</v>
      </c>
      <c r="M482" s="14">
        <v>6.49</v>
      </c>
      <c r="N482" s="14">
        <v>15.08</v>
      </c>
      <c r="O482" s="14">
        <v>6.46</v>
      </c>
      <c r="P482" s="14">
        <v>13.13</v>
      </c>
      <c r="Q482" s="14">
        <v>9.09</v>
      </c>
      <c r="R482" s="14">
        <v>6.14</v>
      </c>
      <c r="S482" s="14">
        <v>3.75</v>
      </c>
      <c r="T482" s="14">
        <v>20.25</v>
      </c>
      <c r="U482" s="14">
        <v>8.51</v>
      </c>
      <c r="V482" s="14">
        <v>6.94</v>
      </c>
      <c r="W482" s="14">
        <v>15.32</v>
      </c>
      <c r="X482" s="14">
        <v>9</v>
      </c>
      <c r="Y482" s="14">
        <v>5.5</v>
      </c>
      <c r="Z482" s="14">
        <v>12.78</v>
      </c>
      <c r="AA482" s="15">
        <v>6.49</v>
      </c>
    </row>
    <row r="483" spans="5:27" x14ac:dyDescent="0.25">
      <c r="E483" s="13" t="s">
        <v>788</v>
      </c>
      <c r="F483" s="15" t="s">
        <v>790</v>
      </c>
      <c r="G483" s="35" t="s">
        <v>555</v>
      </c>
      <c r="H483" s="16">
        <v>6.77</v>
      </c>
      <c r="I483" s="13">
        <v>10.09</v>
      </c>
      <c r="J483" s="14">
        <v>6.54</v>
      </c>
      <c r="K483" s="14">
        <v>11.6</v>
      </c>
      <c r="L483" s="14">
        <v>6.02</v>
      </c>
      <c r="M483" s="14">
        <v>4.47</v>
      </c>
      <c r="N483" s="14">
        <v>9.23</v>
      </c>
      <c r="O483" s="14">
        <v>10.31</v>
      </c>
      <c r="P483" s="14">
        <v>11.01</v>
      </c>
      <c r="Q483" s="14">
        <v>7.24</v>
      </c>
      <c r="R483" s="14">
        <v>5.14</v>
      </c>
      <c r="S483" s="14">
        <v>2.87</v>
      </c>
      <c r="T483" s="14">
        <v>5.98</v>
      </c>
      <c r="U483" s="14">
        <v>6.9</v>
      </c>
      <c r="V483" s="14">
        <v>6.36</v>
      </c>
      <c r="W483" s="14">
        <v>4.97</v>
      </c>
      <c r="X483" s="14">
        <v>3.4</v>
      </c>
      <c r="Y483" s="14">
        <v>3.21</v>
      </c>
      <c r="Z483" s="14">
        <v>4.57</v>
      </c>
      <c r="AA483" s="15">
        <v>9.9499999999999993</v>
      </c>
    </row>
    <row r="484" spans="5:27" x14ac:dyDescent="0.25">
      <c r="E484" s="13" t="s">
        <v>791</v>
      </c>
      <c r="F484" s="15" t="s">
        <v>793</v>
      </c>
      <c r="G484" s="35" t="s">
        <v>555</v>
      </c>
      <c r="H484" s="16">
        <v>3.79</v>
      </c>
      <c r="I484" s="13">
        <v>4.84</v>
      </c>
      <c r="J484" s="14">
        <v>2.61</v>
      </c>
      <c r="K484" s="14">
        <v>6.03</v>
      </c>
      <c r="L484" s="14">
        <v>5.94</v>
      </c>
      <c r="M484" s="14">
        <v>4.5599999999999996</v>
      </c>
      <c r="N484" s="14">
        <v>5.78</v>
      </c>
      <c r="O484" s="14">
        <v>10.08</v>
      </c>
      <c r="P484" s="14">
        <v>3.49</v>
      </c>
      <c r="Q484" s="14">
        <v>3.81</v>
      </c>
      <c r="R484" s="14">
        <v>3.67</v>
      </c>
      <c r="S484" s="14">
        <v>1.8</v>
      </c>
      <c r="T484" s="14">
        <v>3.35</v>
      </c>
      <c r="U484" s="14">
        <v>4.47</v>
      </c>
      <c r="V484" s="14">
        <v>2.36</v>
      </c>
      <c r="W484" s="14">
        <v>2.82</v>
      </c>
      <c r="X484" s="14">
        <v>3.05</v>
      </c>
      <c r="Y484" s="14">
        <v>6.13</v>
      </c>
      <c r="Z484" s="14">
        <v>4.03</v>
      </c>
      <c r="AA484" s="15">
        <v>5.53</v>
      </c>
    </row>
    <row r="485" spans="5:27" x14ac:dyDescent="0.25">
      <c r="E485" s="13" t="s">
        <v>794</v>
      </c>
      <c r="F485" s="15" t="s">
        <v>796</v>
      </c>
      <c r="G485" s="35" t="s">
        <v>555</v>
      </c>
      <c r="H485" s="16">
        <v>5.8</v>
      </c>
      <c r="I485" s="13">
        <v>4.75</v>
      </c>
      <c r="J485" s="14">
        <v>7.71</v>
      </c>
      <c r="K485" s="14">
        <v>4.24</v>
      </c>
      <c r="L485" s="14">
        <v>3.63</v>
      </c>
      <c r="M485" s="14">
        <v>3.39</v>
      </c>
      <c r="N485" s="14">
        <v>5.25</v>
      </c>
      <c r="O485" s="14">
        <v>5.56</v>
      </c>
      <c r="P485" s="14">
        <v>5</v>
      </c>
      <c r="Q485" s="14">
        <v>7.37</v>
      </c>
      <c r="R485" s="14">
        <v>4.57</v>
      </c>
      <c r="S485" s="14">
        <v>4.3</v>
      </c>
      <c r="T485" s="14">
        <v>3.97</v>
      </c>
      <c r="U485" s="14">
        <v>5.37</v>
      </c>
      <c r="V485" s="14">
        <v>2.36</v>
      </c>
      <c r="W485" s="14">
        <v>6.22</v>
      </c>
      <c r="X485" s="14">
        <v>5.0999999999999996</v>
      </c>
      <c r="Y485" s="14">
        <v>4.68</v>
      </c>
      <c r="Z485" s="14">
        <v>3.71</v>
      </c>
      <c r="AA485" s="15">
        <v>3.21</v>
      </c>
    </row>
    <row r="486" spans="5:27" x14ac:dyDescent="0.25">
      <c r="E486" s="13" t="s">
        <v>797</v>
      </c>
      <c r="F486" s="15" t="s">
        <v>799</v>
      </c>
      <c r="G486" s="35" t="s">
        <v>555</v>
      </c>
      <c r="H486" s="16">
        <v>4.9000000000000004</v>
      </c>
      <c r="I486" s="13">
        <v>6.41</v>
      </c>
      <c r="J486" s="14">
        <v>5.04</v>
      </c>
      <c r="K486" s="14">
        <v>5.37</v>
      </c>
      <c r="L486" s="14">
        <v>2.4500000000000002</v>
      </c>
      <c r="M486" s="14">
        <v>2.4500000000000002</v>
      </c>
      <c r="N486" s="14">
        <v>6.27</v>
      </c>
      <c r="O486" s="14">
        <v>2.78</v>
      </c>
      <c r="P486" s="14">
        <v>3.75</v>
      </c>
      <c r="Q486" s="14">
        <v>6.78</v>
      </c>
      <c r="R486" s="14">
        <v>3.52</v>
      </c>
      <c r="S486" s="14">
        <v>3.12</v>
      </c>
      <c r="T486" s="14">
        <v>7.22</v>
      </c>
      <c r="U486" s="14">
        <v>5.13</v>
      </c>
      <c r="V486" s="14">
        <v>3.75</v>
      </c>
      <c r="W486" s="14">
        <v>2.2400000000000002</v>
      </c>
      <c r="X486" s="14">
        <v>4</v>
      </c>
      <c r="Y486" s="14">
        <v>3.64</v>
      </c>
      <c r="Z486" s="14">
        <v>4.46</v>
      </c>
      <c r="AA486" s="15">
        <v>3.49</v>
      </c>
    </row>
    <row r="487" spans="5:27" x14ac:dyDescent="0.25">
      <c r="E487" s="178" t="s">
        <v>519</v>
      </c>
      <c r="F487" s="179"/>
      <c r="G487" s="37"/>
      <c r="H487" s="19"/>
      <c r="I487" s="180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  <c r="X487" s="181"/>
      <c r="Y487" s="181"/>
      <c r="Z487" s="181"/>
      <c r="AA487" s="182"/>
    </row>
    <row r="488" spans="5:27" x14ac:dyDescent="0.25">
      <c r="E488" s="13" t="s">
        <v>673</v>
      </c>
      <c r="F488" s="15" t="s">
        <v>674</v>
      </c>
      <c r="G488" s="35" t="s">
        <v>555</v>
      </c>
      <c r="H488" s="16">
        <v>25.041</v>
      </c>
      <c r="I488" s="13">
        <v>10.948</v>
      </c>
      <c r="J488" s="14">
        <v>19.533000000000001</v>
      </c>
      <c r="K488" s="14">
        <v>41.48</v>
      </c>
      <c r="L488" s="14">
        <v>20.518999999999998</v>
      </c>
      <c r="M488" s="14">
        <v>17.016999999999999</v>
      </c>
      <c r="N488" s="14"/>
      <c r="O488" s="14">
        <v>23.119999999999997</v>
      </c>
      <c r="P488" s="14">
        <v>27.676000000000002</v>
      </c>
      <c r="Q488" s="14">
        <v>32.299999999999997</v>
      </c>
      <c r="R488" s="14">
        <v>16.66</v>
      </c>
      <c r="S488" s="14"/>
      <c r="T488" s="14">
        <v>25.432000000000002</v>
      </c>
      <c r="U488" s="14"/>
      <c r="V488" s="14">
        <v>24.666999999999998</v>
      </c>
      <c r="W488" s="14">
        <v>44.676000000000002</v>
      </c>
      <c r="X488" s="14">
        <v>14.841000000000001</v>
      </c>
      <c r="Y488" s="14">
        <v>19.889999999999997</v>
      </c>
      <c r="Z488" s="14">
        <v>24.82</v>
      </c>
      <c r="AA488" s="15"/>
    </row>
    <row r="489" spans="5:27" x14ac:dyDescent="0.25">
      <c r="E489" s="13" t="s">
        <v>677</v>
      </c>
      <c r="F489" s="15" t="s">
        <v>678</v>
      </c>
      <c r="G489" s="35" t="s">
        <v>555</v>
      </c>
      <c r="H489" s="16">
        <v>16.66</v>
      </c>
      <c r="I489" s="13"/>
      <c r="J489" s="14"/>
      <c r="K489" s="14">
        <v>18.785</v>
      </c>
      <c r="L489" s="14">
        <v>20.841999999999999</v>
      </c>
      <c r="M489" s="14">
        <v>10.930999999999999</v>
      </c>
      <c r="N489" s="14"/>
      <c r="O489" s="14"/>
      <c r="P489" s="14">
        <v>16.472999999999999</v>
      </c>
      <c r="Q489" s="14"/>
      <c r="R489" s="14"/>
      <c r="S489" s="14"/>
      <c r="T489" s="14">
        <v>17.986000000000001</v>
      </c>
      <c r="U489" s="14"/>
      <c r="V489" s="14">
        <v>13.532</v>
      </c>
      <c r="W489" s="14">
        <v>27.183</v>
      </c>
      <c r="X489" s="14"/>
      <c r="Y489" s="14"/>
      <c r="Z489" s="14"/>
      <c r="AA489" s="15"/>
    </row>
    <row r="490" spans="5:27" x14ac:dyDescent="0.25">
      <c r="E490" s="13" t="s">
        <v>681</v>
      </c>
      <c r="F490" s="15" t="s">
        <v>682</v>
      </c>
      <c r="G490" s="35" t="s">
        <v>555</v>
      </c>
      <c r="H490" s="16">
        <v>34.85</v>
      </c>
      <c r="I490" s="13">
        <v>17.119</v>
      </c>
      <c r="J490" s="14">
        <v>19.227</v>
      </c>
      <c r="K490" s="14">
        <v>46.835000000000001</v>
      </c>
      <c r="L490" s="14">
        <v>36.617999999999995</v>
      </c>
      <c r="M490" s="14">
        <v>44.131999999999998</v>
      </c>
      <c r="N490" s="14">
        <v>18.189999999999998</v>
      </c>
      <c r="O490" s="14">
        <v>30.599999999999998</v>
      </c>
      <c r="P490" s="14">
        <v>57.850999999999999</v>
      </c>
      <c r="Q490" s="14">
        <v>29.936999999999998</v>
      </c>
      <c r="R490" s="14">
        <v>38.42</v>
      </c>
      <c r="S490" s="14">
        <v>25.483000000000001</v>
      </c>
      <c r="T490" s="14">
        <v>37.110999999999997</v>
      </c>
      <c r="U490" s="14">
        <v>31.585999999999995</v>
      </c>
      <c r="V490" s="14">
        <v>30.889000000000003</v>
      </c>
      <c r="W490" s="14">
        <v>31.297000000000001</v>
      </c>
      <c r="X490" s="14">
        <v>22.592999999999996</v>
      </c>
      <c r="Y490" s="14">
        <v>25.992999999999999</v>
      </c>
      <c r="Z490" s="14">
        <v>42.006999999999998</v>
      </c>
      <c r="AA490" s="15">
        <v>23.902000000000001</v>
      </c>
    </row>
    <row r="491" spans="5:27" x14ac:dyDescent="0.25">
      <c r="E491" s="13" t="s">
        <v>685</v>
      </c>
      <c r="F491" s="15" t="s">
        <v>686</v>
      </c>
      <c r="G491" s="35" t="s">
        <v>555</v>
      </c>
      <c r="H491" s="16">
        <v>30.345000000000002</v>
      </c>
      <c r="I491" s="13">
        <v>19.55</v>
      </c>
      <c r="J491" s="14">
        <v>12.052999999999999</v>
      </c>
      <c r="K491" s="14">
        <v>26.349999999999998</v>
      </c>
      <c r="L491" s="14">
        <v>16.489999999999998</v>
      </c>
      <c r="M491" s="14">
        <v>33.064999999999998</v>
      </c>
      <c r="N491" s="14"/>
      <c r="O491" s="14">
        <v>25.5</v>
      </c>
      <c r="P491" s="14">
        <v>31.739000000000001</v>
      </c>
      <c r="Q491" s="14">
        <v>46.58</v>
      </c>
      <c r="R491" s="14"/>
      <c r="S491" s="14">
        <v>25.669999999999998</v>
      </c>
      <c r="T491" s="14">
        <v>40.085999999999999</v>
      </c>
      <c r="U491" s="14"/>
      <c r="V491" s="14">
        <v>25.533999999999999</v>
      </c>
      <c r="W491" s="14">
        <v>25.805999999999997</v>
      </c>
      <c r="X491" s="14"/>
      <c r="Y491" s="14"/>
      <c r="Z491" s="14"/>
      <c r="AA491" s="15"/>
    </row>
    <row r="492" spans="5:27" x14ac:dyDescent="0.25">
      <c r="E492" s="13" t="s">
        <v>690</v>
      </c>
      <c r="F492" s="15" t="s">
        <v>689</v>
      </c>
      <c r="G492" s="35" t="s">
        <v>555</v>
      </c>
      <c r="H492" s="16">
        <v>34.917999999999999</v>
      </c>
      <c r="I492" s="13">
        <v>14.416</v>
      </c>
      <c r="J492" s="14">
        <v>45.168999999999997</v>
      </c>
      <c r="K492" s="14">
        <v>43.01</v>
      </c>
      <c r="L492" s="14">
        <v>14.942999999999998</v>
      </c>
      <c r="M492" s="14">
        <v>29.001999999999995</v>
      </c>
      <c r="N492" s="14">
        <v>38.861999999999995</v>
      </c>
      <c r="O492" s="14">
        <v>47.361999999999995</v>
      </c>
      <c r="P492" s="14">
        <v>43.332999999999998</v>
      </c>
      <c r="Q492" s="14">
        <v>13.26</v>
      </c>
      <c r="R492" s="14">
        <v>44.760999999999996</v>
      </c>
      <c r="S492" s="14">
        <v>21.827999999999999</v>
      </c>
      <c r="T492" s="14">
        <v>18.496000000000002</v>
      </c>
      <c r="U492" s="14">
        <v>14.586</v>
      </c>
      <c r="V492" s="14">
        <v>25.703999999999997</v>
      </c>
      <c r="W492" s="14">
        <v>35.683</v>
      </c>
      <c r="X492" s="14">
        <v>16.983000000000001</v>
      </c>
      <c r="Y492" s="14">
        <v>33.574999999999996</v>
      </c>
      <c r="Z492" s="14">
        <v>8.67</v>
      </c>
      <c r="AA492" s="15">
        <v>12.41</v>
      </c>
    </row>
    <row r="493" spans="5:27" x14ac:dyDescent="0.25">
      <c r="E493" s="13" t="s">
        <v>693</v>
      </c>
      <c r="F493" s="15" t="s">
        <v>694</v>
      </c>
      <c r="G493" s="35" t="s">
        <v>555</v>
      </c>
      <c r="H493" s="16">
        <v>8.7040000000000006</v>
      </c>
      <c r="I493" s="13">
        <v>1.496</v>
      </c>
      <c r="J493" s="14">
        <v>11.866</v>
      </c>
      <c r="K493" s="14">
        <v>7.9730000000000008</v>
      </c>
      <c r="L493" s="14"/>
      <c r="M493" s="14">
        <v>7.14</v>
      </c>
      <c r="N493" s="14"/>
      <c r="O493" s="14">
        <v>13.6</v>
      </c>
      <c r="P493" s="14">
        <v>6.12</v>
      </c>
      <c r="Q493" s="14"/>
      <c r="R493" s="14"/>
      <c r="S493" s="14"/>
      <c r="T493" s="14">
        <v>8.3809999999999985</v>
      </c>
      <c r="U493" s="14"/>
      <c r="V493" s="14">
        <v>2.6349999999999998</v>
      </c>
      <c r="W493" s="14">
        <v>4.7939999999999996</v>
      </c>
      <c r="X493" s="14">
        <v>5.0659999999999998</v>
      </c>
      <c r="Y493" s="14"/>
      <c r="Z493" s="14"/>
      <c r="AA493" s="15"/>
    </row>
    <row r="494" spans="5:27" x14ac:dyDescent="0.25">
      <c r="E494" s="13" t="s">
        <v>697</v>
      </c>
      <c r="F494" s="15" t="s">
        <v>698</v>
      </c>
      <c r="G494" s="35" t="s">
        <v>555</v>
      </c>
      <c r="H494" s="16">
        <v>215.70000000000002</v>
      </c>
      <c r="I494" s="13">
        <v>30.96</v>
      </c>
      <c r="J494" s="14">
        <v>204.18</v>
      </c>
      <c r="K494" s="14">
        <v>236.67000000000002</v>
      </c>
      <c r="L494" s="14">
        <v>33.72</v>
      </c>
      <c r="M494" s="14">
        <v>70.89</v>
      </c>
      <c r="N494" s="14">
        <v>53.429999999999993</v>
      </c>
      <c r="O494" s="14">
        <v>63.75</v>
      </c>
      <c r="P494" s="14">
        <v>178.92000000000002</v>
      </c>
      <c r="Q494" s="14">
        <v>87.449999999999989</v>
      </c>
      <c r="R494" s="14">
        <v>49.5</v>
      </c>
      <c r="S494" s="14">
        <v>24.69</v>
      </c>
      <c r="T494" s="14">
        <v>117.30000000000001</v>
      </c>
      <c r="U494" s="14">
        <v>30.900000000000002</v>
      </c>
      <c r="V494" s="14">
        <v>140.85000000000002</v>
      </c>
      <c r="W494" s="14">
        <v>228.29999999999998</v>
      </c>
      <c r="X494" s="14">
        <v>16.5</v>
      </c>
      <c r="Y494" s="14">
        <v>73.5</v>
      </c>
      <c r="Z494" s="14"/>
      <c r="AA494" s="15">
        <v>39.299999999999997</v>
      </c>
    </row>
    <row r="495" spans="5:27" x14ac:dyDescent="0.25">
      <c r="E495" s="13" t="s">
        <v>701</v>
      </c>
      <c r="F495" s="15" t="s">
        <v>702</v>
      </c>
      <c r="G495" s="35" t="s">
        <v>555</v>
      </c>
      <c r="H495" s="16">
        <v>53.363</v>
      </c>
      <c r="I495" s="13">
        <v>22.151</v>
      </c>
      <c r="J495" s="14">
        <v>37.076999999999998</v>
      </c>
      <c r="K495" s="14">
        <v>157.45400000000001</v>
      </c>
      <c r="L495" s="14">
        <v>14.161</v>
      </c>
      <c r="M495" s="14">
        <v>137.20699999999999</v>
      </c>
      <c r="N495" s="14">
        <v>23.000999999999998</v>
      </c>
      <c r="O495" s="14">
        <v>24.428999999999998</v>
      </c>
      <c r="P495" s="14">
        <v>70.600999999999999</v>
      </c>
      <c r="Q495" s="14">
        <v>16.371000000000002</v>
      </c>
      <c r="R495" s="14">
        <v>49.3</v>
      </c>
      <c r="S495" s="14">
        <v>24.446000000000002</v>
      </c>
      <c r="T495" s="14">
        <v>64.09</v>
      </c>
      <c r="U495" s="14">
        <v>18.649000000000001</v>
      </c>
      <c r="V495" s="14">
        <v>40.341000000000001</v>
      </c>
      <c r="W495" s="14">
        <v>50.183999999999997</v>
      </c>
      <c r="X495" s="14">
        <v>19.600999999999999</v>
      </c>
      <c r="Y495" s="14">
        <v>16.099</v>
      </c>
      <c r="Z495" s="14"/>
      <c r="AA495" s="15">
        <v>25.074999999999999</v>
      </c>
    </row>
    <row r="496" spans="5:27" x14ac:dyDescent="0.25">
      <c r="E496" s="13" t="s">
        <v>707</v>
      </c>
      <c r="F496" s="15" t="s">
        <v>706</v>
      </c>
      <c r="G496" s="35" t="s">
        <v>555</v>
      </c>
      <c r="H496" s="16">
        <v>35.139000000000003</v>
      </c>
      <c r="I496" s="13">
        <v>18.36</v>
      </c>
      <c r="J496" s="14">
        <v>30.26</v>
      </c>
      <c r="K496" s="14">
        <v>40.170999999999999</v>
      </c>
      <c r="L496" s="14">
        <v>13.09</v>
      </c>
      <c r="M496" s="14">
        <v>50.183999999999997</v>
      </c>
      <c r="N496" s="14">
        <v>25.058</v>
      </c>
      <c r="O496" s="14">
        <v>45.05</v>
      </c>
      <c r="P496" s="14">
        <v>30.905999999999999</v>
      </c>
      <c r="Q496" s="14">
        <v>17.135999999999999</v>
      </c>
      <c r="R496" s="14"/>
      <c r="S496" s="14"/>
      <c r="T496" s="14">
        <v>19.346</v>
      </c>
      <c r="U496" s="14">
        <v>27.998999999999999</v>
      </c>
      <c r="V496" s="14">
        <v>37.637999999999998</v>
      </c>
      <c r="W496" s="14">
        <v>63.341999999999992</v>
      </c>
      <c r="X496" s="14">
        <v>15.419</v>
      </c>
      <c r="Y496" s="14"/>
      <c r="Z496" s="14"/>
      <c r="AA496" s="15"/>
    </row>
    <row r="497" spans="5:27" x14ac:dyDescent="0.25">
      <c r="E497" s="13" t="s">
        <v>710</v>
      </c>
      <c r="F497" s="15" t="s">
        <v>709</v>
      </c>
      <c r="G497" s="35" t="s">
        <v>555</v>
      </c>
      <c r="H497" s="16">
        <v>28.747</v>
      </c>
      <c r="I497" s="13">
        <v>12.375999999999999</v>
      </c>
      <c r="J497" s="14">
        <v>30.175000000000001</v>
      </c>
      <c r="K497" s="14">
        <v>38.488</v>
      </c>
      <c r="L497" s="14">
        <v>16.472999999999999</v>
      </c>
      <c r="M497" s="14">
        <v>37.264000000000003</v>
      </c>
      <c r="N497" s="14">
        <v>35.665999999999997</v>
      </c>
      <c r="O497" s="14">
        <v>22.507999999999999</v>
      </c>
      <c r="P497" s="14">
        <v>43.485999999999997</v>
      </c>
      <c r="Q497" s="14">
        <v>13.311</v>
      </c>
      <c r="R497" s="14">
        <v>17</v>
      </c>
      <c r="S497" s="14">
        <v>17.884</v>
      </c>
      <c r="T497" s="14">
        <v>18.036999999999999</v>
      </c>
      <c r="U497" s="14">
        <v>24.310000000000002</v>
      </c>
      <c r="V497" s="14">
        <v>19.992000000000001</v>
      </c>
      <c r="W497" s="14">
        <v>34.407999999999994</v>
      </c>
      <c r="X497" s="14">
        <v>25.398</v>
      </c>
      <c r="Y497" s="14">
        <v>3.9099999999999997</v>
      </c>
      <c r="Z497" s="14"/>
      <c r="AA497" s="15"/>
    </row>
    <row r="498" spans="5:27" x14ac:dyDescent="0.25">
      <c r="E498" s="13" t="s">
        <v>713</v>
      </c>
      <c r="F498" s="15" t="s">
        <v>712</v>
      </c>
      <c r="G498" s="35" t="s">
        <v>555</v>
      </c>
      <c r="H498" s="16">
        <v>35.139000000000003</v>
      </c>
      <c r="I498" s="13">
        <v>18.36</v>
      </c>
      <c r="J498" s="14">
        <v>30.26</v>
      </c>
      <c r="K498" s="14">
        <v>40.170999999999999</v>
      </c>
      <c r="L498" s="14">
        <v>13.09</v>
      </c>
      <c r="M498" s="14">
        <v>50.183999999999997</v>
      </c>
      <c r="N498" s="14">
        <v>25.058</v>
      </c>
      <c r="O498" s="14">
        <v>45.05</v>
      </c>
      <c r="P498" s="14">
        <v>30.905999999999999</v>
      </c>
      <c r="Q498" s="14">
        <v>17.135999999999999</v>
      </c>
      <c r="R498" s="14"/>
      <c r="S498" s="14"/>
      <c r="T498" s="14">
        <v>19.346</v>
      </c>
      <c r="U498" s="14">
        <v>27.998999999999999</v>
      </c>
      <c r="V498" s="14">
        <v>37.637999999999998</v>
      </c>
      <c r="W498" s="14">
        <v>63.341999999999992</v>
      </c>
      <c r="X498" s="14">
        <v>15.419</v>
      </c>
      <c r="Y498" s="14"/>
      <c r="Z498" s="14"/>
      <c r="AA498" s="15"/>
    </row>
    <row r="499" spans="5:27" x14ac:dyDescent="0.25">
      <c r="E499" s="13" t="s">
        <v>207</v>
      </c>
      <c r="F499" s="15" t="s">
        <v>208</v>
      </c>
      <c r="G499" s="35" t="s">
        <v>555</v>
      </c>
      <c r="H499" s="16">
        <v>35.139000000000003</v>
      </c>
      <c r="I499" s="13">
        <v>18.36</v>
      </c>
      <c r="J499" s="14">
        <v>30.26</v>
      </c>
      <c r="K499" s="14">
        <v>40.170999999999999</v>
      </c>
      <c r="L499" s="14">
        <v>13.09</v>
      </c>
      <c r="M499" s="14">
        <v>50.183999999999997</v>
      </c>
      <c r="N499" s="14">
        <v>25.058</v>
      </c>
      <c r="O499" s="14">
        <v>45.05</v>
      </c>
      <c r="P499" s="14">
        <v>30.905999999999999</v>
      </c>
      <c r="Q499" s="14">
        <v>17.135999999999999</v>
      </c>
      <c r="R499" s="14"/>
      <c r="S499" s="14"/>
      <c r="T499" s="14">
        <v>19.346</v>
      </c>
      <c r="U499" s="14">
        <v>27.998999999999999</v>
      </c>
      <c r="V499" s="14">
        <v>37.637999999999998</v>
      </c>
      <c r="W499" s="14">
        <v>63.341999999999992</v>
      </c>
      <c r="X499" s="14">
        <v>15.419</v>
      </c>
      <c r="Y499" s="14"/>
      <c r="Z499" s="14"/>
      <c r="AA499" s="15"/>
    </row>
    <row r="500" spans="5:27" x14ac:dyDescent="0.25">
      <c r="E500" s="13" t="s">
        <v>718</v>
      </c>
      <c r="F500" s="15" t="s">
        <v>719</v>
      </c>
      <c r="G500" s="35" t="s">
        <v>555</v>
      </c>
      <c r="H500" s="16">
        <v>36.567</v>
      </c>
      <c r="I500" s="13">
        <v>9.3160000000000007</v>
      </c>
      <c r="J500" s="14">
        <v>50.32</v>
      </c>
      <c r="K500" s="14">
        <v>39.338000000000001</v>
      </c>
      <c r="L500" s="14">
        <v>5.44</v>
      </c>
      <c r="M500" s="14">
        <v>25.602</v>
      </c>
      <c r="N500" s="14"/>
      <c r="O500" s="14">
        <v>25.5</v>
      </c>
      <c r="P500" s="14">
        <v>34.238</v>
      </c>
      <c r="Q500" s="14"/>
      <c r="R500" s="14">
        <v>22.355</v>
      </c>
      <c r="S500" s="14"/>
      <c r="T500" s="14">
        <v>17.730999999999998</v>
      </c>
      <c r="U500" s="14"/>
      <c r="V500" s="14">
        <v>26.945</v>
      </c>
      <c r="W500" s="14">
        <v>40.850999999999999</v>
      </c>
      <c r="X500" s="14"/>
      <c r="Y500" s="14"/>
      <c r="Z500" s="14"/>
      <c r="AA500" s="15"/>
    </row>
    <row r="501" spans="5:27" x14ac:dyDescent="0.25">
      <c r="E501" s="13" t="s">
        <v>722</v>
      </c>
      <c r="F501" s="15" t="s">
        <v>723</v>
      </c>
      <c r="G501" s="35" t="s">
        <v>555</v>
      </c>
      <c r="H501" s="16">
        <v>90.389999999999986</v>
      </c>
      <c r="I501" s="13">
        <v>60.949999999999996</v>
      </c>
      <c r="J501" s="14">
        <v>74.727000000000004</v>
      </c>
      <c r="K501" s="14">
        <v>99.842999999999989</v>
      </c>
      <c r="L501" s="14">
        <v>27.668999999999997</v>
      </c>
      <c r="M501" s="14">
        <v>140.09299999999999</v>
      </c>
      <c r="N501" s="14">
        <v>60.052999999999997</v>
      </c>
      <c r="O501" s="14">
        <v>44.964999999999996</v>
      </c>
      <c r="P501" s="14">
        <v>78.015999999999991</v>
      </c>
      <c r="Q501" s="14">
        <v>27.576999999999998</v>
      </c>
      <c r="R501" s="14"/>
      <c r="S501" s="14">
        <v>43.699999999999996</v>
      </c>
      <c r="T501" s="14">
        <v>69.98899999999999</v>
      </c>
      <c r="U501" s="14">
        <v>26.150999999999996</v>
      </c>
      <c r="V501" s="14">
        <v>49.288999999999994</v>
      </c>
      <c r="W501" s="14">
        <v>45.862000000000002</v>
      </c>
      <c r="X501" s="14">
        <v>22.218</v>
      </c>
      <c r="Y501" s="14">
        <v>36.799999999999997</v>
      </c>
      <c r="Z501" s="14"/>
      <c r="AA501" s="15">
        <v>47.287999999999997</v>
      </c>
    </row>
    <row r="502" spans="5:27" x14ac:dyDescent="0.25">
      <c r="E502" s="13" t="s">
        <v>726</v>
      </c>
      <c r="F502" s="15" t="s">
        <v>727</v>
      </c>
      <c r="G502" s="35" t="s">
        <v>555</v>
      </c>
      <c r="H502" s="16">
        <v>13.685</v>
      </c>
      <c r="I502" s="13">
        <v>8.1769999999999996</v>
      </c>
      <c r="J502" s="14">
        <v>15.588999999999999</v>
      </c>
      <c r="K502" s="14">
        <v>15.606</v>
      </c>
      <c r="L502" s="14">
        <v>4.3689999999999998</v>
      </c>
      <c r="M502" s="14">
        <v>11.933999999999999</v>
      </c>
      <c r="N502" s="14">
        <v>6.9870000000000001</v>
      </c>
      <c r="O502" s="14">
        <v>23.239000000000001</v>
      </c>
      <c r="P502" s="14">
        <v>18.393999999999998</v>
      </c>
      <c r="Q502" s="14">
        <v>10.846</v>
      </c>
      <c r="R502" s="14"/>
      <c r="S502" s="14"/>
      <c r="T502" s="14">
        <v>20.655000000000001</v>
      </c>
      <c r="U502" s="14">
        <v>10.319000000000001</v>
      </c>
      <c r="V502" s="14">
        <v>9.4689999999999994</v>
      </c>
      <c r="W502" s="14">
        <v>13.327999999999999</v>
      </c>
      <c r="X502" s="14">
        <v>12.341999999999999</v>
      </c>
      <c r="Y502" s="14"/>
      <c r="Z502" s="14"/>
      <c r="AA502" s="15"/>
    </row>
    <row r="503" spans="5:27" x14ac:dyDescent="0.25">
      <c r="E503" s="13" t="s">
        <v>730</v>
      </c>
      <c r="F503" s="15" t="s">
        <v>731</v>
      </c>
      <c r="G503" s="35" t="s">
        <v>555</v>
      </c>
      <c r="H503" s="16">
        <v>61.879999999999995</v>
      </c>
      <c r="I503" s="13">
        <v>31.994</v>
      </c>
      <c r="J503" s="14">
        <v>81.242999999999995</v>
      </c>
      <c r="K503" s="14">
        <v>27.132000000000001</v>
      </c>
      <c r="L503" s="14">
        <v>18.291999999999998</v>
      </c>
      <c r="M503" s="14">
        <v>83.486999999999995</v>
      </c>
      <c r="N503" s="14">
        <v>72.674999999999997</v>
      </c>
      <c r="O503" s="14">
        <v>117.04499999999999</v>
      </c>
      <c r="P503" s="14">
        <v>40.323999999999998</v>
      </c>
      <c r="Q503" s="14">
        <v>21.658000000000001</v>
      </c>
      <c r="R503" s="14">
        <v>49.98</v>
      </c>
      <c r="S503" s="14">
        <v>22.95</v>
      </c>
      <c r="T503" s="14">
        <v>34.442</v>
      </c>
      <c r="U503" s="14">
        <v>15.436</v>
      </c>
      <c r="V503" s="14">
        <v>20.111000000000001</v>
      </c>
      <c r="W503" s="14">
        <v>29.460999999999995</v>
      </c>
      <c r="X503" s="14">
        <v>12.172000000000001</v>
      </c>
      <c r="Y503" s="14">
        <v>15.197999999999999</v>
      </c>
      <c r="Z503" s="14"/>
      <c r="AA503" s="15">
        <v>39.44</v>
      </c>
    </row>
    <row r="504" spans="5:27" s="20" customFormat="1" x14ac:dyDescent="0.25">
      <c r="E504" s="21" t="s">
        <v>733</v>
      </c>
      <c r="F504" s="24" t="s">
        <v>732</v>
      </c>
      <c r="G504" s="39" t="s">
        <v>555</v>
      </c>
      <c r="H504" s="23">
        <f t="shared" ref="H504:N504" si="4">H465*1.7</f>
        <v>58.241999999999997</v>
      </c>
      <c r="I504" s="21">
        <f t="shared" si="4"/>
        <v>59.5</v>
      </c>
      <c r="J504" s="22">
        <f t="shared" si="4"/>
        <v>40.692405063291133</v>
      </c>
      <c r="K504" s="22">
        <f t="shared" si="4"/>
        <v>76.5</v>
      </c>
      <c r="L504" s="22">
        <f t="shared" si="4"/>
        <v>15.629032258064516</v>
      </c>
      <c r="M504" s="22">
        <f t="shared" si="4"/>
        <v>93.5</v>
      </c>
      <c r="N504" s="22">
        <f t="shared" si="4"/>
        <v>34</v>
      </c>
      <c r="O504" s="22"/>
      <c r="P504" s="22">
        <f>P465*1.7</f>
        <v>73.099999999999994</v>
      </c>
      <c r="Q504" s="22">
        <f>Q465*1.7</f>
        <v>49.891304347826079</v>
      </c>
      <c r="R504" s="22"/>
      <c r="S504" s="22"/>
      <c r="T504" s="22">
        <f>T465*1.7</f>
        <v>2.5386666666666664</v>
      </c>
      <c r="U504" s="22">
        <f>U465*1.7</f>
        <v>68.796875</v>
      </c>
      <c r="V504" s="22">
        <f>V465*1.7</f>
        <v>30.044435736677116</v>
      </c>
      <c r="W504" s="22">
        <f>W465*1.7</f>
        <v>57.723880597014919</v>
      </c>
      <c r="X504" s="22">
        <f>X465*1.7</f>
        <v>42.5</v>
      </c>
      <c r="Y504" s="22"/>
      <c r="Z504" s="22"/>
      <c r="AA504" s="24"/>
    </row>
    <row r="505" spans="5:27" s="20" customFormat="1" x14ac:dyDescent="0.25">
      <c r="E505" s="21" t="s">
        <v>736</v>
      </c>
      <c r="F505" s="24" t="s">
        <v>801</v>
      </c>
      <c r="G505" s="39" t="s">
        <v>555</v>
      </c>
      <c r="H505" s="23">
        <v>31.704999999999998</v>
      </c>
      <c r="I505" s="21">
        <v>39.728999999999999</v>
      </c>
      <c r="J505" s="22">
        <v>34.951999999999998</v>
      </c>
      <c r="K505" s="22">
        <v>42.924999999999997</v>
      </c>
      <c r="L505" s="22">
        <v>15.98</v>
      </c>
      <c r="M505" s="22">
        <v>23.97</v>
      </c>
      <c r="N505" s="22">
        <v>15.469999999999999</v>
      </c>
      <c r="O505" s="22"/>
      <c r="P505" s="22">
        <v>21.878999999999998</v>
      </c>
      <c r="Q505" s="22">
        <v>26.384</v>
      </c>
      <c r="R505" s="22"/>
      <c r="S505" s="22"/>
      <c r="T505" s="22">
        <v>26.757999999999999</v>
      </c>
      <c r="U505" s="22"/>
      <c r="V505" s="22">
        <v>38.793999999999997</v>
      </c>
      <c r="W505" s="22">
        <v>33.540999999999997</v>
      </c>
      <c r="X505" s="22">
        <v>36.057000000000002</v>
      </c>
      <c r="Y505" s="22"/>
      <c r="Z505" s="22"/>
      <c r="AA505" s="24"/>
    </row>
    <row r="506" spans="5:27" x14ac:dyDescent="0.25">
      <c r="E506" s="13" t="s">
        <v>739</v>
      </c>
      <c r="F506" s="15" t="s">
        <v>740</v>
      </c>
      <c r="G506" s="35" t="s">
        <v>555</v>
      </c>
      <c r="H506" s="16">
        <v>12.971</v>
      </c>
      <c r="I506" s="13">
        <v>16.099</v>
      </c>
      <c r="J506" s="14">
        <v>9.86</v>
      </c>
      <c r="K506" s="14">
        <v>15.180999999999999</v>
      </c>
      <c r="L506" s="14">
        <v>11.73</v>
      </c>
      <c r="M506" s="14">
        <v>22.202000000000002</v>
      </c>
      <c r="N506" s="14">
        <v>4.6070000000000002</v>
      </c>
      <c r="O506" s="14">
        <v>12.699</v>
      </c>
      <c r="P506" s="14">
        <v>14.042</v>
      </c>
      <c r="Q506" s="14">
        <v>5.7459999999999996</v>
      </c>
      <c r="R506" s="14">
        <v>13.939999999999998</v>
      </c>
      <c r="S506" s="14">
        <v>3.3660000000000001</v>
      </c>
      <c r="T506" s="14">
        <v>8.7889999999999997</v>
      </c>
      <c r="U506" s="14">
        <v>14.483999999999998</v>
      </c>
      <c r="V506" s="14">
        <v>5.0150000000000006</v>
      </c>
      <c r="W506" s="14">
        <v>10.166</v>
      </c>
      <c r="X506" s="14">
        <v>17.849999999999998</v>
      </c>
      <c r="Y506" s="14">
        <v>15.725</v>
      </c>
      <c r="Z506" s="14">
        <v>7.0889999999999995</v>
      </c>
      <c r="AA506" s="15">
        <v>4.42</v>
      </c>
    </row>
    <row r="507" spans="5:27" x14ac:dyDescent="0.25">
      <c r="E507" s="13" t="s">
        <v>743</v>
      </c>
      <c r="F507" s="15" t="s">
        <v>744</v>
      </c>
      <c r="G507" s="35" t="s">
        <v>555</v>
      </c>
      <c r="H507" s="16">
        <v>4.165</v>
      </c>
      <c r="I507" s="13"/>
      <c r="J507" s="14"/>
      <c r="K507" s="14"/>
      <c r="L507" s="14">
        <v>3.0939999999999999</v>
      </c>
      <c r="M507" s="14"/>
      <c r="N507" s="14">
        <v>5.95</v>
      </c>
      <c r="O507" s="14">
        <v>5.3209999999999997</v>
      </c>
      <c r="P507" s="14">
        <v>9.0440000000000005</v>
      </c>
      <c r="Q507" s="14">
        <v>6.3069999999999995</v>
      </c>
      <c r="R507" s="14">
        <v>7.0550000000000006</v>
      </c>
      <c r="S507" s="14">
        <v>3.8080000000000003</v>
      </c>
      <c r="T507" s="14">
        <v>2.1930000000000001</v>
      </c>
      <c r="U507" s="14">
        <v>6.8</v>
      </c>
      <c r="V507" s="14">
        <v>8.5</v>
      </c>
      <c r="W507" s="14">
        <v>5.95</v>
      </c>
      <c r="X507" s="14">
        <v>4.6749999999999998</v>
      </c>
      <c r="Y507" s="14">
        <v>2.9409999999999998</v>
      </c>
      <c r="Z507" s="14">
        <v>1.7</v>
      </c>
      <c r="AA507" s="15">
        <v>3.4</v>
      </c>
    </row>
    <row r="508" spans="5:27" x14ac:dyDescent="0.25">
      <c r="E508" s="13" t="s">
        <v>747</v>
      </c>
      <c r="F508" s="15" t="s">
        <v>748</v>
      </c>
      <c r="G508" s="35" t="s">
        <v>555</v>
      </c>
      <c r="H508" s="16">
        <v>2.363</v>
      </c>
      <c r="I508" s="13"/>
      <c r="J508" s="14"/>
      <c r="K508" s="14"/>
      <c r="L508" s="14">
        <v>1.258</v>
      </c>
      <c r="M508" s="14"/>
      <c r="N508" s="14"/>
      <c r="O508" s="14">
        <v>5.95</v>
      </c>
      <c r="P508" s="14">
        <v>7.2249999999999996</v>
      </c>
      <c r="Q508" s="14">
        <v>4.6240000000000006</v>
      </c>
      <c r="R508" s="14">
        <v>5.3040000000000003</v>
      </c>
      <c r="S508" s="14">
        <v>2.8729999999999998</v>
      </c>
      <c r="T508" s="14">
        <v>1.054</v>
      </c>
      <c r="U508" s="14">
        <v>1.36</v>
      </c>
      <c r="V508" s="14">
        <v>1.9719999999999998</v>
      </c>
      <c r="W508" s="14">
        <v>0.45900000000000002</v>
      </c>
      <c r="X508" s="14"/>
      <c r="Y508" s="14">
        <v>2.669</v>
      </c>
      <c r="Z508" s="14"/>
      <c r="AA508" s="15">
        <v>3.4</v>
      </c>
    </row>
    <row r="509" spans="5:27" x14ac:dyDescent="0.25">
      <c r="E509" s="13" t="s">
        <v>751</v>
      </c>
      <c r="F509" s="15" t="s">
        <v>752</v>
      </c>
      <c r="G509" s="35" t="s">
        <v>555</v>
      </c>
      <c r="H509" s="16">
        <v>5.032</v>
      </c>
      <c r="I509" s="13">
        <v>13.6</v>
      </c>
      <c r="J509" s="14">
        <v>4.25</v>
      </c>
      <c r="K509" s="14">
        <v>10.760999999999999</v>
      </c>
      <c r="L509" s="14">
        <v>4.6749999999999998</v>
      </c>
      <c r="M509" s="14"/>
      <c r="N509" s="14">
        <v>4.6749999999999998</v>
      </c>
      <c r="O509" s="14">
        <v>6.1879999999999997</v>
      </c>
      <c r="P509" s="14">
        <v>5.2189999999999994</v>
      </c>
      <c r="Q509" s="14">
        <v>5.7290000000000001</v>
      </c>
      <c r="R509" s="14">
        <v>9.7750000000000004</v>
      </c>
      <c r="S509" s="14">
        <v>4.8959999999999999</v>
      </c>
      <c r="T509" s="14">
        <v>2.0739999999999998</v>
      </c>
      <c r="U509" s="14">
        <v>3.6209999999999996</v>
      </c>
      <c r="V509" s="14">
        <v>7.1230000000000002</v>
      </c>
      <c r="W509" s="14">
        <v>11.305</v>
      </c>
      <c r="X509" s="14"/>
      <c r="Y509" s="14">
        <v>8.9930000000000003</v>
      </c>
      <c r="Z509" s="14">
        <v>3.4</v>
      </c>
      <c r="AA509" s="15">
        <v>6.0349999999999993</v>
      </c>
    </row>
    <row r="510" spans="5:27" ht="15.75" thickBot="1" x14ac:dyDescent="0.3">
      <c r="E510" s="25" t="s">
        <v>755</v>
      </c>
      <c r="F510" s="27" t="s">
        <v>756</v>
      </c>
      <c r="G510" s="42" t="s">
        <v>555</v>
      </c>
      <c r="H510" s="28">
        <v>5.5759999999999996</v>
      </c>
      <c r="I510" s="25"/>
      <c r="J510" s="26">
        <v>1.9889999999999999</v>
      </c>
      <c r="K510" s="26">
        <v>3.1110000000000002</v>
      </c>
      <c r="L510" s="26">
        <v>7.14</v>
      </c>
      <c r="M510" s="26"/>
      <c r="N510" s="26">
        <v>2.2610000000000001</v>
      </c>
      <c r="O510" s="26"/>
      <c r="P510" s="26">
        <v>9.9449999999999985</v>
      </c>
      <c r="Q510" s="26">
        <v>6.63</v>
      </c>
      <c r="R510" s="26"/>
      <c r="S510" s="26">
        <v>8.5</v>
      </c>
      <c r="T510" s="26">
        <v>3.7569999999999997</v>
      </c>
      <c r="U510" s="26">
        <v>1.7</v>
      </c>
      <c r="V510" s="26">
        <v>2.2610000000000001</v>
      </c>
      <c r="W510" s="26">
        <v>7.99</v>
      </c>
      <c r="X510" s="26"/>
      <c r="Y510" s="26"/>
      <c r="Z510" s="26"/>
      <c r="AA510" s="27">
        <v>6.8</v>
      </c>
    </row>
    <row r="511" spans="5:27" ht="15.75" thickBot="1" x14ac:dyDescent="0.3">
      <c r="E511" s="183" t="s">
        <v>809</v>
      </c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5"/>
    </row>
    <row r="512" spans="5:27" s="165" customFormat="1" ht="43.5" thickBot="1" x14ac:dyDescent="0.3">
      <c r="E512" s="166" t="s">
        <v>524</v>
      </c>
      <c r="F512" s="167" t="s">
        <v>525</v>
      </c>
      <c r="G512" s="167" t="s">
        <v>526</v>
      </c>
      <c r="H512" s="167" t="s">
        <v>527</v>
      </c>
      <c r="I512" s="167" t="s">
        <v>528</v>
      </c>
      <c r="J512" s="167" t="s">
        <v>529</v>
      </c>
      <c r="K512" s="167" t="s">
        <v>530</v>
      </c>
      <c r="L512" s="167" t="s">
        <v>531</v>
      </c>
      <c r="M512" s="167" t="s">
        <v>532</v>
      </c>
      <c r="N512" s="167" t="s">
        <v>533</v>
      </c>
      <c r="O512" s="167" t="s">
        <v>534</v>
      </c>
      <c r="P512" s="167" t="s">
        <v>535</v>
      </c>
      <c r="Q512" s="167" t="s">
        <v>536</v>
      </c>
      <c r="R512" s="167" t="s">
        <v>537</v>
      </c>
      <c r="S512" s="167" t="s">
        <v>538</v>
      </c>
      <c r="T512" s="167" t="s">
        <v>539</v>
      </c>
      <c r="U512" s="167" t="s">
        <v>540</v>
      </c>
      <c r="V512" s="167" t="s">
        <v>541</v>
      </c>
      <c r="W512" s="167" t="s">
        <v>542</v>
      </c>
      <c r="X512" s="167" t="s">
        <v>543</v>
      </c>
      <c r="Y512" s="167" t="s">
        <v>544</v>
      </c>
      <c r="Z512" s="167" t="s">
        <v>545</v>
      </c>
      <c r="AA512" s="168" t="s">
        <v>546</v>
      </c>
    </row>
    <row r="513" spans="5:27" ht="15.75" thickBot="1" x14ac:dyDescent="0.3">
      <c r="E513" s="186" t="s">
        <v>2</v>
      </c>
      <c r="F513" s="187"/>
      <c r="G513" s="54"/>
      <c r="H513" s="55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</row>
    <row r="514" spans="5:27" x14ac:dyDescent="0.25">
      <c r="E514" s="13" t="s">
        <v>554</v>
      </c>
      <c r="F514" s="15" t="s">
        <v>553</v>
      </c>
      <c r="G514" s="33" t="s">
        <v>555</v>
      </c>
      <c r="H514" s="16">
        <v>5.0999999999999996</v>
      </c>
      <c r="I514" s="49">
        <v>5.5499957406934151</v>
      </c>
      <c r="J514" s="7">
        <v>4.8999954783185373</v>
      </c>
      <c r="K514" s="7">
        <v>5.1999915650963686</v>
      </c>
      <c r="L514" s="7">
        <v>4.82</v>
      </c>
      <c r="M514" s="7">
        <v>4.6896621896621902</v>
      </c>
      <c r="N514" s="7">
        <v>5.9100053309390868</v>
      </c>
      <c r="O514" s="7">
        <v>5.0500039373178991</v>
      </c>
      <c r="P514" s="7">
        <v>5.1901018099547507</v>
      </c>
      <c r="Q514" s="7">
        <v>4.8000077321580452</v>
      </c>
      <c r="R514" s="7">
        <v>5.6407133243606999</v>
      </c>
      <c r="S514" s="7">
        <v>4.3790991971696833</v>
      </c>
      <c r="T514" s="7">
        <v>4.6856931717410584</v>
      </c>
      <c r="U514" s="7">
        <v>5.3541209122722337</v>
      </c>
      <c r="V514" s="7">
        <v>4.5518499964216712</v>
      </c>
      <c r="W514" s="7">
        <v>4.7256384848371535</v>
      </c>
      <c r="X514" s="7">
        <v>6.0812272706348116</v>
      </c>
      <c r="Y514" s="7">
        <v>5.2</v>
      </c>
      <c r="Z514" s="7">
        <v>4.5999999999999996</v>
      </c>
      <c r="AA514" s="8">
        <v>5.2744512730465321</v>
      </c>
    </row>
    <row r="515" spans="5:27" x14ac:dyDescent="0.25">
      <c r="E515" s="13" t="s">
        <v>561</v>
      </c>
      <c r="F515" s="15" t="s">
        <v>560</v>
      </c>
      <c r="G515" s="35" t="s">
        <v>555</v>
      </c>
      <c r="H515" s="16">
        <v>4.13</v>
      </c>
      <c r="I515" s="50">
        <v>4.62</v>
      </c>
      <c r="J515" s="14">
        <v>3.2</v>
      </c>
      <c r="K515" s="14">
        <v>5</v>
      </c>
      <c r="L515" s="14">
        <v>2.68</v>
      </c>
      <c r="M515" s="14">
        <v>4</v>
      </c>
      <c r="N515" s="14">
        <v>1.7</v>
      </c>
      <c r="O515" s="14"/>
      <c r="P515" s="14">
        <v>4</v>
      </c>
      <c r="Q515" s="14">
        <v>4.17</v>
      </c>
      <c r="R515" s="14">
        <v>5</v>
      </c>
      <c r="S515" s="14">
        <v>3.4</v>
      </c>
      <c r="T515" s="14">
        <v>3.68</v>
      </c>
      <c r="U515" s="14">
        <v>5</v>
      </c>
      <c r="V515" s="14">
        <v>4</v>
      </c>
      <c r="W515" s="14">
        <v>3.74</v>
      </c>
      <c r="X515" s="14">
        <v>5</v>
      </c>
      <c r="Y515" s="14">
        <v>4.4000000000000004</v>
      </c>
      <c r="Z515" s="14">
        <v>4.4000000000000004</v>
      </c>
      <c r="AA515" s="15">
        <v>4.82</v>
      </c>
    </row>
    <row r="516" spans="5:27" x14ac:dyDescent="0.25">
      <c r="E516" s="13" t="s">
        <v>564</v>
      </c>
      <c r="F516" s="15" t="s">
        <v>565</v>
      </c>
      <c r="G516" s="35" t="s">
        <v>555</v>
      </c>
      <c r="H516" s="16">
        <v>5.0825000000000005</v>
      </c>
      <c r="I516" s="50">
        <v>6.2702000000000009</v>
      </c>
      <c r="J516" s="14">
        <v>4.9434000000000005</v>
      </c>
      <c r="K516" s="14">
        <v>4.1409000000000002</v>
      </c>
      <c r="L516" s="14">
        <v>5.1894999999999998</v>
      </c>
      <c r="M516" s="14">
        <v>4.2479000000000005</v>
      </c>
      <c r="N516" s="14">
        <v>6.0455000000000005</v>
      </c>
      <c r="O516" s="14">
        <v>5.6175000000000006</v>
      </c>
      <c r="P516" s="14">
        <v>5.4035000000000002</v>
      </c>
      <c r="Q516" s="14">
        <v>4.5047000000000006</v>
      </c>
      <c r="R516" s="14">
        <v>4.8257000000000003</v>
      </c>
      <c r="S516" s="14">
        <v>4.2051000000000007</v>
      </c>
      <c r="T516" s="14">
        <v>4.9862000000000002</v>
      </c>
      <c r="U516" s="14">
        <v>5.8850000000000007</v>
      </c>
      <c r="V516" s="14">
        <v>5.1360000000000001</v>
      </c>
      <c r="W516" s="14">
        <v>4.1837</v>
      </c>
      <c r="X516" s="14">
        <v>6.2702000000000009</v>
      </c>
      <c r="Y516" s="14">
        <v>5.5105000000000004</v>
      </c>
      <c r="Z516" s="14">
        <v>4.6331000000000007</v>
      </c>
      <c r="AA516" s="15">
        <v>5.6175000000000006</v>
      </c>
    </row>
    <row r="517" spans="5:27" x14ac:dyDescent="0.25">
      <c r="E517" s="13" t="s">
        <v>570</v>
      </c>
      <c r="F517" s="15" t="s">
        <v>569</v>
      </c>
      <c r="G517" s="35" t="s">
        <v>555</v>
      </c>
      <c r="H517" s="16">
        <v>4.83</v>
      </c>
      <c r="I517" s="50"/>
      <c r="J517" s="14">
        <v>4.8550000000000004</v>
      </c>
      <c r="K517" s="14">
        <v>4.7169999999999996</v>
      </c>
      <c r="L517" s="14">
        <v>4.4790000000000001</v>
      </c>
      <c r="M517" s="14">
        <v>5.09</v>
      </c>
      <c r="N517" s="14">
        <v>5.2409999999999997</v>
      </c>
      <c r="O517" s="14">
        <v>4.6130000000000004</v>
      </c>
      <c r="P517" s="14">
        <v>5.1779999999999999</v>
      </c>
      <c r="Q517" s="14">
        <v>5</v>
      </c>
      <c r="R517" s="14">
        <v>5.2789999999999999</v>
      </c>
      <c r="S517" s="14"/>
      <c r="T517" s="14">
        <v>4.4210000000000003</v>
      </c>
      <c r="U517" s="14">
        <v>5.048</v>
      </c>
      <c r="V517" s="14"/>
      <c r="W517" s="14">
        <v>4.6559999999999997</v>
      </c>
      <c r="X517" s="14">
        <v>4.9809999999999999</v>
      </c>
      <c r="Y517" s="14">
        <v>5.2140000000000004</v>
      </c>
      <c r="Z517" s="14">
        <v>3.8039999999999998</v>
      </c>
      <c r="AA517" s="15">
        <v>4.827</v>
      </c>
    </row>
    <row r="518" spans="5:27" x14ac:dyDescent="0.25">
      <c r="E518" s="13" t="s">
        <v>573</v>
      </c>
      <c r="F518" s="15" t="s">
        <v>572</v>
      </c>
      <c r="G518" s="35" t="s">
        <v>555</v>
      </c>
      <c r="H518" s="16">
        <v>4.83</v>
      </c>
      <c r="I518" s="50"/>
      <c r="J518" s="14">
        <v>4.8550000000000004</v>
      </c>
      <c r="K518" s="14">
        <v>4.7169999999999996</v>
      </c>
      <c r="L518" s="14">
        <v>4.4790000000000001</v>
      </c>
      <c r="M518" s="14">
        <v>5.09</v>
      </c>
      <c r="N518" s="14">
        <v>5.2409999999999997</v>
      </c>
      <c r="O518" s="14">
        <v>4.6130000000000004</v>
      </c>
      <c r="P518" s="14">
        <v>5.1779999999999999</v>
      </c>
      <c r="Q518" s="14">
        <v>5</v>
      </c>
      <c r="R518" s="14">
        <v>5.2789999999999999</v>
      </c>
      <c r="S518" s="14"/>
      <c r="T518" s="14">
        <v>4.4210000000000003</v>
      </c>
      <c r="U518" s="14">
        <v>5.048</v>
      </c>
      <c r="V518" s="14"/>
      <c r="W518" s="14">
        <v>4.6559999999999997</v>
      </c>
      <c r="X518" s="14">
        <v>4.9809999999999999</v>
      </c>
      <c r="Y518" s="14">
        <v>5.2140000000000004</v>
      </c>
      <c r="Z518" s="14">
        <v>3.8039999999999998</v>
      </c>
      <c r="AA518" s="15">
        <v>4.827</v>
      </c>
    </row>
    <row r="519" spans="5:27" x14ac:dyDescent="0.25">
      <c r="E519" s="13" t="s">
        <v>576</v>
      </c>
      <c r="F519" s="15" t="s">
        <v>577</v>
      </c>
      <c r="G519" s="35" t="s">
        <v>555</v>
      </c>
      <c r="H519" s="16">
        <v>2.39</v>
      </c>
      <c r="I519" s="50"/>
      <c r="J519" s="14"/>
      <c r="K519" s="14">
        <v>2.35</v>
      </c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>
        <v>4</v>
      </c>
      <c r="X519" s="14"/>
      <c r="Y519" s="14"/>
      <c r="Z519" s="14"/>
      <c r="AA519" s="15"/>
    </row>
    <row r="520" spans="5:27" x14ac:dyDescent="0.25">
      <c r="E520" s="13" t="s">
        <v>580</v>
      </c>
      <c r="F520" s="15" t="s">
        <v>581</v>
      </c>
      <c r="G520" s="35" t="s">
        <v>555</v>
      </c>
      <c r="H520" s="16">
        <v>2.79</v>
      </c>
      <c r="I520" s="50">
        <v>3.64</v>
      </c>
      <c r="J520" s="14">
        <v>2.14</v>
      </c>
      <c r="K520" s="14">
        <v>3.02</v>
      </c>
      <c r="L520" s="14">
        <v>2.83</v>
      </c>
      <c r="M520" s="14">
        <v>2.83</v>
      </c>
      <c r="N520" s="14">
        <v>3.09</v>
      </c>
      <c r="O520" s="14">
        <v>5.1100000000000003</v>
      </c>
      <c r="P520" s="14">
        <v>3.06</v>
      </c>
      <c r="Q520" s="14">
        <v>3.16</v>
      </c>
      <c r="R520" s="14">
        <v>3.94</v>
      </c>
      <c r="S520" s="14">
        <v>3.03</v>
      </c>
      <c r="T520" s="14">
        <v>2.4700000000000002</v>
      </c>
      <c r="U520" s="14">
        <v>3.34</v>
      </c>
      <c r="V520" s="14">
        <v>2.63</v>
      </c>
      <c r="W520" s="14">
        <v>2.88</v>
      </c>
      <c r="X520" s="14">
        <v>3.76</v>
      </c>
      <c r="Y520" s="14">
        <v>3.89</v>
      </c>
      <c r="Z520" s="14">
        <v>3.71</v>
      </c>
      <c r="AA520" s="15">
        <v>2.62</v>
      </c>
    </row>
    <row r="521" spans="5:27" x14ac:dyDescent="0.25">
      <c r="E521" s="13" t="s">
        <v>586</v>
      </c>
      <c r="F521" s="15" t="s">
        <v>585</v>
      </c>
      <c r="G521" s="35" t="s">
        <v>555</v>
      </c>
      <c r="H521" s="16">
        <v>5.14</v>
      </c>
      <c r="I521" s="50">
        <v>5.65</v>
      </c>
      <c r="J521" s="14">
        <v>4.97</v>
      </c>
      <c r="K521" s="14">
        <v>5.51</v>
      </c>
      <c r="L521" s="14">
        <v>5.97</v>
      </c>
      <c r="M521" s="14">
        <v>4.5999999999999996</v>
      </c>
      <c r="N521" s="14">
        <v>6.13</v>
      </c>
      <c r="O521" s="14">
        <v>5.27</v>
      </c>
      <c r="P521" s="14">
        <v>5.19</v>
      </c>
      <c r="Q521" s="14">
        <v>4.82</v>
      </c>
      <c r="R521" s="14">
        <v>5.01</v>
      </c>
      <c r="S521" s="14">
        <v>3.56</v>
      </c>
      <c r="T521" s="14">
        <v>4.83</v>
      </c>
      <c r="U521" s="14">
        <v>4.4400000000000004</v>
      </c>
      <c r="V521" s="14">
        <v>4.4800000000000004</v>
      </c>
      <c r="W521" s="14">
        <v>5.21</v>
      </c>
      <c r="X521" s="14">
        <v>6.1</v>
      </c>
      <c r="Y521" s="14">
        <v>4.92</v>
      </c>
      <c r="Z521" s="14">
        <v>4.38</v>
      </c>
      <c r="AA521" s="15">
        <v>5.03</v>
      </c>
    </row>
    <row r="522" spans="5:27" x14ac:dyDescent="0.25">
      <c r="E522" s="13" t="s">
        <v>589</v>
      </c>
      <c r="F522" s="15" t="s">
        <v>588</v>
      </c>
      <c r="G522" s="35" t="s">
        <v>555</v>
      </c>
      <c r="H522" s="16">
        <v>3.89</v>
      </c>
      <c r="I522" s="50">
        <v>3.6</v>
      </c>
      <c r="J522" s="14">
        <v>3.29</v>
      </c>
      <c r="K522" s="14">
        <v>4.3499999999999996</v>
      </c>
      <c r="L522" s="14">
        <v>3.63</v>
      </c>
      <c r="M522" s="14">
        <v>3.43</v>
      </c>
      <c r="N522" s="14">
        <v>4.8099999999999996</v>
      </c>
      <c r="O522" s="14">
        <v>4.49</v>
      </c>
      <c r="P522" s="14">
        <v>4.08</v>
      </c>
      <c r="Q522" s="14">
        <v>3.69</v>
      </c>
      <c r="R522" s="14">
        <v>4.33</v>
      </c>
      <c r="S522" s="14">
        <v>3.25</v>
      </c>
      <c r="T522" s="14">
        <v>3.09</v>
      </c>
      <c r="U522" s="14">
        <v>4</v>
      </c>
      <c r="V522" s="14">
        <v>3.21</v>
      </c>
      <c r="W522" s="14">
        <v>3.06</v>
      </c>
      <c r="X522" s="14">
        <v>4.78</v>
      </c>
      <c r="Y522" s="14">
        <v>4.3499999999999996</v>
      </c>
      <c r="Z522" s="14">
        <v>3.33</v>
      </c>
      <c r="AA522" s="15">
        <v>4.17</v>
      </c>
    </row>
    <row r="523" spans="5:27" x14ac:dyDescent="0.25">
      <c r="E523" s="13" t="s">
        <v>592</v>
      </c>
      <c r="F523" s="15" t="s">
        <v>593</v>
      </c>
      <c r="G523" s="35" t="s">
        <v>555</v>
      </c>
      <c r="H523" s="16">
        <v>2.89</v>
      </c>
      <c r="I523" s="50">
        <v>3.35</v>
      </c>
      <c r="J523" s="14">
        <v>2.68</v>
      </c>
      <c r="K523" s="14">
        <v>2.5</v>
      </c>
      <c r="L523" s="14">
        <v>3.03</v>
      </c>
      <c r="M523" s="14">
        <v>2.83</v>
      </c>
      <c r="N523" s="14">
        <v>4.3099999999999996</v>
      </c>
      <c r="O523" s="14">
        <v>2.83</v>
      </c>
      <c r="P523" s="14">
        <v>3.42</v>
      </c>
      <c r="Q523" s="14">
        <v>2.75</v>
      </c>
      <c r="R523" s="14">
        <v>3.83</v>
      </c>
      <c r="S523" s="14">
        <v>2.17</v>
      </c>
      <c r="T523" s="14">
        <v>2.77</v>
      </c>
      <c r="U523" s="14">
        <v>2.5299999999999998</v>
      </c>
      <c r="V523" s="14">
        <v>2.5499999999999998</v>
      </c>
      <c r="W523" s="14">
        <v>2.68</v>
      </c>
      <c r="X523" s="14">
        <v>4.2300000000000004</v>
      </c>
      <c r="Y523" s="14">
        <v>3.2</v>
      </c>
      <c r="Z523" s="14">
        <v>3.08</v>
      </c>
      <c r="AA523" s="15">
        <v>3.11</v>
      </c>
    </row>
    <row r="524" spans="5:27" x14ac:dyDescent="0.25">
      <c r="E524" s="13" t="s">
        <v>596</v>
      </c>
      <c r="F524" s="15" t="s">
        <v>597</v>
      </c>
      <c r="G524" s="35" t="s">
        <v>555</v>
      </c>
      <c r="H524" s="16">
        <v>5.68</v>
      </c>
      <c r="I524" s="50">
        <v>6.6259991905291917</v>
      </c>
      <c r="J524" s="14">
        <v>5.0400042671218266</v>
      </c>
      <c r="K524" s="14">
        <v>5.7</v>
      </c>
      <c r="L524" s="14">
        <v>5.6900257069408742</v>
      </c>
      <c r="M524" s="14">
        <v>4.9800043946385415</v>
      </c>
      <c r="N524" s="14">
        <v>6.2100044681801734</v>
      </c>
      <c r="O524" s="14">
        <v>5.45</v>
      </c>
      <c r="P524" s="14">
        <v>6.12999780877949</v>
      </c>
      <c r="Q524" s="14">
        <v>4.1001221001220998</v>
      </c>
      <c r="R524" s="14">
        <v>7.1</v>
      </c>
      <c r="S524" s="14">
        <v>4.325925925925926</v>
      </c>
      <c r="T524" s="14">
        <v>5.0355715281088411</v>
      </c>
      <c r="U524" s="14">
        <v>6.64</v>
      </c>
      <c r="V524" s="14">
        <v>3.4835639144634269</v>
      </c>
      <c r="W524" s="14">
        <v>4.6080122324159021</v>
      </c>
      <c r="X524" s="14">
        <v>7.4033332396503759</v>
      </c>
      <c r="Y524" s="14">
        <v>6.1000365430294172</v>
      </c>
      <c r="Z524" s="14">
        <v>4.0999999999999996</v>
      </c>
      <c r="AA524" s="15">
        <v>6.2695839311334289</v>
      </c>
    </row>
    <row r="525" spans="5:27" x14ac:dyDescent="0.25">
      <c r="E525" s="13" t="s">
        <v>600</v>
      </c>
      <c r="F525" s="15" t="s">
        <v>601</v>
      </c>
      <c r="G525" s="35" t="s">
        <v>555</v>
      </c>
      <c r="H525" s="16">
        <v>14.74</v>
      </c>
      <c r="I525" s="50">
        <v>14</v>
      </c>
      <c r="J525" s="14">
        <v>14.736920777279522</v>
      </c>
      <c r="K525" s="14">
        <v>6</v>
      </c>
      <c r="L525" s="14">
        <v>12</v>
      </c>
      <c r="M525" s="14">
        <v>12</v>
      </c>
      <c r="N525" s="14">
        <v>19</v>
      </c>
      <c r="O525" s="14"/>
      <c r="P525" s="14">
        <v>18.5</v>
      </c>
      <c r="Q525" s="14">
        <v>9</v>
      </c>
      <c r="R525" s="14">
        <v>13.5</v>
      </c>
      <c r="S525" s="14"/>
      <c r="T525" s="14">
        <v>13.147686832740213</v>
      </c>
      <c r="U525" s="14">
        <v>18</v>
      </c>
      <c r="V525" s="14">
        <v>12.679675773041128</v>
      </c>
      <c r="W525" s="14">
        <v>14.982628836132021</v>
      </c>
      <c r="X525" s="14">
        <v>17</v>
      </c>
      <c r="Y525" s="14">
        <v>9.625</v>
      </c>
      <c r="Z525" s="14">
        <v>4.9261083743842367</v>
      </c>
      <c r="AA525" s="15">
        <v>18</v>
      </c>
    </row>
    <row r="526" spans="5:27" x14ac:dyDescent="0.25">
      <c r="E526" s="13" t="s">
        <v>604</v>
      </c>
      <c r="F526" s="15" t="s">
        <v>605</v>
      </c>
      <c r="G526" s="35" t="s">
        <v>555</v>
      </c>
      <c r="H526" s="16">
        <v>3.99</v>
      </c>
      <c r="I526" s="50">
        <v>4.12</v>
      </c>
      <c r="J526" s="14">
        <v>3.8</v>
      </c>
      <c r="K526" s="14">
        <v>4.54</v>
      </c>
      <c r="L526" s="14">
        <v>4.7699999999999996</v>
      </c>
      <c r="M526" s="14">
        <v>3.74</v>
      </c>
      <c r="N526" s="14">
        <v>4.46</v>
      </c>
      <c r="O526" s="14">
        <v>4.0199999999999996</v>
      </c>
      <c r="P526" s="14">
        <v>4.4400000000000004</v>
      </c>
      <c r="Q526" s="14">
        <v>4.29</v>
      </c>
      <c r="R526" s="14">
        <v>4.1500000000000004</v>
      </c>
      <c r="S526" s="14">
        <v>3.39</v>
      </c>
      <c r="T526" s="14">
        <v>3.17</v>
      </c>
      <c r="U526" s="14">
        <v>4.32</v>
      </c>
      <c r="V526" s="14">
        <v>3.8</v>
      </c>
      <c r="W526" s="14">
        <v>4.22</v>
      </c>
      <c r="X526" s="14">
        <v>4.07</v>
      </c>
      <c r="Y526" s="14">
        <v>4.0999999999999996</v>
      </c>
      <c r="Z526" s="14">
        <v>4.1100000000000003</v>
      </c>
      <c r="AA526" s="15">
        <v>4.26</v>
      </c>
    </row>
    <row r="527" spans="5:27" x14ac:dyDescent="0.25">
      <c r="E527" s="178" t="s">
        <v>55</v>
      </c>
      <c r="F527" s="179"/>
      <c r="G527" s="37"/>
      <c r="H527" s="19"/>
      <c r="I527" s="180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2"/>
    </row>
    <row r="528" spans="5:27" x14ac:dyDescent="0.25">
      <c r="E528" s="13" t="s">
        <v>609</v>
      </c>
      <c r="F528" s="15" t="s">
        <v>608</v>
      </c>
      <c r="G528" s="35" t="s">
        <v>555</v>
      </c>
      <c r="H528" s="16">
        <v>5.3</v>
      </c>
      <c r="I528" s="50">
        <v>2.4500000000000002</v>
      </c>
      <c r="J528" s="14">
        <v>6</v>
      </c>
      <c r="K528" s="14">
        <v>4.5</v>
      </c>
      <c r="L528" s="14">
        <v>3.4</v>
      </c>
      <c r="M528" s="14">
        <v>2.4</v>
      </c>
      <c r="N528" s="14">
        <v>5.22</v>
      </c>
      <c r="O528" s="14"/>
      <c r="P528" s="14">
        <v>5.8</v>
      </c>
      <c r="Q528" s="14">
        <v>3.78</v>
      </c>
      <c r="R528" s="14">
        <v>2.71</v>
      </c>
      <c r="S528" s="14">
        <v>4</v>
      </c>
      <c r="T528" s="14">
        <v>3.27</v>
      </c>
      <c r="U528" s="14">
        <v>2.65</v>
      </c>
      <c r="V528" s="14">
        <v>5.48</v>
      </c>
      <c r="W528" s="14">
        <v>9</v>
      </c>
      <c r="X528" s="14">
        <v>4.1900000000000004</v>
      </c>
      <c r="Y528" s="14">
        <v>6.5</v>
      </c>
      <c r="Z528" s="14">
        <v>2.7</v>
      </c>
      <c r="AA528" s="15"/>
    </row>
    <row r="529" spans="5:27" x14ac:dyDescent="0.25">
      <c r="E529" s="13" t="s">
        <v>612</v>
      </c>
      <c r="F529" s="15" t="s">
        <v>613</v>
      </c>
      <c r="G529" s="35" t="s">
        <v>555</v>
      </c>
      <c r="H529" s="16">
        <v>2.48</v>
      </c>
      <c r="I529" s="50">
        <v>3.47</v>
      </c>
      <c r="J529" s="14">
        <v>2.2000000000000002</v>
      </c>
      <c r="K529" s="14">
        <v>2</v>
      </c>
      <c r="L529" s="14">
        <v>2.86</v>
      </c>
      <c r="M529" s="14">
        <v>2.4</v>
      </c>
      <c r="N529" s="14">
        <v>2.89</v>
      </c>
      <c r="O529" s="14">
        <v>1.9</v>
      </c>
      <c r="P529" s="14">
        <v>2.2999999999999998</v>
      </c>
      <c r="Q529" s="14">
        <v>2.5499999999999998</v>
      </c>
      <c r="R529" s="14">
        <v>2.1</v>
      </c>
      <c r="S529" s="14">
        <v>2.57</v>
      </c>
      <c r="T529" s="14">
        <v>2.39</v>
      </c>
      <c r="U529" s="14">
        <v>2.65</v>
      </c>
      <c r="V529" s="14">
        <v>2.4500000000000002</v>
      </c>
      <c r="W529" s="14">
        <v>2.46</v>
      </c>
      <c r="X529" s="14">
        <v>2.2799999999999998</v>
      </c>
      <c r="Y529" s="14">
        <v>2.5</v>
      </c>
      <c r="Z529" s="14">
        <v>2.2000000000000002</v>
      </c>
      <c r="AA529" s="15"/>
    </row>
    <row r="530" spans="5:27" x14ac:dyDescent="0.25">
      <c r="E530" s="13" t="s">
        <v>616</v>
      </c>
      <c r="F530" s="15" t="s">
        <v>615</v>
      </c>
      <c r="G530" s="35" t="s">
        <v>555</v>
      </c>
      <c r="H530" s="16">
        <v>5.3</v>
      </c>
      <c r="I530" s="50">
        <v>2.4500000000000002</v>
      </c>
      <c r="J530" s="14">
        <v>6</v>
      </c>
      <c r="K530" s="14">
        <v>4.5</v>
      </c>
      <c r="L530" s="14">
        <v>3.4</v>
      </c>
      <c r="M530" s="14">
        <v>2.4</v>
      </c>
      <c r="N530" s="14">
        <v>5.22</v>
      </c>
      <c r="O530" s="14"/>
      <c r="P530" s="14">
        <v>5.8</v>
      </c>
      <c r="Q530" s="14">
        <v>3.78</v>
      </c>
      <c r="R530" s="14">
        <v>2.71</v>
      </c>
      <c r="S530" s="14">
        <v>4</v>
      </c>
      <c r="T530" s="14">
        <v>3.27</v>
      </c>
      <c r="U530" s="14">
        <v>2.65</v>
      </c>
      <c r="V530" s="14">
        <v>5.48</v>
      </c>
      <c r="W530" s="14">
        <v>9</v>
      </c>
      <c r="X530" s="14">
        <v>4.1900000000000004</v>
      </c>
      <c r="Y530" s="14">
        <v>6.5</v>
      </c>
      <c r="Z530" s="14">
        <v>2.7</v>
      </c>
      <c r="AA530" s="15"/>
    </row>
    <row r="531" spans="5:27" x14ac:dyDescent="0.25">
      <c r="E531" s="13" t="s">
        <v>619</v>
      </c>
      <c r="F531" s="15" t="s">
        <v>620</v>
      </c>
      <c r="G531" s="35" t="s">
        <v>555</v>
      </c>
      <c r="H531" s="16">
        <v>1.61</v>
      </c>
      <c r="I531" s="50"/>
      <c r="J531" s="14"/>
      <c r="K531" s="14">
        <v>2</v>
      </c>
      <c r="L531" s="14">
        <v>1.3</v>
      </c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5"/>
    </row>
    <row r="532" spans="5:27" x14ac:dyDescent="0.25">
      <c r="E532" s="13" t="s">
        <v>623</v>
      </c>
      <c r="F532" s="15" t="s">
        <v>624</v>
      </c>
      <c r="G532" s="35" t="s">
        <v>555</v>
      </c>
      <c r="H532" s="16">
        <v>2.31</v>
      </c>
      <c r="I532" s="50"/>
      <c r="J532" s="14">
        <v>3</v>
      </c>
      <c r="K532" s="14">
        <v>1.1555555555555557</v>
      </c>
      <c r="L532" s="14">
        <v>0.7</v>
      </c>
      <c r="M532" s="14">
        <v>8</v>
      </c>
      <c r="N532" s="14"/>
      <c r="O532" s="14">
        <v>1.4864864864864864</v>
      </c>
      <c r="P532" s="14">
        <v>2.25</v>
      </c>
      <c r="Q532" s="14"/>
      <c r="R532" s="14"/>
      <c r="S532" s="14"/>
      <c r="T532" s="14">
        <v>4</v>
      </c>
      <c r="U532" s="14"/>
      <c r="V532" s="14">
        <v>1.6</v>
      </c>
      <c r="W532" s="14"/>
      <c r="X532" s="14"/>
      <c r="Y532" s="14"/>
      <c r="Z532" s="14"/>
      <c r="AA532" s="15"/>
    </row>
    <row r="533" spans="5:27" x14ac:dyDescent="0.25">
      <c r="E533" s="13" t="s">
        <v>627</v>
      </c>
      <c r="F533" s="15" t="s">
        <v>628</v>
      </c>
      <c r="G533" s="35" t="s">
        <v>555</v>
      </c>
      <c r="H533" s="16">
        <v>4.88</v>
      </c>
      <c r="I533" s="50"/>
      <c r="J533" s="14">
        <v>4.2</v>
      </c>
      <c r="K533" s="14">
        <v>6</v>
      </c>
      <c r="L533" s="14">
        <v>5.67</v>
      </c>
      <c r="M533" s="14">
        <v>8.1999999999999993</v>
      </c>
      <c r="N533" s="14">
        <v>3.5</v>
      </c>
      <c r="O533" s="14"/>
      <c r="P533" s="14"/>
      <c r="Q533" s="14">
        <v>3.43</v>
      </c>
      <c r="R533" s="14"/>
      <c r="S533" s="14"/>
      <c r="T533" s="14">
        <v>2.91</v>
      </c>
      <c r="U533" s="14"/>
      <c r="V533" s="14">
        <v>5</v>
      </c>
      <c r="W533" s="14">
        <v>4.88</v>
      </c>
      <c r="X533" s="14">
        <v>5.5</v>
      </c>
      <c r="Y533" s="14"/>
      <c r="Z533" s="14"/>
      <c r="AA533" s="15"/>
    </row>
    <row r="534" spans="5:27" x14ac:dyDescent="0.25">
      <c r="E534" s="13" t="s">
        <v>631</v>
      </c>
      <c r="F534" s="15" t="s">
        <v>632</v>
      </c>
      <c r="G534" s="35" t="s">
        <v>555</v>
      </c>
      <c r="H534" s="16">
        <v>0.55000000000000004</v>
      </c>
      <c r="I534" s="50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>
        <v>0.55000000000000004</v>
      </c>
      <c r="U534" s="14"/>
      <c r="V534" s="14"/>
      <c r="W534" s="14"/>
      <c r="X534" s="14"/>
      <c r="Y534" s="14"/>
      <c r="Z534" s="14"/>
      <c r="AA534" s="15"/>
    </row>
    <row r="535" spans="5:27" x14ac:dyDescent="0.25">
      <c r="E535" s="178" t="s">
        <v>633</v>
      </c>
      <c r="F535" s="179"/>
      <c r="G535" s="37"/>
      <c r="H535" s="19"/>
      <c r="I535" s="180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2"/>
    </row>
    <row r="536" spans="5:27" x14ac:dyDescent="0.25">
      <c r="E536" s="13" t="s">
        <v>634</v>
      </c>
      <c r="F536" s="15" t="s">
        <v>636</v>
      </c>
      <c r="G536" s="35" t="s">
        <v>555</v>
      </c>
      <c r="H536" s="16">
        <v>24.46</v>
      </c>
      <c r="I536" s="51">
        <v>20.116279069767444</v>
      </c>
      <c r="J536" s="14">
        <v>30.960277427490542</v>
      </c>
      <c r="K536" s="14">
        <v>19.981273408239701</v>
      </c>
      <c r="L536" s="14">
        <v>16.399999999999999</v>
      </c>
      <c r="M536" s="14">
        <v>25</v>
      </c>
      <c r="N536" s="14">
        <v>15.5</v>
      </c>
      <c r="O536" s="14">
        <v>31</v>
      </c>
      <c r="P536" s="14">
        <v>22.532894736842106</v>
      </c>
      <c r="Q536" s="14">
        <v>16</v>
      </c>
      <c r="R536" s="14">
        <v>41</v>
      </c>
      <c r="S536" s="14">
        <v>11.556521739130433</v>
      </c>
      <c r="T536" s="14">
        <v>25.207371975239166</v>
      </c>
      <c r="U536" s="14">
        <v>30</v>
      </c>
      <c r="V536" s="14">
        <v>14.114088820826952</v>
      </c>
      <c r="W536" s="14">
        <v>19.073732718894011</v>
      </c>
      <c r="X536" s="14">
        <v>15.375</v>
      </c>
      <c r="Y536" s="14">
        <v>9.5</v>
      </c>
      <c r="Z536" s="14">
        <v>16.181818181818183</v>
      </c>
      <c r="AA536" s="15">
        <v>24.818471337579616</v>
      </c>
    </row>
    <row r="537" spans="5:27" x14ac:dyDescent="0.25">
      <c r="E537" s="178" t="s">
        <v>102</v>
      </c>
      <c r="F537" s="179"/>
      <c r="G537" s="37"/>
      <c r="H537" s="19"/>
      <c r="I537" s="180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2"/>
    </row>
    <row r="538" spans="5:27" x14ac:dyDescent="0.25">
      <c r="E538" s="13" t="s">
        <v>637</v>
      </c>
      <c r="F538" s="15" t="s">
        <v>639</v>
      </c>
      <c r="G538" s="35" t="s">
        <v>555</v>
      </c>
      <c r="H538" s="16">
        <v>56.84</v>
      </c>
      <c r="I538" s="50">
        <v>45</v>
      </c>
      <c r="J538" s="14">
        <v>50</v>
      </c>
      <c r="K538" s="14">
        <v>58</v>
      </c>
      <c r="L538" s="14"/>
      <c r="M538" s="14">
        <v>51</v>
      </c>
      <c r="N538" s="14">
        <v>57.620437956204377</v>
      </c>
      <c r="O538" s="14">
        <v>57.5</v>
      </c>
      <c r="P538" s="14">
        <v>60.620481927710841</v>
      </c>
      <c r="Q538" s="14"/>
      <c r="R538" s="14">
        <v>60</v>
      </c>
      <c r="S538" s="14"/>
      <c r="T538" s="14"/>
      <c r="U538" s="14">
        <v>55</v>
      </c>
      <c r="V538" s="14">
        <v>68</v>
      </c>
      <c r="W538" s="14">
        <v>56.888451443569551</v>
      </c>
      <c r="X538" s="14">
        <v>65</v>
      </c>
      <c r="Y538" s="14">
        <v>45.731707317073166</v>
      </c>
      <c r="Z538" s="14"/>
      <c r="AA538" s="15"/>
    </row>
    <row r="539" spans="5:27" x14ac:dyDescent="0.25">
      <c r="E539" s="13" t="s">
        <v>640</v>
      </c>
      <c r="F539" s="15" t="s">
        <v>641</v>
      </c>
      <c r="G539" s="35" t="s">
        <v>555</v>
      </c>
      <c r="H539" s="16">
        <v>1.1200000000000001</v>
      </c>
      <c r="I539" s="50"/>
      <c r="J539" s="14">
        <v>0.75609756097560976</v>
      </c>
      <c r="K539" s="14">
        <v>1.6</v>
      </c>
      <c r="L539" s="14">
        <v>0.7</v>
      </c>
      <c r="M539" s="14">
        <v>1.0472972972972974</v>
      </c>
      <c r="N539" s="14"/>
      <c r="O539" s="14"/>
      <c r="P539" s="14">
        <v>1.544</v>
      </c>
      <c r="Q539" s="14">
        <v>1.1627906976744187</v>
      </c>
      <c r="R539" s="14"/>
      <c r="S539" s="14"/>
      <c r="T539" s="14">
        <v>1.7</v>
      </c>
      <c r="U539" s="14"/>
      <c r="V539" s="14">
        <v>1.1496998329505115</v>
      </c>
      <c r="W539" s="14">
        <v>1.5</v>
      </c>
      <c r="X539" s="14"/>
      <c r="Y539" s="14"/>
      <c r="Z539" s="14"/>
      <c r="AA539" s="15"/>
    </row>
    <row r="540" spans="5:27" x14ac:dyDescent="0.25">
      <c r="E540" s="13" t="s">
        <v>642</v>
      </c>
      <c r="F540" s="15" t="s">
        <v>643</v>
      </c>
      <c r="G540" s="35" t="s">
        <v>555</v>
      </c>
      <c r="H540" s="16">
        <v>1.1200000000000001</v>
      </c>
      <c r="I540" s="50"/>
      <c r="J540" s="14">
        <v>0.75609756097560976</v>
      </c>
      <c r="K540" s="14">
        <v>1.6</v>
      </c>
      <c r="L540" s="14">
        <v>0.7</v>
      </c>
      <c r="M540" s="14">
        <v>1.0472972972972974</v>
      </c>
      <c r="N540" s="14"/>
      <c r="O540" s="14"/>
      <c r="P540" s="14">
        <v>1.544</v>
      </c>
      <c r="Q540" s="14">
        <v>1.1627906976744187</v>
      </c>
      <c r="R540" s="14"/>
      <c r="S540" s="14"/>
      <c r="T540" s="14">
        <v>1.7</v>
      </c>
      <c r="U540" s="14"/>
      <c r="V540" s="14">
        <v>1.1496998329505115</v>
      </c>
      <c r="W540" s="14">
        <v>1.5</v>
      </c>
      <c r="X540" s="14"/>
      <c r="Y540" s="14"/>
      <c r="Z540" s="14"/>
      <c r="AA540" s="15"/>
    </row>
    <row r="541" spans="5:27" x14ac:dyDescent="0.25">
      <c r="E541" s="13" t="s">
        <v>648</v>
      </c>
      <c r="F541" s="15" t="s">
        <v>647</v>
      </c>
      <c r="G541" s="35" t="s">
        <v>555</v>
      </c>
      <c r="H541" s="16">
        <v>1.9</v>
      </c>
      <c r="I541" s="50">
        <v>2.4000123403467639</v>
      </c>
      <c r="J541" s="14">
        <v>1.6999847398138257</v>
      </c>
      <c r="K541" s="14">
        <v>1.5014836795252224</v>
      </c>
      <c r="L541" s="14">
        <v>1.4</v>
      </c>
      <c r="M541" s="14">
        <v>1.9</v>
      </c>
      <c r="N541" s="14">
        <v>1.7901554404145077</v>
      </c>
      <c r="O541" s="14">
        <v>1.2501052631578948</v>
      </c>
      <c r="P541" s="14">
        <v>1.470502549162418</v>
      </c>
      <c r="Q541" s="14">
        <v>1.2510638297872341</v>
      </c>
      <c r="R541" s="14">
        <v>2.2511961722488039</v>
      </c>
      <c r="S541" s="14">
        <v>1.2718446601941749</v>
      </c>
      <c r="T541" s="14">
        <v>1.4871134020618555</v>
      </c>
      <c r="U541" s="14">
        <v>1.95</v>
      </c>
      <c r="V541" s="14">
        <v>1.1572212065813527</v>
      </c>
      <c r="W541" s="14">
        <v>1.7376425855513307</v>
      </c>
      <c r="X541" s="14">
        <v>2.1288910505836576</v>
      </c>
      <c r="Y541" s="14">
        <v>1.9499348864129649</v>
      </c>
      <c r="Z541" s="14">
        <v>1.56</v>
      </c>
      <c r="AA541" s="15">
        <v>1.92</v>
      </c>
    </row>
    <row r="542" spans="5:27" x14ac:dyDescent="0.25">
      <c r="E542" s="13" t="s">
        <v>651</v>
      </c>
      <c r="F542" s="15" t="s">
        <v>650</v>
      </c>
      <c r="G542" s="35" t="s">
        <v>555</v>
      </c>
      <c r="H542" s="16">
        <v>1.52</v>
      </c>
      <c r="I542" s="50">
        <v>1.9200098722774113</v>
      </c>
      <c r="J542" s="14">
        <v>1.3599877918510606</v>
      </c>
      <c r="K542" s="14">
        <v>1.2011869436201781</v>
      </c>
      <c r="L542" s="14">
        <v>1.1199999999999999</v>
      </c>
      <c r="M542" s="14">
        <v>1.52</v>
      </c>
      <c r="N542" s="14">
        <v>1.4321243523316063</v>
      </c>
      <c r="O542" s="14">
        <v>1.0000842105263159</v>
      </c>
      <c r="P542" s="14">
        <v>1.1764020393299344</v>
      </c>
      <c r="Q542" s="14">
        <v>1.0008510638297874</v>
      </c>
      <c r="R542" s="14">
        <v>1.8009569377990431</v>
      </c>
      <c r="S542" s="14">
        <v>1.0174757281553399</v>
      </c>
      <c r="T542" s="14">
        <v>1.1896907216494845</v>
      </c>
      <c r="U542" s="14">
        <v>1.56</v>
      </c>
      <c r="V542" s="14">
        <v>0.92577696526508224</v>
      </c>
      <c r="W542" s="14">
        <v>1.3901140684410647</v>
      </c>
      <c r="X542" s="14">
        <v>1.7031128404669262</v>
      </c>
      <c r="Y542" s="14">
        <v>1.5599479091303721</v>
      </c>
      <c r="Z542" s="14">
        <v>1.2480000000000002</v>
      </c>
      <c r="AA542" s="15">
        <v>1.536</v>
      </c>
    </row>
    <row r="543" spans="5:27" x14ac:dyDescent="0.25">
      <c r="E543" s="13" t="s">
        <v>655</v>
      </c>
      <c r="F543" s="15" t="s">
        <v>656</v>
      </c>
      <c r="G543" s="35" t="s">
        <v>555</v>
      </c>
      <c r="H543" s="16">
        <v>2.4500000000000002</v>
      </c>
      <c r="I543" s="50">
        <v>2.65</v>
      </c>
      <c r="J543" s="14">
        <v>1.67</v>
      </c>
      <c r="K543" s="14">
        <v>2.2000000000000002</v>
      </c>
      <c r="L543" s="14">
        <v>2.73</v>
      </c>
      <c r="M543" s="14">
        <v>2.71</v>
      </c>
      <c r="N543" s="14">
        <v>3.1</v>
      </c>
      <c r="O543" s="14">
        <v>2.1</v>
      </c>
      <c r="P543" s="14">
        <v>2.4700000000000002</v>
      </c>
      <c r="Q543" s="14">
        <v>2.2000000000000002</v>
      </c>
      <c r="R543" s="14">
        <v>2.5</v>
      </c>
      <c r="S543" s="14">
        <v>2.2400000000000002</v>
      </c>
      <c r="T543" s="14">
        <v>2.54</v>
      </c>
      <c r="U543" s="14">
        <v>2.78</v>
      </c>
      <c r="V543" s="14">
        <v>3.05</v>
      </c>
      <c r="W543" s="14">
        <v>2.15</v>
      </c>
      <c r="X543" s="14">
        <v>3.04</v>
      </c>
      <c r="Y543" s="14">
        <v>2.2999999999999998</v>
      </c>
      <c r="Z543" s="14">
        <v>2.11</v>
      </c>
      <c r="AA543" s="15">
        <v>2.15</v>
      </c>
    </row>
    <row r="544" spans="5:27" x14ac:dyDescent="0.25">
      <c r="E544" s="13" t="s">
        <v>659</v>
      </c>
      <c r="F544" s="15" t="s">
        <v>658</v>
      </c>
      <c r="G544" s="35" t="s">
        <v>555</v>
      </c>
      <c r="H544" s="16">
        <v>2.4500000000000002</v>
      </c>
      <c r="I544" s="50">
        <v>2.65</v>
      </c>
      <c r="J544" s="14">
        <v>1.67</v>
      </c>
      <c r="K544" s="14">
        <v>2.2000000000000002</v>
      </c>
      <c r="L544" s="14">
        <v>2.73</v>
      </c>
      <c r="M544" s="14">
        <v>2.71</v>
      </c>
      <c r="N544" s="14">
        <v>3.1</v>
      </c>
      <c r="O544" s="14">
        <v>2.1</v>
      </c>
      <c r="P544" s="14">
        <v>2.4700000000000002</v>
      </c>
      <c r="Q544" s="14">
        <v>2.2000000000000002</v>
      </c>
      <c r="R544" s="14">
        <v>2.5</v>
      </c>
      <c r="S544" s="14">
        <v>2.2400000000000002</v>
      </c>
      <c r="T544" s="14">
        <v>2.54</v>
      </c>
      <c r="U544" s="14">
        <v>2.78</v>
      </c>
      <c r="V544" s="14">
        <v>3.05</v>
      </c>
      <c r="W544" s="14">
        <v>2.15</v>
      </c>
      <c r="X544" s="14">
        <v>3.04</v>
      </c>
      <c r="Y544" s="14">
        <v>2.2999999999999998</v>
      </c>
      <c r="Z544" s="14">
        <v>2.11</v>
      </c>
      <c r="AA544" s="15">
        <v>2.15</v>
      </c>
    </row>
    <row r="545" spans="5:27" x14ac:dyDescent="0.25">
      <c r="E545" s="13" t="s">
        <v>662</v>
      </c>
      <c r="F545" s="15" t="s">
        <v>661</v>
      </c>
      <c r="G545" s="35" t="s">
        <v>555</v>
      </c>
      <c r="H545" s="16">
        <v>2.4500000000000002</v>
      </c>
      <c r="I545" s="50">
        <v>2.65</v>
      </c>
      <c r="J545" s="14">
        <v>1.67</v>
      </c>
      <c r="K545" s="14">
        <v>2.2000000000000002</v>
      </c>
      <c r="L545" s="14">
        <v>2.73</v>
      </c>
      <c r="M545" s="14">
        <v>2.71</v>
      </c>
      <c r="N545" s="14">
        <v>3.1</v>
      </c>
      <c r="O545" s="14">
        <v>2.1</v>
      </c>
      <c r="P545" s="14">
        <v>2.4700000000000002</v>
      </c>
      <c r="Q545" s="14">
        <v>2.2000000000000002</v>
      </c>
      <c r="R545" s="14">
        <v>2.5</v>
      </c>
      <c r="S545" s="14">
        <v>2.2400000000000002</v>
      </c>
      <c r="T545" s="14">
        <v>2.54</v>
      </c>
      <c r="U545" s="14">
        <v>2.78</v>
      </c>
      <c r="V545" s="14">
        <v>3.05</v>
      </c>
      <c r="W545" s="14">
        <v>2.15</v>
      </c>
      <c r="X545" s="14">
        <v>3.04</v>
      </c>
      <c r="Y545" s="14">
        <v>2.2999999999999998</v>
      </c>
      <c r="Z545" s="14">
        <v>2.11</v>
      </c>
      <c r="AA545" s="15">
        <v>2.15</v>
      </c>
    </row>
    <row r="546" spans="5:27" x14ac:dyDescent="0.25">
      <c r="E546" s="13" t="s">
        <v>665</v>
      </c>
      <c r="F546" s="15" t="s">
        <v>666</v>
      </c>
      <c r="G546" s="35" t="s">
        <v>555</v>
      </c>
      <c r="H546" s="16">
        <v>0.93280000000000007</v>
      </c>
      <c r="I546" s="50">
        <v>0.39600000000000002</v>
      </c>
      <c r="J546" s="14">
        <v>1.2407999999999999</v>
      </c>
      <c r="K546" s="14">
        <v>0.6512</v>
      </c>
      <c r="L546" s="14">
        <v>0.29039999999999999</v>
      </c>
      <c r="M546" s="14">
        <v>0.51919999999999999</v>
      </c>
      <c r="N546" s="14"/>
      <c r="O546" s="14">
        <v>0.96800000000000008</v>
      </c>
      <c r="P546" s="14">
        <v>0.66880000000000006</v>
      </c>
      <c r="Q546" s="14"/>
      <c r="R546" s="14">
        <v>1.0735999999999999</v>
      </c>
      <c r="S546" s="14">
        <v>0.92400000000000004</v>
      </c>
      <c r="T546" s="14">
        <v>0.97680000000000011</v>
      </c>
      <c r="U546" s="14">
        <v>0.24640000000000004</v>
      </c>
      <c r="V546" s="14">
        <v>0.95040000000000002</v>
      </c>
      <c r="W546" s="14">
        <v>0.41359999999999997</v>
      </c>
      <c r="X546" s="14">
        <v>0.46640000000000004</v>
      </c>
      <c r="Y546" s="14"/>
      <c r="Z546" s="14">
        <v>0.97680000000000011</v>
      </c>
      <c r="AA546" s="15"/>
    </row>
    <row r="547" spans="5:27" x14ac:dyDescent="0.25">
      <c r="E547" s="13" t="s">
        <v>669</v>
      </c>
      <c r="F547" s="15" t="s">
        <v>670</v>
      </c>
      <c r="G547" s="35" t="s">
        <v>555</v>
      </c>
      <c r="H547" s="16">
        <v>2.4900000000000002</v>
      </c>
      <c r="I547" s="50">
        <v>2.6380414312617706</v>
      </c>
      <c r="J547" s="14">
        <v>2.1899981332061147</v>
      </c>
      <c r="K547" s="14">
        <v>2.5</v>
      </c>
      <c r="L547" s="14">
        <v>2.78</v>
      </c>
      <c r="M547" s="14">
        <v>2.3699623767074538</v>
      </c>
      <c r="N547" s="14">
        <v>2.5700116377486246</v>
      </c>
      <c r="O547" s="14">
        <v>1.9498689040377555</v>
      </c>
      <c r="P547" s="14">
        <v>3.3850106609808104</v>
      </c>
      <c r="Q547" s="14">
        <v>2.2000000000000002</v>
      </c>
      <c r="R547" s="14">
        <v>2.3300178147268409</v>
      </c>
      <c r="S547" s="14">
        <v>1.8240023823704588</v>
      </c>
      <c r="T547" s="14">
        <v>2.1719495894596141</v>
      </c>
      <c r="U547" s="14">
        <v>2.61</v>
      </c>
      <c r="V547" s="14">
        <v>2.130977757681459</v>
      </c>
      <c r="W547" s="14">
        <v>2.3775753349025077</v>
      </c>
      <c r="X547" s="14">
        <v>3.1409519148415517</v>
      </c>
      <c r="Y547" s="14">
        <v>2.4</v>
      </c>
      <c r="Z547" s="14">
        <v>2.25</v>
      </c>
      <c r="AA547" s="15">
        <v>2.19392523364486</v>
      </c>
    </row>
    <row r="548" spans="5:27" x14ac:dyDescent="0.25">
      <c r="E548" s="178" t="s">
        <v>148</v>
      </c>
      <c r="F548" s="179"/>
      <c r="G548" s="37"/>
      <c r="H548" s="19"/>
      <c r="I548" s="180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  <c r="AA548" s="182"/>
    </row>
    <row r="549" spans="5:27" x14ac:dyDescent="0.25">
      <c r="E549" s="13" t="s">
        <v>673</v>
      </c>
      <c r="F549" s="15" t="s">
        <v>674</v>
      </c>
      <c r="G549" s="35" t="s">
        <v>555</v>
      </c>
      <c r="H549" s="16">
        <v>19.89</v>
      </c>
      <c r="I549" s="50"/>
      <c r="J549" s="14">
        <v>15</v>
      </c>
      <c r="K549" s="14">
        <v>27</v>
      </c>
      <c r="L549" s="14">
        <v>18</v>
      </c>
      <c r="M549" s="14">
        <v>30</v>
      </c>
      <c r="N549" s="14">
        <v>20.666666666666668</v>
      </c>
      <c r="O549" s="14">
        <v>10</v>
      </c>
      <c r="P549" s="14">
        <v>12</v>
      </c>
      <c r="Q549" s="14"/>
      <c r="R549" s="14"/>
      <c r="S549" s="14"/>
      <c r="T549" s="14">
        <v>17.934482758620689</v>
      </c>
      <c r="U549" s="14"/>
      <c r="V549" s="14">
        <v>17.511363636363637</v>
      </c>
      <c r="W549" s="14">
        <v>25</v>
      </c>
      <c r="X549" s="14"/>
      <c r="Y549" s="14"/>
      <c r="Z549" s="14">
        <v>10</v>
      </c>
      <c r="AA549" s="15"/>
    </row>
    <row r="550" spans="5:27" x14ac:dyDescent="0.25">
      <c r="E550" s="13" t="s">
        <v>677</v>
      </c>
      <c r="F550" s="15" t="s">
        <v>678</v>
      </c>
      <c r="G550" s="35" t="s">
        <v>555</v>
      </c>
      <c r="H550" s="16">
        <v>8.4280000000000008</v>
      </c>
      <c r="I550" s="50"/>
      <c r="J550" s="14"/>
      <c r="K550" s="14">
        <v>9.5030000000000001</v>
      </c>
      <c r="L550" s="14">
        <v>10.5436</v>
      </c>
      <c r="M550" s="14">
        <v>5.5297999999999998</v>
      </c>
      <c r="N550" s="14"/>
      <c r="O550" s="14"/>
      <c r="P550" s="14">
        <v>8.3333999999999993</v>
      </c>
      <c r="Q550" s="14"/>
      <c r="R550" s="14"/>
      <c r="S550" s="14"/>
      <c r="T550" s="14">
        <v>9.0988000000000007</v>
      </c>
      <c r="U550" s="14"/>
      <c r="V550" s="14">
        <v>6.8456000000000001</v>
      </c>
      <c r="W550" s="14">
        <v>13.7514</v>
      </c>
      <c r="X550" s="14"/>
      <c r="Y550" s="14"/>
      <c r="Z550" s="14"/>
      <c r="AA550" s="15"/>
    </row>
    <row r="551" spans="5:27" x14ac:dyDescent="0.25">
      <c r="E551" s="13" t="s">
        <v>681</v>
      </c>
      <c r="F551" s="15" t="s">
        <v>682</v>
      </c>
      <c r="G551" s="35" t="s">
        <v>555</v>
      </c>
      <c r="H551" s="16">
        <v>17.63</v>
      </c>
      <c r="I551" s="50">
        <v>8.6601999999999997</v>
      </c>
      <c r="J551" s="14">
        <v>9.7265999999999995</v>
      </c>
      <c r="K551" s="14">
        <v>23.693000000000001</v>
      </c>
      <c r="L551" s="14">
        <v>18.5244</v>
      </c>
      <c r="M551" s="14">
        <v>22.325600000000001</v>
      </c>
      <c r="N551" s="14">
        <v>9.202</v>
      </c>
      <c r="O551" s="14">
        <v>15.48</v>
      </c>
      <c r="P551" s="14">
        <v>29.265800000000002</v>
      </c>
      <c r="Q551" s="14">
        <v>15.144599999999999</v>
      </c>
      <c r="R551" s="14">
        <v>19.436</v>
      </c>
      <c r="S551" s="14">
        <v>12.891400000000001</v>
      </c>
      <c r="T551" s="14">
        <v>18.773799999999998</v>
      </c>
      <c r="U551" s="14">
        <v>15.978799999999998</v>
      </c>
      <c r="V551" s="14">
        <v>15.626200000000001</v>
      </c>
      <c r="W551" s="14">
        <v>15.832599999999999</v>
      </c>
      <c r="X551" s="14">
        <v>11.429399999999999</v>
      </c>
      <c r="Y551" s="14">
        <v>13.149399999999998</v>
      </c>
      <c r="Z551" s="14">
        <v>21.250600000000002</v>
      </c>
      <c r="AA551" s="15">
        <v>12.0916</v>
      </c>
    </row>
    <row r="552" spans="5:27" x14ac:dyDescent="0.25">
      <c r="E552" s="13" t="s">
        <v>685</v>
      </c>
      <c r="F552" s="15" t="s">
        <v>686</v>
      </c>
      <c r="G552" s="35" t="s">
        <v>555</v>
      </c>
      <c r="H552" s="16">
        <v>15.351000000000001</v>
      </c>
      <c r="I552" s="50">
        <v>9.89</v>
      </c>
      <c r="J552" s="14">
        <v>6.0973999999999995</v>
      </c>
      <c r="K552" s="14">
        <v>13.33</v>
      </c>
      <c r="L552" s="14">
        <v>8.3419999999999987</v>
      </c>
      <c r="M552" s="14">
        <v>16.727</v>
      </c>
      <c r="N552" s="14"/>
      <c r="O552" s="14">
        <v>12.9</v>
      </c>
      <c r="P552" s="14">
        <v>16.0562</v>
      </c>
      <c r="Q552" s="14">
        <v>23.564</v>
      </c>
      <c r="R552" s="14"/>
      <c r="S552" s="14">
        <v>12.985999999999999</v>
      </c>
      <c r="T552" s="14">
        <v>20.278799999999997</v>
      </c>
      <c r="U552" s="14"/>
      <c r="V552" s="14">
        <v>12.917199999999999</v>
      </c>
      <c r="W552" s="14">
        <v>13.0548</v>
      </c>
      <c r="X552" s="14"/>
      <c r="Y552" s="14"/>
      <c r="Z552" s="14"/>
      <c r="AA552" s="15"/>
    </row>
    <row r="553" spans="5:27" x14ac:dyDescent="0.25">
      <c r="E553" s="13" t="s">
        <v>690</v>
      </c>
      <c r="F553" s="15" t="s">
        <v>689</v>
      </c>
      <c r="G553" s="35" t="s">
        <v>555</v>
      </c>
      <c r="H553" s="16">
        <v>29.81</v>
      </c>
      <c r="I553" s="50">
        <v>18.5</v>
      </c>
      <c r="J553" s="14">
        <v>26</v>
      </c>
      <c r="K553" s="14">
        <v>36.153846153846153</v>
      </c>
      <c r="L553" s="14">
        <v>12</v>
      </c>
      <c r="M553" s="14">
        <v>25</v>
      </c>
      <c r="N553" s="14">
        <v>20</v>
      </c>
      <c r="O553" s="14">
        <v>35</v>
      </c>
      <c r="P553" s="14">
        <v>26.858552631578945</v>
      </c>
      <c r="Q553" s="14"/>
      <c r="R553" s="14"/>
      <c r="S553" s="14">
        <v>2.2000000000000002</v>
      </c>
      <c r="T553" s="14">
        <v>10.4375</v>
      </c>
      <c r="U553" s="14">
        <v>46.5</v>
      </c>
      <c r="V553" s="14">
        <v>19.166666666666668</v>
      </c>
      <c r="W553" s="14">
        <v>32.28448275862069</v>
      </c>
      <c r="X553" s="14">
        <v>46.153846153846153</v>
      </c>
      <c r="Y553" s="14">
        <v>8.5</v>
      </c>
      <c r="Z553" s="14">
        <v>10</v>
      </c>
      <c r="AA553" s="15"/>
    </row>
    <row r="554" spans="5:27" x14ac:dyDescent="0.25">
      <c r="E554" s="13" t="s">
        <v>693</v>
      </c>
      <c r="F554" s="15" t="s">
        <v>694</v>
      </c>
      <c r="G554" s="35" t="s">
        <v>555</v>
      </c>
      <c r="H554" s="16">
        <v>4.4032</v>
      </c>
      <c r="I554" s="50">
        <v>0.75680000000000003</v>
      </c>
      <c r="J554" s="14">
        <v>6.0028000000000006</v>
      </c>
      <c r="K554" s="14">
        <v>4.0334000000000003</v>
      </c>
      <c r="L554" s="14"/>
      <c r="M554" s="14">
        <v>3.6120000000000001</v>
      </c>
      <c r="N554" s="14"/>
      <c r="O554" s="14">
        <v>6.88</v>
      </c>
      <c r="P554" s="14">
        <v>3.0960000000000001</v>
      </c>
      <c r="Q554" s="14"/>
      <c r="R554" s="14"/>
      <c r="S554" s="14"/>
      <c r="T554" s="14">
        <v>4.2397999999999998</v>
      </c>
      <c r="U554" s="14"/>
      <c r="V554" s="14">
        <v>1.333</v>
      </c>
      <c r="W554" s="14">
        <v>2.4251999999999998</v>
      </c>
      <c r="X554" s="14">
        <v>2.5627999999999997</v>
      </c>
      <c r="Y554" s="14"/>
      <c r="Z554" s="14"/>
      <c r="AA554" s="15"/>
    </row>
    <row r="555" spans="5:27" x14ac:dyDescent="0.25">
      <c r="E555" s="13" t="s">
        <v>697</v>
      </c>
      <c r="F555" s="15" t="s">
        <v>698</v>
      </c>
      <c r="G555" s="35" t="s">
        <v>555</v>
      </c>
      <c r="H555" s="16">
        <v>65.5</v>
      </c>
      <c r="I555" s="50"/>
      <c r="J555" s="14">
        <v>50</v>
      </c>
      <c r="K555" s="14">
        <v>86</v>
      </c>
      <c r="L555" s="14">
        <v>36</v>
      </c>
      <c r="M555" s="14"/>
      <c r="N555" s="14"/>
      <c r="O555" s="14"/>
      <c r="P555" s="14">
        <v>76</v>
      </c>
      <c r="Q555" s="14">
        <v>65</v>
      </c>
      <c r="R555" s="14"/>
      <c r="S555" s="14"/>
      <c r="T555" s="14">
        <v>28.826484018264839</v>
      </c>
      <c r="U555" s="14"/>
      <c r="V555" s="14">
        <v>43</v>
      </c>
      <c r="W555" s="14">
        <v>62.041095890410958</v>
      </c>
      <c r="X555" s="14">
        <v>50</v>
      </c>
      <c r="Y555" s="14">
        <v>21</v>
      </c>
      <c r="Z555" s="14">
        <v>8.8888888888888893</v>
      </c>
      <c r="AA555" s="15"/>
    </row>
    <row r="556" spans="5:27" x14ac:dyDescent="0.25">
      <c r="E556" s="13" t="s">
        <v>701</v>
      </c>
      <c r="F556" s="15" t="s">
        <v>702</v>
      </c>
      <c r="G556" s="35" t="s">
        <v>555</v>
      </c>
      <c r="H556" s="16">
        <v>26.9954</v>
      </c>
      <c r="I556" s="50">
        <v>11.2058</v>
      </c>
      <c r="J556" s="14">
        <v>18.756599999999999</v>
      </c>
      <c r="K556" s="14">
        <v>79.653199999999998</v>
      </c>
      <c r="L556" s="14">
        <v>7.1638000000000002</v>
      </c>
      <c r="M556" s="14">
        <v>69.410599999999988</v>
      </c>
      <c r="N556" s="14">
        <v>11.6358</v>
      </c>
      <c r="O556" s="14">
        <v>12.358199999999998</v>
      </c>
      <c r="P556" s="14">
        <v>35.715800000000002</v>
      </c>
      <c r="Q556" s="14">
        <v>8.2818000000000005</v>
      </c>
      <c r="R556" s="14">
        <v>24.94</v>
      </c>
      <c r="S556" s="14">
        <v>12.366800000000001</v>
      </c>
      <c r="T556" s="14">
        <v>32.422000000000004</v>
      </c>
      <c r="U556" s="14">
        <v>9.4342000000000006</v>
      </c>
      <c r="V556" s="14">
        <v>20.407800000000002</v>
      </c>
      <c r="W556" s="14">
        <v>25.3872</v>
      </c>
      <c r="X556" s="14">
        <v>9.9157999999999991</v>
      </c>
      <c r="Y556" s="14">
        <v>8.1441999999999997</v>
      </c>
      <c r="Z556" s="14"/>
      <c r="AA556" s="15">
        <v>12.685</v>
      </c>
    </row>
    <row r="557" spans="5:27" x14ac:dyDescent="0.25">
      <c r="E557" s="13" t="s">
        <v>707</v>
      </c>
      <c r="F557" s="15" t="s">
        <v>706</v>
      </c>
      <c r="G557" s="35" t="s">
        <v>555</v>
      </c>
      <c r="H557" s="16">
        <v>17.776200000000003</v>
      </c>
      <c r="I557" s="50">
        <v>9.2880000000000003</v>
      </c>
      <c r="J557" s="14">
        <v>15.308</v>
      </c>
      <c r="K557" s="14">
        <v>20.3218</v>
      </c>
      <c r="L557" s="14">
        <v>6.6219999999999999</v>
      </c>
      <c r="M557" s="14">
        <v>25.3872</v>
      </c>
      <c r="N557" s="14">
        <v>12.676399999999999</v>
      </c>
      <c r="O557" s="14">
        <v>22.79</v>
      </c>
      <c r="P557" s="14">
        <v>15.6348</v>
      </c>
      <c r="Q557" s="14">
        <v>8.6687999999999992</v>
      </c>
      <c r="R557" s="14"/>
      <c r="S557" s="14"/>
      <c r="T557" s="14">
        <v>9.7868000000000013</v>
      </c>
      <c r="U557" s="14">
        <v>14.164199999999999</v>
      </c>
      <c r="V557" s="14">
        <v>19.040400000000002</v>
      </c>
      <c r="W557" s="14">
        <v>32.043599999999998</v>
      </c>
      <c r="X557" s="14">
        <v>7.8002000000000002</v>
      </c>
      <c r="Y557" s="14"/>
      <c r="Z557" s="14"/>
      <c r="AA557" s="15"/>
    </row>
    <row r="558" spans="5:27" x14ac:dyDescent="0.25">
      <c r="E558" s="13" t="s">
        <v>710</v>
      </c>
      <c r="F558" s="15" t="s">
        <v>709</v>
      </c>
      <c r="G558" s="35" t="s">
        <v>555</v>
      </c>
      <c r="H558" s="16">
        <v>14.5426</v>
      </c>
      <c r="I558" s="50">
        <v>6.2607999999999997</v>
      </c>
      <c r="J558" s="14">
        <v>15.265000000000001</v>
      </c>
      <c r="K558" s="14">
        <v>19.470400000000001</v>
      </c>
      <c r="L558" s="14">
        <v>8.3333999999999993</v>
      </c>
      <c r="M558" s="14">
        <v>18.851200000000002</v>
      </c>
      <c r="N558" s="14">
        <v>18.0428</v>
      </c>
      <c r="O558" s="14">
        <v>11.3864</v>
      </c>
      <c r="P558" s="14">
        <v>21.998799999999999</v>
      </c>
      <c r="Q558" s="14">
        <v>6.7337999999999996</v>
      </c>
      <c r="R558" s="14">
        <v>8.6</v>
      </c>
      <c r="S558" s="14">
        <v>9.0472000000000001</v>
      </c>
      <c r="T558" s="14">
        <v>9.1245999999999992</v>
      </c>
      <c r="U558" s="14">
        <v>12.298</v>
      </c>
      <c r="V558" s="14">
        <v>10.1136</v>
      </c>
      <c r="W558" s="14">
        <v>17.406399999999998</v>
      </c>
      <c r="X558" s="14">
        <v>12.8484</v>
      </c>
      <c r="Y558" s="14">
        <v>1.9779999999999998</v>
      </c>
      <c r="Z558" s="14"/>
      <c r="AA558" s="15"/>
    </row>
    <row r="559" spans="5:27" x14ac:dyDescent="0.25">
      <c r="E559" s="13" t="s">
        <v>713</v>
      </c>
      <c r="F559" s="15" t="s">
        <v>712</v>
      </c>
      <c r="G559" s="35" t="s">
        <v>555</v>
      </c>
      <c r="H559" s="16">
        <v>17.776200000000003</v>
      </c>
      <c r="I559" s="50">
        <v>9.2880000000000003</v>
      </c>
      <c r="J559" s="14">
        <v>15.308</v>
      </c>
      <c r="K559" s="14">
        <v>20.3218</v>
      </c>
      <c r="L559" s="14">
        <v>6.6219999999999999</v>
      </c>
      <c r="M559" s="14">
        <v>25.3872</v>
      </c>
      <c r="N559" s="14">
        <v>12.676399999999999</v>
      </c>
      <c r="O559" s="14">
        <v>22.79</v>
      </c>
      <c r="P559" s="14">
        <v>15.6348</v>
      </c>
      <c r="Q559" s="14">
        <v>8.6687999999999992</v>
      </c>
      <c r="R559" s="14"/>
      <c r="S559" s="14"/>
      <c r="T559" s="14">
        <v>9.7868000000000013</v>
      </c>
      <c r="U559" s="14">
        <v>14.164199999999999</v>
      </c>
      <c r="V559" s="14">
        <v>19.040400000000002</v>
      </c>
      <c r="W559" s="14">
        <v>32.043599999999998</v>
      </c>
      <c r="X559" s="14">
        <v>7.8002000000000002</v>
      </c>
      <c r="Y559" s="14"/>
      <c r="Z559" s="14"/>
      <c r="AA559" s="15"/>
    </row>
    <row r="560" spans="5:27" x14ac:dyDescent="0.25">
      <c r="E560" s="13" t="s">
        <v>207</v>
      </c>
      <c r="F560" s="15" t="s">
        <v>208</v>
      </c>
      <c r="G560" s="35" t="s">
        <v>555</v>
      </c>
      <c r="H560" s="16">
        <v>17.776200000000003</v>
      </c>
      <c r="I560" s="50">
        <v>9.2880000000000003</v>
      </c>
      <c r="J560" s="14">
        <v>15.308</v>
      </c>
      <c r="K560" s="14">
        <v>20.3218</v>
      </c>
      <c r="L560" s="14">
        <v>6.6219999999999999</v>
      </c>
      <c r="M560" s="14">
        <v>25.3872</v>
      </c>
      <c r="N560" s="14">
        <v>12.676399999999999</v>
      </c>
      <c r="O560" s="14">
        <v>22.79</v>
      </c>
      <c r="P560" s="14">
        <v>15.6348</v>
      </c>
      <c r="Q560" s="14">
        <v>8.6687999999999992</v>
      </c>
      <c r="R560" s="14"/>
      <c r="S560" s="14"/>
      <c r="T560" s="14">
        <v>9.7868000000000013</v>
      </c>
      <c r="U560" s="14">
        <v>14.164199999999999</v>
      </c>
      <c r="V560" s="14">
        <v>19.040400000000002</v>
      </c>
      <c r="W560" s="14">
        <v>32.043599999999998</v>
      </c>
      <c r="X560" s="14">
        <v>7.8002000000000002</v>
      </c>
      <c r="Y560" s="14"/>
      <c r="Z560" s="14"/>
      <c r="AA560" s="15"/>
    </row>
    <row r="561" spans="5:27" x14ac:dyDescent="0.25">
      <c r="E561" s="13" t="s">
        <v>718</v>
      </c>
      <c r="F561" s="15" t="s">
        <v>719</v>
      </c>
      <c r="G561" s="35" t="s">
        <v>555</v>
      </c>
      <c r="H561" s="16">
        <v>18.4986</v>
      </c>
      <c r="I561" s="50">
        <v>4.7128000000000005</v>
      </c>
      <c r="J561" s="14">
        <v>25.456</v>
      </c>
      <c r="K561" s="14">
        <v>19.900400000000001</v>
      </c>
      <c r="L561" s="14">
        <v>2.7520000000000002</v>
      </c>
      <c r="M561" s="14">
        <v>12.951600000000001</v>
      </c>
      <c r="N561" s="14"/>
      <c r="O561" s="14">
        <v>12.9</v>
      </c>
      <c r="P561" s="14">
        <v>17.320399999999999</v>
      </c>
      <c r="Q561" s="14"/>
      <c r="R561" s="14">
        <v>11.308999999999999</v>
      </c>
      <c r="S561" s="14"/>
      <c r="T561" s="14">
        <v>8.9697999999999993</v>
      </c>
      <c r="U561" s="14"/>
      <c r="V561" s="14">
        <v>13.631</v>
      </c>
      <c r="W561" s="14">
        <v>20.665800000000001</v>
      </c>
      <c r="X561" s="14"/>
      <c r="Y561" s="14"/>
      <c r="Z561" s="14"/>
      <c r="AA561" s="15"/>
    </row>
    <row r="562" spans="5:27" x14ac:dyDescent="0.25">
      <c r="E562" s="13" t="s">
        <v>722</v>
      </c>
      <c r="F562" s="15" t="s">
        <v>723</v>
      </c>
      <c r="G562" s="35" t="s">
        <v>555</v>
      </c>
      <c r="H562" s="16">
        <v>12.87</v>
      </c>
      <c r="I562" s="50">
        <v>24</v>
      </c>
      <c r="J562" s="14">
        <v>18.437125748502993</v>
      </c>
      <c r="K562" s="14">
        <v>11</v>
      </c>
      <c r="L562" s="14">
        <v>12.6875</v>
      </c>
      <c r="M562" s="14">
        <v>14</v>
      </c>
      <c r="N562" s="14">
        <v>7.7136363636363638</v>
      </c>
      <c r="O562" s="14">
        <v>4</v>
      </c>
      <c r="P562" s="14">
        <v>18.496503496503497</v>
      </c>
      <c r="Q562" s="14"/>
      <c r="R562" s="14"/>
      <c r="S562" s="14"/>
      <c r="T562" s="14">
        <v>15.579710144927535</v>
      </c>
      <c r="U562" s="14"/>
      <c r="V562" s="14">
        <v>8.5919165580182533</v>
      </c>
      <c r="W562" s="14">
        <v>24.862500000000001</v>
      </c>
      <c r="X562" s="14"/>
      <c r="Y562" s="14">
        <v>7</v>
      </c>
      <c r="Z562" s="14"/>
      <c r="AA562" s="15"/>
    </row>
    <row r="563" spans="5:27" x14ac:dyDescent="0.25">
      <c r="E563" s="13" t="s">
        <v>726</v>
      </c>
      <c r="F563" s="15" t="s">
        <v>727</v>
      </c>
      <c r="G563" s="35" t="s">
        <v>555</v>
      </c>
      <c r="H563" s="16">
        <v>7.0840000000000005</v>
      </c>
      <c r="I563" s="50">
        <v>4.2328000000000001</v>
      </c>
      <c r="J563" s="14">
        <v>8.0695999999999994</v>
      </c>
      <c r="K563" s="14">
        <v>8.0784000000000002</v>
      </c>
      <c r="L563" s="14">
        <v>2.2616000000000001</v>
      </c>
      <c r="M563" s="14">
        <v>6.1776</v>
      </c>
      <c r="N563" s="14">
        <v>3.6168000000000005</v>
      </c>
      <c r="O563" s="14">
        <v>12.0296</v>
      </c>
      <c r="P563" s="14">
        <v>9.5216000000000012</v>
      </c>
      <c r="Q563" s="14">
        <v>5.6143999999999998</v>
      </c>
      <c r="R563" s="14"/>
      <c r="S563" s="14"/>
      <c r="T563" s="14">
        <v>10.692</v>
      </c>
      <c r="U563" s="14">
        <v>5.3416000000000006</v>
      </c>
      <c r="V563" s="14">
        <v>4.9016000000000002</v>
      </c>
      <c r="W563" s="14">
        <v>6.8991999999999996</v>
      </c>
      <c r="X563" s="14">
        <v>6.3887999999999998</v>
      </c>
      <c r="Y563" s="14"/>
      <c r="Z563" s="14"/>
      <c r="AA563" s="15"/>
    </row>
    <row r="564" spans="5:27" ht="15.75" thickBot="1" x14ac:dyDescent="0.3">
      <c r="E564" s="13" t="s">
        <v>730</v>
      </c>
      <c r="F564" s="15" t="s">
        <v>731</v>
      </c>
      <c r="G564" s="35" t="s">
        <v>555</v>
      </c>
      <c r="H564" s="16">
        <v>31.303999999999998</v>
      </c>
      <c r="I564" s="50">
        <v>16.185199999999998</v>
      </c>
      <c r="J564" s="14">
        <v>41.099399999999996</v>
      </c>
      <c r="K564" s="14">
        <v>13.7256</v>
      </c>
      <c r="L564" s="14">
        <v>9.2536000000000005</v>
      </c>
      <c r="M564" s="14">
        <v>42.2346</v>
      </c>
      <c r="N564" s="14">
        <v>36.765000000000001</v>
      </c>
      <c r="O564" s="14">
        <v>59.210999999999991</v>
      </c>
      <c r="P564" s="14">
        <v>20.3992</v>
      </c>
      <c r="Q564" s="14">
        <v>10.9564</v>
      </c>
      <c r="R564" s="14">
        <v>25.283999999999999</v>
      </c>
      <c r="S564" s="14">
        <v>11.61</v>
      </c>
      <c r="T564" s="14">
        <v>17.4236</v>
      </c>
      <c r="U564" s="14">
        <v>7.8087999999999997</v>
      </c>
      <c r="V564" s="14">
        <v>10.1738</v>
      </c>
      <c r="W564" s="14">
        <v>14.903799999999999</v>
      </c>
      <c r="X564" s="14">
        <v>6.1576000000000004</v>
      </c>
      <c r="Y564" s="14">
        <v>7.6883999999999997</v>
      </c>
      <c r="Z564" s="14"/>
      <c r="AA564" s="15">
        <v>19.951999999999998</v>
      </c>
    </row>
    <row r="565" spans="5:27" s="165" customFormat="1" ht="43.5" thickBot="1" x14ac:dyDescent="0.3">
      <c r="E565" s="166" t="s">
        <v>524</v>
      </c>
      <c r="F565" s="167" t="s">
        <v>525</v>
      </c>
      <c r="G565" s="167" t="s">
        <v>526</v>
      </c>
      <c r="H565" s="167" t="s">
        <v>527</v>
      </c>
      <c r="I565" s="167" t="s">
        <v>528</v>
      </c>
      <c r="J565" s="167" t="s">
        <v>529</v>
      </c>
      <c r="K565" s="167" t="s">
        <v>530</v>
      </c>
      <c r="L565" s="167" t="s">
        <v>531</v>
      </c>
      <c r="M565" s="167" t="s">
        <v>532</v>
      </c>
      <c r="N565" s="167" t="s">
        <v>533</v>
      </c>
      <c r="O565" s="167" t="s">
        <v>534</v>
      </c>
      <c r="P565" s="167" t="s">
        <v>535</v>
      </c>
      <c r="Q565" s="167" t="s">
        <v>536</v>
      </c>
      <c r="R565" s="167" t="s">
        <v>537</v>
      </c>
      <c r="S565" s="167" t="s">
        <v>538</v>
      </c>
      <c r="T565" s="167" t="s">
        <v>539</v>
      </c>
      <c r="U565" s="167" t="s">
        <v>540</v>
      </c>
      <c r="V565" s="167" t="s">
        <v>541</v>
      </c>
      <c r="W565" s="167" t="s">
        <v>542</v>
      </c>
      <c r="X565" s="167" t="s">
        <v>543</v>
      </c>
      <c r="Y565" s="167" t="s">
        <v>544</v>
      </c>
      <c r="Z565" s="167" t="s">
        <v>545</v>
      </c>
      <c r="AA565" s="168" t="s">
        <v>546</v>
      </c>
    </row>
    <row r="566" spans="5:27" x14ac:dyDescent="0.25">
      <c r="E566" s="178" t="s">
        <v>223</v>
      </c>
      <c r="F566" s="179"/>
      <c r="G566" s="37"/>
      <c r="H566" s="19"/>
      <c r="I566" s="180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  <c r="AA566" s="182"/>
    </row>
    <row r="567" spans="5:27" x14ac:dyDescent="0.25">
      <c r="E567" s="21" t="s">
        <v>733</v>
      </c>
      <c r="F567" s="24" t="s">
        <v>732</v>
      </c>
      <c r="G567" s="35" t="s">
        <v>555</v>
      </c>
      <c r="H567" s="23">
        <v>34.26</v>
      </c>
      <c r="I567" s="51">
        <v>35</v>
      </c>
      <c r="J567" s="22">
        <v>23.936708860759492</v>
      </c>
      <c r="K567" s="22">
        <v>45</v>
      </c>
      <c r="L567" s="22">
        <v>9.193548387096774</v>
      </c>
      <c r="M567" s="22">
        <v>55</v>
      </c>
      <c r="N567" s="22">
        <v>20</v>
      </c>
      <c r="O567" s="22"/>
      <c r="P567" s="22">
        <v>43</v>
      </c>
      <c r="Q567" s="22">
        <v>29.34782608695652</v>
      </c>
      <c r="R567" s="22"/>
      <c r="S567" s="22"/>
      <c r="T567" s="22">
        <v>1.4933333333333332</v>
      </c>
      <c r="U567" s="22">
        <v>40.46875</v>
      </c>
      <c r="V567" s="22">
        <v>17.673197492163009</v>
      </c>
      <c r="W567" s="22">
        <v>33.955223880597011</v>
      </c>
      <c r="X567" s="22">
        <v>25</v>
      </c>
      <c r="Y567" s="22"/>
      <c r="Z567" s="22"/>
      <c r="AA567" s="24"/>
    </row>
    <row r="568" spans="5:27" x14ac:dyDescent="0.25">
      <c r="E568" s="13" t="s">
        <v>736</v>
      </c>
      <c r="F568" s="15" t="s">
        <v>801</v>
      </c>
      <c r="G568" s="35" t="s">
        <v>555</v>
      </c>
      <c r="H568" s="16">
        <v>18.162279704377486</v>
      </c>
      <c r="I568" s="50">
        <v>22.75884593519045</v>
      </c>
      <c r="J568" s="14">
        <v>20.022330869812393</v>
      </c>
      <c r="K568" s="14">
        <v>24.589681637293918</v>
      </c>
      <c r="L568" s="14">
        <v>9.1541785105173386</v>
      </c>
      <c r="M568" s="14">
        <v>13.731267765776009</v>
      </c>
      <c r="N568" s="14">
        <v>8.8620238772029563</v>
      </c>
      <c r="O568" s="14"/>
      <c r="P568" s="14">
        <v>12.533433769187036</v>
      </c>
      <c r="Q568" s="14">
        <v>15.114133030130755</v>
      </c>
      <c r="R568" s="14"/>
      <c r="S568" s="14"/>
      <c r="T568" s="14">
        <v>15.32837976122797</v>
      </c>
      <c r="U568" s="14"/>
      <c r="V568" s="14">
        <v>22.223229107447413</v>
      </c>
      <c r="W568" s="14">
        <v>19.214036384309267</v>
      </c>
      <c r="X568" s="14">
        <v>20.655332575326891</v>
      </c>
      <c r="Y568" s="14"/>
      <c r="Z568" s="14"/>
      <c r="AA568" s="15"/>
    </row>
    <row r="569" spans="5:27" x14ac:dyDescent="0.25">
      <c r="E569" s="13" t="s">
        <v>739</v>
      </c>
      <c r="F569" s="15" t="s">
        <v>740</v>
      </c>
      <c r="G569" s="35" t="s">
        <v>555</v>
      </c>
      <c r="H569" s="16">
        <v>7.2484999999999999</v>
      </c>
      <c r="I569" s="50">
        <v>8.9965000000000011</v>
      </c>
      <c r="J569" s="14">
        <v>5.51</v>
      </c>
      <c r="K569" s="14">
        <v>8.4834999999999994</v>
      </c>
      <c r="L569" s="14">
        <v>6.5549999999999997</v>
      </c>
      <c r="M569" s="14">
        <v>12.407</v>
      </c>
      <c r="N569" s="14">
        <v>2.5745</v>
      </c>
      <c r="O569" s="14">
        <v>7.0964999999999998</v>
      </c>
      <c r="P569" s="14">
        <v>7.8469999999999995</v>
      </c>
      <c r="Q569" s="14">
        <v>3.2109999999999999</v>
      </c>
      <c r="R569" s="14">
        <v>7.7899999999999991</v>
      </c>
      <c r="S569" s="14">
        <v>1.881</v>
      </c>
      <c r="T569" s="14">
        <v>4.9114999999999993</v>
      </c>
      <c r="U569" s="14">
        <v>8.0939999999999994</v>
      </c>
      <c r="V569" s="14">
        <v>2.8025000000000002</v>
      </c>
      <c r="W569" s="14">
        <v>5.681</v>
      </c>
      <c r="X569" s="14">
        <v>9.9749999999999996</v>
      </c>
      <c r="Y569" s="14">
        <v>8.7874999999999996</v>
      </c>
      <c r="Z569" s="14">
        <v>3.9614999999999996</v>
      </c>
      <c r="AA569" s="15">
        <v>2.4699999999999998</v>
      </c>
    </row>
    <row r="570" spans="5:27" x14ac:dyDescent="0.25">
      <c r="E570" s="13" t="s">
        <v>743</v>
      </c>
      <c r="F570" s="15" t="s">
        <v>744</v>
      </c>
      <c r="G570" s="35" t="s">
        <v>555</v>
      </c>
      <c r="H570" s="16">
        <v>2.3275000000000001</v>
      </c>
      <c r="I570" s="50"/>
      <c r="J570" s="14"/>
      <c r="K570" s="14"/>
      <c r="L570" s="14">
        <v>1.7289999999999999</v>
      </c>
      <c r="M570" s="14"/>
      <c r="N570" s="14">
        <v>3.3249999999999997</v>
      </c>
      <c r="O570" s="14">
        <v>2.9734999999999996</v>
      </c>
      <c r="P570" s="14">
        <v>5.0540000000000003</v>
      </c>
      <c r="Q570" s="14">
        <v>3.5244999999999997</v>
      </c>
      <c r="R570" s="14">
        <v>3.9425000000000003</v>
      </c>
      <c r="S570" s="14">
        <v>2.1280000000000001</v>
      </c>
      <c r="T570" s="14">
        <v>1.2255</v>
      </c>
      <c r="U570" s="14">
        <v>3.8</v>
      </c>
      <c r="V570" s="14">
        <v>4.75</v>
      </c>
      <c r="W570" s="14">
        <v>3.3249999999999997</v>
      </c>
      <c r="X570" s="14">
        <v>2.6124999999999998</v>
      </c>
      <c r="Y570" s="14">
        <v>1.6435</v>
      </c>
      <c r="Z570" s="14">
        <v>0.95</v>
      </c>
      <c r="AA570" s="15">
        <v>1.9</v>
      </c>
    </row>
    <row r="571" spans="5:27" x14ac:dyDescent="0.25">
      <c r="E571" s="13" t="s">
        <v>747</v>
      </c>
      <c r="F571" s="15" t="s">
        <v>748</v>
      </c>
      <c r="G571" s="35" t="s">
        <v>555</v>
      </c>
      <c r="H571" s="16">
        <v>1.3204999999999998</v>
      </c>
      <c r="I571" s="50"/>
      <c r="J571" s="14"/>
      <c r="K571" s="14"/>
      <c r="L571" s="14">
        <v>0.70299999999999996</v>
      </c>
      <c r="M571" s="14"/>
      <c r="N571" s="14"/>
      <c r="O571" s="14">
        <v>3.3249999999999997</v>
      </c>
      <c r="P571" s="14">
        <v>4.0374999999999996</v>
      </c>
      <c r="Q571" s="14">
        <v>2.5840000000000001</v>
      </c>
      <c r="R571" s="14">
        <v>2.964</v>
      </c>
      <c r="S571" s="14">
        <v>1.6054999999999999</v>
      </c>
      <c r="T571" s="14">
        <v>0.58899999999999997</v>
      </c>
      <c r="U571" s="14">
        <v>0.76</v>
      </c>
      <c r="V571" s="14">
        <v>1.1019999999999999</v>
      </c>
      <c r="W571" s="14">
        <v>0.25650000000000001</v>
      </c>
      <c r="X571" s="14"/>
      <c r="Y571" s="14">
        <v>1.4915</v>
      </c>
      <c r="Z571" s="14"/>
      <c r="AA571" s="15">
        <v>1.9</v>
      </c>
    </row>
    <row r="572" spans="5:27" x14ac:dyDescent="0.25">
      <c r="E572" s="13" t="s">
        <v>751</v>
      </c>
      <c r="F572" s="15" t="s">
        <v>752</v>
      </c>
      <c r="G572" s="35" t="s">
        <v>555</v>
      </c>
      <c r="H572" s="16">
        <v>2.8119999999999998</v>
      </c>
      <c r="I572" s="50">
        <v>7.6</v>
      </c>
      <c r="J572" s="14">
        <v>2.375</v>
      </c>
      <c r="K572" s="14">
        <v>6.0134999999999996</v>
      </c>
      <c r="L572" s="14">
        <v>2.6124999999999998</v>
      </c>
      <c r="M572" s="14"/>
      <c r="N572" s="14">
        <v>2.6124999999999998</v>
      </c>
      <c r="O572" s="14">
        <v>3.4579999999999997</v>
      </c>
      <c r="P572" s="14">
        <v>2.9164999999999996</v>
      </c>
      <c r="Q572" s="14">
        <v>3.2014999999999998</v>
      </c>
      <c r="R572" s="14">
        <v>5.4624999999999995</v>
      </c>
      <c r="S572" s="14">
        <v>2.7359999999999998</v>
      </c>
      <c r="T572" s="14">
        <v>1.159</v>
      </c>
      <c r="U572" s="14">
        <v>2.0234999999999999</v>
      </c>
      <c r="V572" s="14">
        <v>3.9805000000000001</v>
      </c>
      <c r="W572" s="14">
        <v>6.3174999999999999</v>
      </c>
      <c r="X572" s="14"/>
      <c r="Y572" s="14">
        <v>5.0255000000000001</v>
      </c>
      <c r="Z572" s="14">
        <v>1.9</v>
      </c>
      <c r="AA572" s="15">
        <v>3.3724999999999996</v>
      </c>
    </row>
    <row r="573" spans="5:27" x14ac:dyDescent="0.25">
      <c r="E573" s="13" t="s">
        <v>755</v>
      </c>
      <c r="F573" s="15" t="s">
        <v>756</v>
      </c>
      <c r="G573" s="35" t="s">
        <v>555</v>
      </c>
      <c r="H573" s="16">
        <v>3.1159999999999997</v>
      </c>
      <c r="I573" s="50"/>
      <c r="J573" s="14">
        <v>1.1114999999999999</v>
      </c>
      <c r="K573" s="14">
        <v>1.7384999999999999</v>
      </c>
      <c r="L573" s="14">
        <v>3.9899999999999998</v>
      </c>
      <c r="M573" s="14"/>
      <c r="N573" s="14">
        <v>1.2635000000000001</v>
      </c>
      <c r="O573" s="14"/>
      <c r="P573" s="14">
        <v>5.5574999999999992</v>
      </c>
      <c r="Q573" s="14">
        <v>3.7049999999999996</v>
      </c>
      <c r="R573" s="14"/>
      <c r="S573" s="14">
        <v>4.75</v>
      </c>
      <c r="T573" s="14">
        <v>2.0994999999999999</v>
      </c>
      <c r="U573" s="14">
        <v>0.95</v>
      </c>
      <c r="V573" s="14">
        <v>1.2635000000000001</v>
      </c>
      <c r="W573" s="14">
        <v>4.4649999999999999</v>
      </c>
      <c r="X573" s="14"/>
      <c r="Y573" s="14"/>
      <c r="Z573" s="14"/>
      <c r="AA573" s="15">
        <v>3.8</v>
      </c>
    </row>
    <row r="574" spans="5:27" x14ac:dyDescent="0.25">
      <c r="E574" s="36" t="s">
        <v>757</v>
      </c>
      <c r="F574" s="18"/>
      <c r="G574" s="37"/>
      <c r="H574" s="19"/>
      <c r="I574" s="180"/>
      <c r="J574" s="181"/>
      <c r="K574" s="181"/>
      <c r="L574" s="181"/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  <c r="W574" s="181"/>
      <c r="X574" s="181"/>
      <c r="Y574" s="181"/>
      <c r="Z574" s="181"/>
      <c r="AA574" s="182"/>
    </row>
    <row r="575" spans="5:27" x14ac:dyDescent="0.25">
      <c r="E575" s="13" t="s">
        <v>762</v>
      </c>
      <c r="F575" s="15" t="s">
        <v>763</v>
      </c>
      <c r="G575" s="35" t="s">
        <v>555</v>
      </c>
      <c r="H575" s="16">
        <v>3.43</v>
      </c>
      <c r="I575" s="50">
        <v>3.6</v>
      </c>
      <c r="J575" s="14">
        <v>3</v>
      </c>
      <c r="K575" s="14">
        <v>4</v>
      </c>
      <c r="L575" s="14">
        <v>2.4</v>
      </c>
      <c r="M575" s="14">
        <v>3.68</v>
      </c>
      <c r="N575" s="14">
        <v>4</v>
      </c>
      <c r="O575" s="14">
        <v>3</v>
      </c>
      <c r="P575" s="14">
        <v>2.39</v>
      </c>
      <c r="Q575" s="14">
        <v>3.23</v>
      </c>
      <c r="R575" s="14">
        <v>4</v>
      </c>
      <c r="S575" s="14">
        <v>3.63</v>
      </c>
      <c r="T575" s="14">
        <v>4.8</v>
      </c>
      <c r="U575" s="14">
        <v>4</v>
      </c>
      <c r="V575" s="14">
        <v>3.92</v>
      </c>
      <c r="W575" s="14">
        <v>5.59</v>
      </c>
      <c r="X575" s="14">
        <v>6.25</v>
      </c>
      <c r="Y575" s="14">
        <v>3.1</v>
      </c>
      <c r="Z575" s="14">
        <v>2.2000000000000002</v>
      </c>
      <c r="AA575" s="15">
        <v>7.66</v>
      </c>
    </row>
    <row r="576" spans="5:27" x14ac:dyDescent="0.25">
      <c r="E576" s="13" t="s">
        <v>766</v>
      </c>
      <c r="F576" s="15" t="s">
        <v>765</v>
      </c>
      <c r="G576" s="35" t="s">
        <v>555</v>
      </c>
      <c r="H576" s="16">
        <v>13.72</v>
      </c>
      <c r="I576" s="50">
        <v>14.4</v>
      </c>
      <c r="J576" s="14">
        <v>12</v>
      </c>
      <c r="K576" s="14">
        <v>16</v>
      </c>
      <c r="L576" s="14">
        <v>9.6</v>
      </c>
      <c r="M576" s="14">
        <v>14.72</v>
      </c>
      <c r="N576" s="14">
        <v>16</v>
      </c>
      <c r="O576" s="14">
        <v>12</v>
      </c>
      <c r="P576" s="14">
        <v>9.56</v>
      </c>
      <c r="Q576" s="14">
        <v>12.92</v>
      </c>
      <c r="R576" s="14">
        <v>16</v>
      </c>
      <c r="S576" s="14">
        <v>14.52</v>
      </c>
      <c r="T576" s="14">
        <v>19.2</v>
      </c>
      <c r="U576" s="14">
        <v>16</v>
      </c>
      <c r="V576" s="14">
        <v>15.68</v>
      </c>
      <c r="W576" s="14">
        <v>22.36</v>
      </c>
      <c r="X576" s="14">
        <v>25</v>
      </c>
      <c r="Y576" s="14">
        <v>12.4</v>
      </c>
      <c r="Z576" s="14">
        <v>8.8000000000000007</v>
      </c>
      <c r="AA576" s="15">
        <v>30.64</v>
      </c>
    </row>
    <row r="577" spans="5:27" x14ac:dyDescent="0.25">
      <c r="E577" s="13" t="s">
        <v>769</v>
      </c>
      <c r="F577" s="15" t="s">
        <v>768</v>
      </c>
      <c r="G577" s="35" t="s">
        <v>555</v>
      </c>
      <c r="H577" s="16">
        <v>13.72</v>
      </c>
      <c r="I577" s="50">
        <v>14.4</v>
      </c>
      <c r="J577" s="14">
        <v>12</v>
      </c>
      <c r="K577" s="14">
        <v>16</v>
      </c>
      <c r="L577" s="14">
        <v>9.6</v>
      </c>
      <c r="M577" s="14">
        <v>14.72</v>
      </c>
      <c r="N577" s="14">
        <v>16</v>
      </c>
      <c r="O577" s="14">
        <v>12</v>
      </c>
      <c r="P577" s="14">
        <v>9.56</v>
      </c>
      <c r="Q577" s="14">
        <v>12.92</v>
      </c>
      <c r="R577" s="14">
        <v>16</v>
      </c>
      <c r="S577" s="14">
        <v>14.52</v>
      </c>
      <c r="T577" s="14">
        <v>19.2</v>
      </c>
      <c r="U577" s="14">
        <v>16</v>
      </c>
      <c r="V577" s="14">
        <v>15.68</v>
      </c>
      <c r="W577" s="14">
        <v>22.36</v>
      </c>
      <c r="X577" s="14">
        <v>25</v>
      </c>
      <c r="Y577" s="14">
        <v>12.4</v>
      </c>
      <c r="Z577" s="14">
        <v>8.8000000000000007</v>
      </c>
      <c r="AA577" s="15">
        <v>30.64</v>
      </c>
    </row>
    <row r="578" spans="5:27" x14ac:dyDescent="0.25">
      <c r="E578" s="178" t="s">
        <v>422</v>
      </c>
      <c r="F578" s="179"/>
      <c r="G578" s="37"/>
      <c r="H578" s="19"/>
      <c r="I578" s="180"/>
      <c r="J578" s="181"/>
      <c r="K578" s="181"/>
      <c r="L578" s="181"/>
      <c r="M578" s="181"/>
      <c r="N578" s="181"/>
      <c r="O578" s="181"/>
      <c r="P578" s="181"/>
      <c r="Q578" s="181"/>
      <c r="R578" s="181"/>
      <c r="S578" s="181"/>
      <c r="T578" s="181"/>
      <c r="U578" s="181"/>
      <c r="V578" s="181"/>
      <c r="W578" s="181"/>
      <c r="X578" s="181"/>
      <c r="Y578" s="181"/>
      <c r="Z578" s="181"/>
      <c r="AA578" s="182"/>
    </row>
    <row r="579" spans="5:27" x14ac:dyDescent="0.25">
      <c r="E579" s="13" t="s">
        <v>770</v>
      </c>
      <c r="F579" s="15" t="s">
        <v>772</v>
      </c>
      <c r="G579" s="35" t="s">
        <v>555</v>
      </c>
      <c r="H579" s="16">
        <v>16.420000000000002</v>
      </c>
      <c r="I579" s="50">
        <v>16.333333333333336</v>
      </c>
      <c r="J579" s="14">
        <v>14.379974326059049</v>
      </c>
      <c r="K579" s="14">
        <v>24.939759036144579</v>
      </c>
      <c r="L579" s="14">
        <v>16</v>
      </c>
      <c r="M579" s="14">
        <v>13</v>
      </c>
      <c r="N579" s="14">
        <v>15.290748898678414</v>
      </c>
      <c r="O579" s="14">
        <v>30</v>
      </c>
      <c r="P579" s="14">
        <v>9.475906876015161</v>
      </c>
      <c r="Q579" s="14">
        <v>16.283018867924529</v>
      </c>
      <c r="R579" s="14">
        <v>12.124105011933175</v>
      </c>
      <c r="S579" s="14">
        <v>2.6074074074074072</v>
      </c>
      <c r="T579" s="14">
        <v>20.765931372549019</v>
      </c>
      <c r="U579" s="14">
        <v>22.016129032258064</v>
      </c>
      <c r="V579" s="14">
        <v>17.114474929044466</v>
      </c>
      <c r="W579" s="14">
        <v>10.579710144927535</v>
      </c>
      <c r="X579" s="14">
        <v>16</v>
      </c>
      <c r="Y579" s="14">
        <v>17.399075500770419</v>
      </c>
      <c r="Z579" s="14">
        <v>40</v>
      </c>
      <c r="AA579" s="15">
        <v>14</v>
      </c>
    </row>
    <row r="580" spans="5:27" x14ac:dyDescent="0.25">
      <c r="E580" s="13" t="s">
        <v>773</v>
      </c>
      <c r="F580" s="15" t="s">
        <v>775</v>
      </c>
      <c r="G580" s="35" t="s">
        <v>555</v>
      </c>
      <c r="H580" s="16">
        <v>8.7799999999999994</v>
      </c>
      <c r="I580" s="50">
        <v>8</v>
      </c>
      <c r="J580" s="14">
        <v>11.830316742081449</v>
      </c>
      <c r="K580" s="14">
        <v>14.538461538461538</v>
      </c>
      <c r="L580" s="14">
        <v>3.6967213114754101</v>
      </c>
      <c r="M580" s="14">
        <v>7</v>
      </c>
      <c r="N580" s="14">
        <v>13.909747292418773</v>
      </c>
      <c r="O580" s="14"/>
      <c r="P580" s="14">
        <v>9.706896551724137</v>
      </c>
      <c r="Q580" s="14">
        <v>4.2066420664206641</v>
      </c>
      <c r="R580" s="14">
        <v>9.5</v>
      </c>
      <c r="S580" s="14"/>
      <c r="T580" s="14">
        <v>11.231372549019609</v>
      </c>
      <c r="U580" s="14">
        <v>12</v>
      </c>
      <c r="V580" s="14">
        <v>6.4721030042918457</v>
      </c>
      <c r="W580" s="14">
        <v>7.7142857142857144</v>
      </c>
      <c r="X580" s="14">
        <v>3.8235294117647061</v>
      </c>
      <c r="Y580" s="14">
        <v>2.6666666666666665</v>
      </c>
      <c r="Z580" s="14">
        <v>4.2</v>
      </c>
      <c r="AA580" s="15">
        <v>3</v>
      </c>
    </row>
    <row r="581" spans="5:27" x14ac:dyDescent="0.25">
      <c r="E581" s="13" t="s">
        <v>776</v>
      </c>
      <c r="F581" s="15" t="s">
        <v>778</v>
      </c>
      <c r="G581" s="35" t="s">
        <v>555</v>
      </c>
      <c r="H581" s="16">
        <v>6.7</v>
      </c>
      <c r="I581" s="50">
        <v>5.15</v>
      </c>
      <c r="J581" s="14">
        <v>2</v>
      </c>
      <c r="K581" s="14"/>
      <c r="L581" s="14">
        <v>6.79</v>
      </c>
      <c r="M581" s="14">
        <v>3</v>
      </c>
      <c r="N581" s="14">
        <v>6.25</v>
      </c>
      <c r="O581" s="14">
        <v>1.03</v>
      </c>
      <c r="P581" s="14">
        <v>4.5999999999999996</v>
      </c>
      <c r="Q581" s="14">
        <v>2.65</v>
      </c>
      <c r="R581" s="14">
        <v>10</v>
      </c>
      <c r="S581" s="14">
        <v>0.03</v>
      </c>
      <c r="T581" s="14">
        <v>8.08</v>
      </c>
      <c r="U581" s="14">
        <v>20.8</v>
      </c>
      <c r="V581" s="14">
        <v>3.89</v>
      </c>
      <c r="W581" s="14">
        <v>4.5999999999999996</v>
      </c>
      <c r="X581" s="14">
        <v>5.39</v>
      </c>
      <c r="Y581" s="14"/>
      <c r="Z581" s="14">
        <v>11</v>
      </c>
      <c r="AA581" s="15">
        <v>8</v>
      </c>
    </row>
    <row r="582" spans="5:27" x14ac:dyDescent="0.25">
      <c r="E582" s="13" t="s">
        <v>779</v>
      </c>
      <c r="F582" s="15" t="s">
        <v>781</v>
      </c>
      <c r="G582" s="35" t="s">
        <v>555</v>
      </c>
      <c r="H582" s="16">
        <v>5.8234999999999992</v>
      </c>
      <c r="I582" s="50">
        <v>9.2814999999999994</v>
      </c>
      <c r="J582" s="14">
        <v>5.8519999999999994</v>
      </c>
      <c r="K582" s="14">
        <v>8.1034999999999986</v>
      </c>
      <c r="L582" s="14">
        <v>7.770999999999999</v>
      </c>
      <c r="M582" s="14">
        <v>4.2275</v>
      </c>
      <c r="N582" s="14">
        <v>5.4339999999999993</v>
      </c>
      <c r="O582" s="14">
        <v>4.8069999999999995</v>
      </c>
      <c r="P582" s="14">
        <v>10.924999999999999</v>
      </c>
      <c r="Q582" s="14">
        <v>5.8519999999999994</v>
      </c>
      <c r="R582" s="14">
        <v>7.7519999999999998</v>
      </c>
      <c r="S582" s="14">
        <v>1.976</v>
      </c>
      <c r="T582" s="14">
        <v>5.149</v>
      </c>
      <c r="U582" s="14">
        <v>4.2560000000000002</v>
      </c>
      <c r="V582" s="14">
        <v>5.6239999999999997</v>
      </c>
      <c r="W582" s="14">
        <v>4.5789999999999997</v>
      </c>
      <c r="X582" s="14">
        <v>4.7974999999999994</v>
      </c>
      <c r="Y582" s="14">
        <v>13.774999999999999</v>
      </c>
      <c r="Z582" s="14">
        <v>11.846500000000001</v>
      </c>
      <c r="AA582" s="15">
        <v>4.75</v>
      </c>
    </row>
    <row r="583" spans="5:27" x14ac:dyDescent="0.25">
      <c r="E583" s="13" t="s">
        <v>782</v>
      </c>
      <c r="F583" s="15" t="s">
        <v>784</v>
      </c>
      <c r="G583" s="35" t="s">
        <v>555</v>
      </c>
      <c r="H583" s="16">
        <v>0.95</v>
      </c>
      <c r="I583" s="50">
        <v>2.4794999999999998</v>
      </c>
      <c r="J583" s="14">
        <v>0.84549999999999992</v>
      </c>
      <c r="K583" s="14">
        <v>0.71249999999999991</v>
      </c>
      <c r="L583" s="14">
        <v>0.51300000000000001</v>
      </c>
      <c r="M583" s="14">
        <v>0.78849999999999998</v>
      </c>
      <c r="N583" s="14">
        <v>1.2635000000000001</v>
      </c>
      <c r="O583" s="14">
        <v>2.2515000000000001</v>
      </c>
      <c r="P583" s="14">
        <v>1.292</v>
      </c>
      <c r="Q583" s="14">
        <v>1.1779999999999999</v>
      </c>
      <c r="R583" s="14">
        <v>1.4535</v>
      </c>
      <c r="S583" s="14">
        <v>0.86449999999999994</v>
      </c>
      <c r="T583" s="14">
        <v>0.68399999999999994</v>
      </c>
      <c r="U583" s="14">
        <v>0.92149999999999999</v>
      </c>
      <c r="V583" s="14">
        <v>0.71249999999999991</v>
      </c>
      <c r="W583" s="14">
        <v>2.3654999999999999</v>
      </c>
      <c r="X583" s="14">
        <v>0.95</v>
      </c>
      <c r="Y583" s="14">
        <v>0.67449999999999999</v>
      </c>
      <c r="Z583" s="14">
        <v>1.615</v>
      </c>
      <c r="AA583" s="15">
        <v>0.95</v>
      </c>
    </row>
    <row r="584" spans="5:27" x14ac:dyDescent="0.25">
      <c r="E584" s="13" t="s">
        <v>785</v>
      </c>
      <c r="F584" s="15" t="s">
        <v>787</v>
      </c>
      <c r="G584" s="35" t="s">
        <v>555</v>
      </c>
      <c r="H584" s="16">
        <v>17.23</v>
      </c>
      <c r="I584" s="50"/>
      <c r="J584" s="14">
        <v>12.609022556390977</v>
      </c>
      <c r="K584" s="14">
        <v>20</v>
      </c>
      <c r="L584" s="14">
        <v>28</v>
      </c>
      <c r="M584" s="14">
        <v>17</v>
      </c>
      <c r="N584" s="14">
        <v>3</v>
      </c>
      <c r="O584" s="14"/>
      <c r="P584" s="14">
        <v>14.181818181818182</v>
      </c>
      <c r="Q584" s="14">
        <v>12.426470588235293</v>
      </c>
      <c r="R584" s="14"/>
      <c r="S584" s="14">
        <v>2.5714285714285716</v>
      </c>
      <c r="T584" s="14">
        <v>10.348837209302326</v>
      </c>
      <c r="U584" s="14">
        <v>16</v>
      </c>
      <c r="V584" s="14">
        <v>14.75809199318569</v>
      </c>
      <c r="W584" s="14"/>
      <c r="X584" s="14"/>
      <c r="Y584" s="14">
        <v>11</v>
      </c>
      <c r="Z584" s="14">
        <v>21</v>
      </c>
      <c r="AA584" s="15">
        <v>15</v>
      </c>
    </row>
    <row r="585" spans="5:27" x14ac:dyDescent="0.25">
      <c r="E585" s="13" t="s">
        <v>788</v>
      </c>
      <c r="F585" s="15" t="s">
        <v>790</v>
      </c>
      <c r="G585" s="35" t="s">
        <v>555</v>
      </c>
      <c r="H585" s="16">
        <v>6.35</v>
      </c>
      <c r="I585" s="50">
        <v>13.33</v>
      </c>
      <c r="J585" s="14">
        <v>5</v>
      </c>
      <c r="K585" s="14">
        <v>6</v>
      </c>
      <c r="L585" s="14">
        <v>6.7</v>
      </c>
      <c r="M585" s="14">
        <v>1.56</v>
      </c>
      <c r="N585" s="14">
        <v>5.91</v>
      </c>
      <c r="O585" s="14">
        <v>1.47</v>
      </c>
      <c r="P585" s="14">
        <v>10.41</v>
      </c>
      <c r="Q585" s="14">
        <v>8.9700000000000006</v>
      </c>
      <c r="R585" s="14">
        <v>6</v>
      </c>
      <c r="S585" s="14">
        <v>5.77</v>
      </c>
      <c r="T585" s="14">
        <v>7.48</v>
      </c>
      <c r="U585" s="14">
        <v>7.5</v>
      </c>
      <c r="V585" s="14">
        <v>6.48</v>
      </c>
      <c r="W585" s="14">
        <v>5.43</v>
      </c>
      <c r="X585" s="14">
        <v>9.27</v>
      </c>
      <c r="Y585" s="14">
        <v>7.2</v>
      </c>
      <c r="Z585" s="14">
        <v>5.5</v>
      </c>
      <c r="AA585" s="15">
        <v>2</v>
      </c>
    </row>
    <row r="586" spans="5:27" x14ac:dyDescent="0.25">
      <c r="E586" s="13" t="s">
        <v>791</v>
      </c>
      <c r="F586" s="15" t="s">
        <v>793</v>
      </c>
      <c r="G586" s="35" t="s">
        <v>555</v>
      </c>
      <c r="H586" s="16">
        <v>3.5625999999999998</v>
      </c>
      <c r="I586" s="50">
        <v>4.5495999999999999</v>
      </c>
      <c r="J586" s="14">
        <v>2.4533999999999998</v>
      </c>
      <c r="K586" s="14">
        <v>5.6681999999999997</v>
      </c>
      <c r="L586" s="14">
        <v>5.5835999999999997</v>
      </c>
      <c r="M586" s="14">
        <v>4.2863999999999995</v>
      </c>
      <c r="N586" s="14">
        <v>5.4332000000000003</v>
      </c>
      <c r="O586" s="14">
        <v>9.4751999999999992</v>
      </c>
      <c r="P586" s="14">
        <v>3.2806000000000002</v>
      </c>
      <c r="Q586" s="14">
        <v>3.5813999999999999</v>
      </c>
      <c r="R586" s="14">
        <v>3.4497999999999998</v>
      </c>
      <c r="S586" s="14">
        <v>1.6919999999999999</v>
      </c>
      <c r="T586" s="14">
        <v>3.149</v>
      </c>
      <c r="U586" s="14">
        <v>4.2017999999999995</v>
      </c>
      <c r="V586" s="14">
        <v>2.2183999999999999</v>
      </c>
      <c r="W586" s="14">
        <v>2.6507999999999998</v>
      </c>
      <c r="X586" s="14">
        <v>2.8669999999999995</v>
      </c>
      <c r="Y586" s="14">
        <v>5.7622</v>
      </c>
      <c r="Z586" s="14">
        <v>3.7882000000000002</v>
      </c>
      <c r="AA586" s="15">
        <v>5.1981999999999999</v>
      </c>
    </row>
    <row r="587" spans="5:27" x14ac:dyDescent="0.25">
      <c r="E587" s="13" t="s">
        <v>794</v>
      </c>
      <c r="F587" s="15" t="s">
        <v>796</v>
      </c>
      <c r="G587" s="35" t="s">
        <v>555</v>
      </c>
      <c r="H587" s="16">
        <v>9.83</v>
      </c>
      <c r="I587" s="50">
        <v>7.0273531777956562</v>
      </c>
      <c r="J587" s="14">
        <v>13.274842913660693</v>
      </c>
      <c r="K587" s="14"/>
      <c r="L587" s="14">
        <v>8.1999999999999993</v>
      </c>
      <c r="M587" s="14">
        <v>5.0995670995670999</v>
      </c>
      <c r="N587" s="14">
        <v>8.3000000000000007</v>
      </c>
      <c r="O587" s="14">
        <v>6.75</v>
      </c>
      <c r="P587" s="14">
        <v>5.044776119402985</v>
      </c>
      <c r="Q587" s="14">
        <v>9.4711595639246777</v>
      </c>
      <c r="R587" s="14">
        <v>7.8255431204739958</v>
      </c>
      <c r="S587" s="14">
        <v>5.9444444444444446</v>
      </c>
      <c r="T587" s="14">
        <v>5.0929203539823007</v>
      </c>
      <c r="U587" s="14">
        <v>14.1</v>
      </c>
      <c r="V587" s="14">
        <v>2.8182941903584671</v>
      </c>
      <c r="W587" s="14">
        <v>8.0411312154252759</v>
      </c>
      <c r="X587" s="14">
        <v>8</v>
      </c>
      <c r="Y587" s="14">
        <v>12.50060606060606</v>
      </c>
      <c r="Z587" s="14">
        <v>6.7</v>
      </c>
      <c r="AA587" s="15">
        <v>7</v>
      </c>
    </row>
    <row r="588" spans="5:27" x14ac:dyDescent="0.25">
      <c r="E588" s="13" t="s">
        <v>797</v>
      </c>
      <c r="F588" s="15" t="s">
        <v>799</v>
      </c>
      <c r="G588" s="35" t="s">
        <v>555</v>
      </c>
      <c r="H588" s="16">
        <v>8.1199999999999992</v>
      </c>
      <c r="I588" s="50">
        <v>7.0909090909090908</v>
      </c>
      <c r="J588" s="14">
        <v>7.3641791044776115</v>
      </c>
      <c r="K588" s="14"/>
      <c r="L588" s="14">
        <v>11</v>
      </c>
      <c r="M588" s="14">
        <v>5.0789473684210522</v>
      </c>
      <c r="N588" s="14">
        <v>5</v>
      </c>
      <c r="O588" s="14">
        <v>9</v>
      </c>
      <c r="P588" s="14">
        <v>3.8333333333333335</v>
      </c>
      <c r="Q588" s="14">
        <v>6.9604316546762597</v>
      </c>
      <c r="R588" s="14">
        <v>6.4</v>
      </c>
      <c r="S588" s="14">
        <v>6.0666666666666673</v>
      </c>
      <c r="T588" s="14">
        <v>8.3888888888888893</v>
      </c>
      <c r="U588" s="14"/>
      <c r="V588" s="14">
        <v>4.2989690721649483</v>
      </c>
      <c r="W588" s="14">
        <v>10</v>
      </c>
      <c r="X588" s="14">
        <v>9</v>
      </c>
      <c r="Y588" s="14">
        <v>10.507462686567164</v>
      </c>
      <c r="Z588" s="14">
        <v>6.9</v>
      </c>
      <c r="AA588" s="15">
        <v>6</v>
      </c>
    </row>
    <row r="589" spans="5:27" x14ac:dyDescent="0.25">
      <c r="E589" s="178" t="s">
        <v>519</v>
      </c>
      <c r="F589" s="179"/>
      <c r="G589" s="37"/>
      <c r="H589" s="19"/>
      <c r="I589" s="180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2"/>
    </row>
    <row r="590" spans="5:27" x14ac:dyDescent="0.25">
      <c r="E590" s="13" t="s">
        <v>673</v>
      </c>
      <c r="F590" s="15" t="s">
        <v>674</v>
      </c>
      <c r="G590" s="35" t="s">
        <v>555</v>
      </c>
      <c r="H590" s="16">
        <v>33.813000000000002</v>
      </c>
      <c r="I590" s="50"/>
      <c r="J590" s="14">
        <v>25.5</v>
      </c>
      <c r="K590" s="14">
        <v>45.9</v>
      </c>
      <c r="L590" s="14">
        <v>30.599999999999998</v>
      </c>
      <c r="M590" s="14">
        <v>51</v>
      </c>
      <c r="N590" s="14">
        <v>35.133333333333333</v>
      </c>
      <c r="O590" s="14">
        <v>17</v>
      </c>
      <c r="P590" s="14">
        <v>20.399999999999999</v>
      </c>
      <c r="Q590" s="14"/>
      <c r="R590" s="14"/>
      <c r="S590" s="14"/>
      <c r="T590" s="14">
        <v>30.488620689655171</v>
      </c>
      <c r="U590" s="14"/>
      <c r="V590" s="14">
        <v>29.769318181818182</v>
      </c>
      <c r="W590" s="14">
        <v>42.5</v>
      </c>
      <c r="X590" s="14"/>
      <c r="Y590" s="14"/>
      <c r="Z590" s="14">
        <v>17</v>
      </c>
      <c r="AA590" s="15"/>
    </row>
    <row r="591" spans="5:27" x14ac:dyDescent="0.25">
      <c r="E591" s="13" t="s">
        <v>677</v>
      </c>
      <c r="F591" s="15" t="s">
        <v>678</v>
      </c>
      <c r="G591" s="35" t="s">
        <v>555</v>
      </c>
      <c r="H591" s="16">
        <v>14.3276</v>
      </c>
      <c r="I591" s="50"/>
      <c r="J591" s="14"/>
      <c r="K591" s="14">
        <v>16.155100000000001</v>
      </c>
      <c r="L591" s="14">
        <v>17.924119999999998</v>
      </c>
      <c r="M591" s="14">
        <v>9.4006600000000002</v>
      </c>
      <c r="N591" s="14"/>
      <c r="O591" s="14"/>
      <c r="P591" s="14">
        <v>14.166779999999997</v>
      </c>
      <c r="Q591" s="14"/>
      <c r="R591" s="14"/>
      <c r="S591" s="14"/>
      <c r="T591" s="14">
        <v>15.467960000000001</v>
      </c>
      <c r="U591" s="14"/>
      <c r="V591" s="14">
        <v>11.63752</v>
      </c>
      <c r="W591" s="14">
        <v>23.377379999999999</v>
      </c>
      <c r="X591" s="14"/>
      <c r="Y591" s="14"/>
      <c r="Z591" s="14"/>
      <c r="AA591" s="15"/>
    </row>
    <row r="592" spans="5:27" x14ac:dyDescent="0.25">
      <c r="E592" s="13" t="s">
        <v>681</v>
      </c>
      <c r="F592" s="15" t="s">
        <v>682</v>
      </c>
      <c r="G592" s="35" t="s">
        <v>555</v>
      </c>
      <c r="H592" s="16">
        <v>29.970999999999997</v>
      </c>
      <c r="I592" s="50">
        <v>14.722339999999999</v>
      </c>
      <c r="J592" s="14">
        <v>16.535219999999999</v>
      </c>
      <c r="K592" s="14">
        <v>40.278100000000002</v>
      </c>
      <c r="L592" s="14">
        <v>31.491479999999999</v>
      </c>
      <c r="M592" s="14">
        <v>37.953520000000005</v>
      </c>
      <c r="N592" s="14">
        <v>15.6434</v>
      </c>
      <c r="O592" s="14">
        <v>26.315999999999999</v>
      </c>
      <c r="P592" s="14">
        <v>49.751860000000001</v>
      </c>
      <c r="Q592" s="14">
        <v>25.745819999999998</v>
      </c>
      <c r="R592" s="14">
        <v>33.041199999999996</v>
      </c>
      <c r="S592" s="14">
        <v>21.915380000000003</v>
      </c>
      <c r="T592" s="14">
        <v>31.915459999999996</v>
      </c>
      <c r="U592" s="14">
        <v>27.163959999999996</v>
      </c>
      <c r="V592" s="14">
        <v>26.564540000000001</v>
      </c>
      <c r="W592" s="14">
        <v>26.915419999999997</v>
      </c>
      <c r="X592" s="14">
        <v>19.429979999999997</v>
      </c>
      <c r="Y592" s="14">
        <v>22.353979999999996</v>
      </c>
      <c r="Z592" s="14">
        <v>36.126020000000004</v>
      </c>
      <c r="AA592" s="15">
        <v>20.555719999999997</v>
      </c>
    </row>
    <row r="593" spans="5:27" x14ac:dyDescent="0.25">
      <c r="E593" s="13" t="s">
        <v>685</v>
      </c>
      <c r="F593" s="15" t="s">
        <v>686</v>
      </c>
      <c r="G593" s="35" t="s">
        <v>555</v>
      </c>
      <c r="H593" s="16">
        <v>26.096700000000002</v>
      </c>
      <c r="I593" s="50">
        <v>16.812999999999999</v>
      </c>
      <c r="J593" s="14">
        <v>10.36558</v>
      </c>
      <c r="K593" s="14">
        <v>22.660999999999998</v>
      </c>
      <c r="L593" s="14">
        <v>14.181399999999998</v>
      </c>
      <c r="M593" s="14">
        <v>28.4359</v>
      </c>
      <c r="N593" s="14"/>
      <c r="O593" s="14">
        <v>21.93</v>
      </c>
      <c r="P593" s="14">
        <v>27.295539999999999</v>
      </c>
      <c r="Q593" s="14">
        <v>40.058799999999998</v>
      </c>
      <c r="R593" s="14"/>
      <c r="S593" s="14">
        <v>22.076199999999996</v>
      </c>
      <c r="T593" s="14">
        <v>34.473959999999991</v>
      </c>
      <c r="U593" s="14"/>
      <c r="V593" s="14">
        <v>21.959239999999998</v>
      </c>
      <c r="W593" s="14">
        <v>22.193159999999999</v>
      </c>
      <c r="X593" s="14"/>
      <c r="Y593" s="14"/>
      <c r="Z593" s="14"/>
      <c r="AA593" s="15"/>
    </row>
    <row r="594" spans="5:27" x14ac:dyDescent="0.25">
      <c r="E594" s="13" t="s">
        <v>690</v>
      </c>
      <c r="F594" s="15" t="s">
        <v>689</v>
      </c>
      <c r="G594" s="35" t="s">
        <v>555</v>
      </c>
      <c r="H594" s="16">
        <v>50.677</v>
      </c>
      <c r="I594" s="50">
        <v>31.45</v>
      </c>
      <c r="J594" s="14">
        <v>44.199999999999996</v>
      </c>
      <c r="K594" s="14">
        <v>61.46153846153846</v>
      </c>
      <c r="L594" s="14">
        <v>20.399999999999999</v>
      </c>
      <c r="M594" s="14">
        <v>42.5</v>
      </c>
      <c r="N594" s="14">
        <v>34</v>
      </c>
      <c r="O594" s="14">
        <v>59.5</v>
      </c>
      <c r="P594" s="14">
        <v>45.659539473684205</v>
      </c>
      <c r="Q594" s="14"/>
      <c r="R594" s="14"/>
      <c r="S594" s="14">
        <v>3.74</v>
      </c>
      <c r="T594" s="14">
        <v>17.743749999999999</v>
      </c>
      <c r="U594" s="14">
        <v>79.05</v>
      </c>
      <c r="V594" s="14">
        <v>32.583333333333336</v>
      </c>
      <c r="W594" s="14">
        <v>54.883620689655174</v>
      </c>
      <c r="X594" s="14">
        <v>78.461538461538453</v>
      </c>
      <c r="Y594" s="14">
        <v>14.45</v>
      </c>
      <c r="Z594" s="14">
        <v>17</v>
      </c>
      <c r="AA594" s="15"/>
    </row>
    <row r="595" spans="5:27" x14ac:dyDescent="0.25">
      <c r="E595" s="13" t="s">
        <v>693</v>
      </c>
      <c r="F595" s="15" t="s">
        <v>694</v>
      </c>
      <c r="G595" s="35" t="s">
        <v>555</v>
      </c>
      <c r="H595" s="16">
        <v>7.4854399999999996</v>
      </c>
      <c r="I595" s="50">
        <v>1.2865599999999999</v>
      </c>
      <c r="J595" s="14">
        <v>10.20476</v>
      </c>
      <c r="K595" s="14">
        <v>6.8567800000000005</v>
      </c>
      <c r="L595" s="14"/>
      <c r="M595" s="14">
        <v>6.1403999999999996</v>
      </c>
      <c r="N595" s="14"/>
      <c r="O595" s="14">
        <v>11.696</v>
      </c>
      <c r="P595" s="14">
        <v>5.2632000000000003</v>
      </c>
      <c r="Q595" s="14"/>
      <c r="R595" s="14"/>
      <c r="S595" s="14"/>
      <c r="T595" s="14">
        <v>7.2076599999999997</v>
      </c>
      <c r="U595" s="14"/>
      <c r="V595" s="14">
        <v>2.2660999999999998</v>
      </c>
      <c r="W595" s="14">
        <v>4.1228399999999992</v>
      </c>
      <c r="X595" s="14">
        <v>4.3567599999999995</v>
      </c>
      <c r="Y595" s="14"/>
      <c r="Z595" s="14"/>
      <c r="AA595" s="15"/>
    </row>
    <row r="596" spans="5:27" x14ac:dyDescent="0.25">
      <c r="E596" s="13" t="s">
        <v>697</v>
      </c>
      <c r="F596" s="15" t="s">
        <v>698</v>
      </c>
      <c r="G596" s="35" t="s">
        <v>555</v>
      </c>
      <c r="H596" s="16">
        <v>196.5</v>
      </c>
      <c r="I596" s="50"/>
      <c r="J596" s="14">
        <v>150</v>
      </c>
      <c r="K596" s="14">
        <v>258</v>
      </c>
      <c r="L596" s="14">
        <v>108</v>
      </c>
      <c r="M596" s="14"/>
      <c r="N596" s="14"/>
      <c r="O596" s="14"/>
      <c r="P596" s="14">
        <v>228</v>
      </c>
      <c r="Q596" s="14">
        <v>195</v>
      </c>
      <c r="R596" s="14"/>
      <c r="S596" s="14"/>
      <c r="T596" s="14">
        <v>86.479452054794521</v>
      </c>
      <c r="U596" s="14"/>
      <c r="V596" s="14">
        <v>129</v>
      </c>
      <c r="W596" s="14">
        <v>186.12328767123287</v>
      </c>
      <c r="X596" s="14">
        <v>150</v>
      </c>
      <c r="Y596" s="14">
        <v>63</v>
      </c>
      <c r="Z596" s="14">
        <v>26.666666666666668</v>
      </c>
      <c r="AA596" s="15"/>
    </row>
    <row r="597" spans="5:27" x14ac:dyDescent="0.25">
      <c r="E597" s="13" t="s">
        <v>701</v>
      </c>
      <c r="F597" s="15" t="s">
        <v>702</v>
      </c>
      <c r="G597" s="35" t="s">
        <v>555</v>
      </c>
      <c r="H597" s="16">
        <v>45.892179999999996</v>
      </c>
      <c r="I597" s="50">
        <v>19.049859999999999</v>
      </c>
      <c r="J597" s="14">
        <v>31.886219999999998</v>
      </c>
      <c r="K597" s="14">
        <v>135.41043999999999</v>
      </c>
      <c r="L597" s="14">
        <v>12.178459999999999</v>
      </c>
      <c r="M597" s="14">
        <v>117.99801999999998</v>
      </c>
      <c r="N597" s="14">
        <v>19.780860000000001</v>
      </c>
      <c r="O597" s="14">
        <v>21.008939999999996</v>
      </c>
      <c r="P597" s="14">
        <v>60.716860000000004</v>
      </c>
      <c r="Q597" s="14">
        <v>14.07906</v>
      </c>
      <c r="R597" s="14">
        <v>42.398000000000003</v>
      </c>
      <c r="S597" s="14">
        <v>21.023560000000003</v>
      </c>
      <c r="T597" s="14">
        <v>55.117400000000004</v>
      </c>
      <c r="U597" s="14">
        <v>16.038140000000002</v>
      </c>
      <c r="V597" s="14">
        <v>34.693260000000002</v>
      </c>
      <c r="W597" s="14">
        <v>43.158239999999999</v>
      </c>
      <c r="X597" s="14">
        <v>16.856859999999998</v>
      </c>
      <c r="Y597" s="14">
        <v>13.845139999999999</v>
      </c>
      <c r="Z597" s="14"/>
      <c r="AA597" s="15">
        <v>21.564499999999999</v>
      </c>
    </row>
    <row r="598" spans="5:27" x14ac:dyDescent="0.25">
      <c r="E598" s="13" t="s">
        <v>707</v>
      </c>
      <c r="F598" s="15" t="s">
        <v>706</v>
      </c>
      <c r="G598" s="35" t="s">
        <v>555</v>
      </c>
      <c r="H598" s="16">
        <v>30.219540000000006</v>
      </c>
      <c r="I598" s="50">
        <v>15.7896</v>
      </c>
      <c r="J598" s="14">
        <v>26.023599999999998</v>
      </c>
      <c r="K598" s="14">
        <v>34.547060000000002</v>
      </c>
      <c r="L598" s="14">
        <v>11.257399999999999</v>
      </c>
      <c r="M598" s="14">
        <v>43.158239999999999</v>
      </c>
      <c r="N598" s="14">
        <v>21.549879999999998</v>
      </c>
      <c r="O598" s="14">
        <v>38.742999999999995</v>
      </c>
      <c r="P598" s="14">
        <v>26.579159999999998</v>
      </c>
      <c r="Q598" s="14">
        <v>14.736959999999998</v>
      </c>
      <c r="R598" s="14"/>
      <c r="S598" s="14"/>
      <c r="T598" s="14">
        <v>16.637560000000001</v>
      </c>
      <c r="U598" s="14">
        <v>24.079139999999999</v>
      </c>
      <c r="V598" s="14">
        <v>32.368680000000005</v>
      </c>
      <c r="W598" s="14">
        <v>54.474119999999992</v>
      </c>
      <c r="X598" s="14">
        <v>13.260339999999999</v>
      </c>
      <c r="Y598" s="14"/>
      <c r="Z598" s="14"/>
      <c r="AA598" s="15"/>
    </row>
    <row r="599" spans="5:27" x14ac:dyDescent="0.25">
      <c r="E599" s="13" t="s">
        <v>710</v>
      </c>
      <c r="F599" s="15" t="s">
        <v>709</v>
      </c>
      <c r="G599" s="35" t="s">
        <v>555</v>
      </c>
      <c r="H599" s="16">
        <v>24.72242</v>
      </c>
      <c r="I599" s="50">
        <v>10.643359999999999</v>
      </c>
      <c r="J599" s="14">
        <v>25.950500000000002</v>
      </c>
      <c r="K599" s="14">
        <v>33.099679999999999</v>
      </c>
      <c r="L599" s="14">
        <v>14.166779999999997</v>
      </c>
      <c r="M599" s="14">
        <v>32.047040000000003</v>
      </c>
      <c r="N599" s="14">
        <v>30.67276</v>
      </c>
      <c r="O599" s="14">
        <v>19.35688</v>
      </c>
      <c r="P599" s="14">
        <v>37.397959999999998</v>
      </c>
      <c r="Q599" s="14">
        <v>11.44746</v>
      </c>
      <c r="R599" s="14">
        <v>14.62</v>
      </c>
      <c r="S599" s="14">
        <v>15.380240000000001</v>
      </c>
      <c r="T599" s="14">
        <v>15.511819999999998</v>
      </c>
      <c r="U599" s="14">
        <v>20.906600000000001</v>
      </c>
      <c r="V599" s="14">
        <v>17.19312</v>
      </c>
      <c r="W599" s="14">
        <v>29.590879999999995</v>
      </c>
      <c r="X599" s="14">
        <v>21.842279999999999</v>
      </c>
      <c r="Y599" s="14">
        <v>3.3625999999999996</v>
      </c>
      <c r="Z599" s="14"/>
      <c r="AA599" s="15"/>
    </row>
    <row r="600" spans="5:27" x14ac:dyDescent="0.25">
      <c r="E600" s="13" t="s">
        <v>713</v>
      </c>
      <c r="F600" s="15" t="s">
        <v>712</v>
      </c>
      <c r="G600" s="35" t="s">
        <v>555</v>
      </c>
      <c r="H600" s="16">
        <v>30.219540000000006</v>
      </c>
      <c r="I600" s="50">
        <v>15.7896</v>
      </c>
      <c r="J600" s="14">
        <v>26.023599999999998</v>
      </c>
      <c r="K600" s="14">
        <v>34.547060000000002</v>
      </c>
      <c r="L600" s="14">
        <v>11.257399999999999</v>
      </c>
      <c r="M600" s="14">
        <v>43.158239999999999</v>
      </c>
      <c r="N600" s="14">
        <v>21.549879999999998</v>
      </c>
      <c r="O600" s="14">
        <v>38.742999999999995</v>
      </c>
      <c r="P600" s="14">
        <v>26.579159999999998</v>
      </c>
      <c r="Q600" s="14">
        <v>14.736959999999998</v>
      </c>
      <c r="R600" s="14"/>
      <c r="S600" s="14"/>
      <c r="T600" s="14">
        <v>16.637560000000001</v>
      </c>
      <c r="U600" s="14">
        <v>24.079139999999999</v>
      </c>
      <c r="V600" s="14">
        <v>32.368680000000005</v>
      </c>
      <c r="W600" s="14">
        <v>54.474119999999992</v>
      </c>
      <c r="X600" s="14">
        <v>13.260339999999999</v>
      </c>
      <c r="Y600" s="14"/>
      <c r="Z600" s="14"/>
      <c r="AA600" s="15"/>
    </row>
    <row r="601" spans="5:27" x14ac:dyDescent="0.25">
      <c r="E601" s="13" t="s">
        <v>207</v>
      </c>
      <c r="F601" s="15" t="s">
        <v>208</v>
      </c>
      <c r="G601" s="35" t="s">
        <v>555</v>
      </c>
      <c r="H601" s="16">
        <v>30.219540000000006</v>
      </c>
      <c r="I601" s="50">
        <v>15.7896</v>
      </c>
      <c r="J601" s="14">
        <v>26.023599999999998</v>
      </c>
      <c r="K601" s="14">
        <v>34.547060000000002</v>
      </c>
      <c r="L601" s="14">
        <v>11.257399999999999</v>
      </c>
      <c r="M601" s="14">
        <v>43.158239999999999</v>
      </c>
      <c r="N601" s="14">
        <v>21.549879999999998</v>
      </c>
      <c r="O601" s="14">
        <v>38.742999999999995</v>
      </c>
      <c r="P601" s="14">
        <v>26.579159999999998</v>
      </c>
      <c r="Q601" s="14">
        <v>14.736959999999998</v>
      </c>
      <c r="R601" s="14"/>
      <c r="S601" s="14"/>
      <c r="T601" s="14">
        <v>16.637560000000001</v>
      </c>
      <c r="U601" s="14">
        <v>24.079139999999999</v>
      </c>
      <c r="V601" s="14">
        <v>32.368680000000005</v>
      </c>
      <c r="W601" s="14">
        <v>54.474119999999992</v>
      </c>
      <c r="X601" s="14">
        <v>13.260339999999999</v>
      </c>
      <c r="Y601" s="14"/>
      <c r="Z601" s="14"/>
      <c r="AA601" s="15"/>
    </row>
    <row r="602" spans="5:27" x14ac:dyDescent="0.25">
      <c r="E602" s="13" t="s">
        <v>718</v>
      </c>
      <c r="F602" s="15" t="s">
        <v>719</v>
      </c>
      <c r="G602" s="35" t="s">
        <v>555</v>
      </c>
      <c r="H602" s="16">
        <v>31.447619999999997</v>
      </c>
      <c r="I602" s="50">
        <v>8.0117600000000007</v>
      </c>
      <c r="J602" s="14">
        <v>43.275199999999998</v>
      </c>
      <c r="K602" s="14">
        <v>33.830680000000001</v>
      </c>
      <c r="L602" s="14">
        <v>4.6783999999999999</v>
      </c>
      <c r="M602" s="14">
        <v>22.017720000000001</v>
      </c>
      <c r="N602" s="14"/>
      <c r="O602" s="14">
        <v>21.93</v>
      </c>
      <c r="P602" s="14">
        <v>29.444679999999998</v>
      </c>
      <c r="Q602" s="14"/>
      <c r="R602" s="14">
        <v>19.225299999999997</v>
      </c>
      <c r="S602" s="14"/>
      <c r="T602" s="14">
        <v>15.248659999999999</v>
      </c>
      <c r="U602" s="14"/>
      <c r="V602" s="14">
        <v>23.172699999999999</v>
      </c>
      <c r="W602" s="14">
        <v>35.131860000000003</v>
      </c>
      <c r="X602" s="14"/>
      <c r="Y602" s="14"/>
      <c r="Z602" s="14"/>
      <c r="AA602" s="15"/>
    </row>
    <row r="603" spans="5:27" x14ac:dyDescent="0.25">
      <c r="E603" s="13" t="s">
        <v>722</v>
      </c>
      <c r="F603" s="15" t="s">
        <v>723</v>
      </c>
      <c r="G603" s="35" t="s">
        <v>555</v>
      </c>
      <c r="H603" s="16">
        <v>29.600999999999996</v>
      </c>
      <c r="I603" s="50">
        <v>55.199999999999996</v>
      </c>
      <c r="J603" s="14">
        <v>42.405389221556881</v>
      </c>
      <c r="K603" s="14">
        <v>25.299999999999997</v>
      </c>
      <c r="L603" s="14">
        <v>29.181249999999999</v>
      </c>
      <c r="M603" s="14">
        <v>32.199999999999996</v>
      </c>
      <c r="N603" s="14">
        <v>17.741363636363637</v>
      </c>
      <c r="O603" s="14">
        <v>9.1999999999999993</v>
      </c>
      <c r="P603" s="14">
        <v>42.54195804195804</v>
      </c>
      <c r="Q603" s="14"/>
      <c r="R603" s="14"/>
      <c r="S603" s="14"/>
      <c r="T603" s="14">
        <v>35.833333333333329</v>
      </c>
      <c r="U603" s="14"/>
      <c r="V603" s="14">
        <v>19.761408083441982</v>
      </c>
      <c r="W603" s="14">
        <v>57.183749999999996</v>
      </c>
      <c r="X603" s="14"/>
      <c r="Y603" s="14">
        <v>16.099999999999998</v>
      </c>
      <c r="Z603" s="14"/>
      <c r="AA603" s="15"/>
    </row>
    <row r="604" spans="5:27" x14ac:dyDescent="0.25">
      <c r="E604" s="13" t="s">
        <v>726</v>
      </c>
      <c r="F604" s="15" t="s">
        <v>727</v>
      </c>
      <c r="G604" s="35" t="s">
        <v>555</v>
      </c>
      <c r="H604" s="16">
        <v>12.0428</v>
      </c>
      <c r="I604" s="50">
        <v>7.1957599999999999</v>
      </c>
      <c r="J604" s="14">
        <v>13.718319999999999</v>
      </c>
      <c r="K604" s="14">
        <v>13.733280000000001</v>
      </c>
      <c r="L604" s="14">
        <v>3.8447200000000001</v>
      </c>
      <c r="M604" s="14">
        <v>10.50192</v>
      </c>
      <c r="N604" s="14">
        <v>6.1485600000000007</v>
      </c>
      <c r="O604" s="14">
        <v>20.450320000000001</v>
      </c>
      <c r="P604" s="14">
        <v>16.186720000000001</v>
      </c>
      <c r="Q604" s="14">
        <v>9.5444800000000001</v>
      </c>
      <c r="R604" s="14"/>
      <c r="S604" s="14"/>
      <c r="T604" s="14">
        <v>18.176400000000001</v>
      </c>
      <c r="U604" s="14">
        <v>9.0807200000000012</v>
      </c>
      <c r="V604" s="14">
        <v>8.3327200000000001</v>
      </c>
      <c r="W604" s="14">
        <v>11.728639999999999</v>
      </c>
      <c r="X604" s="14">
        <v>10.860959999999999</v>
      </c>
      <c r="Y604" s="14"/>
      <c r="Z604" s="14"/>
      <c r="AA604" s="15"/>
    </row>
    <row r="605" spans="5:27" x14ac:dyDescent="0.25">
      <c r="E605" s="13" t="s">
        <v>730</v>
      </c>
      <c r="F605" s="15" t="s">
        <v>731</v>
      </c>
      <c r="G605" s="35" t="s">
        <v>555</v>
      </c>
      <c r="H605" s="16">
        <v>53.216799999999999</v>
      </c>
      <c r="I605" s="50">
        <v>27.514839999999996</v>
      </c>
      <c r="J605" s="14">
        <v>69.868979999999993</v>
      </c>
      <c r="K605" s="14">
        <v>23.33352</v>
      </c>
      <c r="L605" s="14">
        <v>15.731120000000001</v>
      </c>
      <c r="M605" s="14">
        <v>71.798819999999992</v>
      </c>
      <c r="N605" s="14">
        <v>62.500500000000002</v>
      </c>
      <c r="O605" s="14">
        <v>100.65869999999998</v>
      </c>
      <c r="P605" s="14">
        <v>34.678640000000001</v>
      </c>
      <c r="Q605" s="14">
        <v>18.625879999999999</v>
      </c>
      <c r="R605" s="14">
        <v>42.982799999999997</v>
      </c>
      <c r="S605" s="14">
        <v>19.736999999999998</v>
      </c>
      <c r="T605" s="14">
        <v>29.62012</v>
      </c>
      <c r="U605" s="14">
        <v>13.27496</v>
      </c>
      <c r="V605" s="14">
        <v>17.295459999999999</v>
      </c>
      <c r="W605" s="14">
        <v>25.336459999999995</v>
      </c>
      <c r="X605" s="14">
        <v>10.467920000000001</v>
      </c>
      <c r="Y605" s="14">
        <v>13.070279999999999</v>
      </c>
      <c r="Z605" s="14"/>
      <c r="AA605" s="15">
        <v>33.918399999999998</v>
      </c>
    </row>
    <row r="606" spans="5:27" s="20" customFormat="1" x14ac:dyDescent="0.25">
      <c r="E606" s="21" t="s">
        <v>733</v>
      </c>
      <c r="F606" s="24" t="s">
        <v>732</v>
      </c>
      <c r="G606" s="39" t="s">
        <v>555</v>
      </c>
      <c r="H606" s="23">
        <f t="shared" ref="H606:N606" si="5">H567*1.7</f>
        <v>58.241999999999997</v>
      </c>
      <c r="I606" s="51">
        <f t="shared" si="5"/>
        <v>59.5</v>
      </c>
      <c r="J606" s="22">
        <f t="shared" si="5"/>
        <v>40.692405063291133</v>
      </c>
      <c r="K606" s="22">
        <f t="shared" si="5"/>
        <v>76.5</v>
      </c>
      <c r="L606" s="22">
        <f t="shared" si="5"/>
        <v>15.629032258064516</v>
      </c>
      <c r="M606" s="22">
        <f t="shared" si="5"/>
        <v>93.5</v>
      </c>
      <c r="N606" s="22">
        <f t="shared" si="5"/>
        <v>34</v>
      </c>
      <c r="O606" s="22"/>
      <c r="P606" s="22">
        <f>P567*1.7</f>
        <v>73.099999999999994</v>
      </c>
      <c r="Q606" s="22">
        <f>Q567*1.7</f>
        <v>49.891304347826079</v>
      </c>
      <c r="R606" s="22"/>
      <c r="S606" s="22"/>
      <c r="T606" s="22">
        <f>T567*1.7</f>
        <v>2.5386666666666664</v>
      </c>
      <c r="U606" s="22">
        <f>U567*1.7</f>
        <v>68.796875</v>
      </c>
      <c r="V606" s="22">
        <f>V567*1.7</f>
        <v>30.044435736677116</v>
      </c>
      <c r="W606" s="22">
        <f>W567*1.7</f>
        <v>57.723880597014919</v>
      </c>
      <c r="X606" s="22">
        <f>X567*1.7</f>
        <v>42.5</v>
      </c>
      <c r="Y606" s="22"/>
      <c r="Z606" s="22"/>
      <c r="AA606" s="24"/>
    </row>
    <row r="607" spans="5:27" s="20" customFormat="1" x14ac:dyDescent="0.25">
      <c r="E607" s="21" t="s">
        <v>736</v>
      </c>
      <c r="F607" s="24" t="s">
        <v>801</v>
      </c>
      <c r="G607" s="39" t="s">
        <v>555</v>
      </c>
      <c r="H607" s="23">
        <v>30.875875497441726</v>
      </c>
      <c r="I607" s="51">
        <v>38.690038089823766</v>
      </c>
      <c r="J607" s="22">
        <v>34.037962478681067</v>
      </c>
      <c r="K607" s="22">
        <v>41.802458783399658</v>
      </c>
      <c r="L607" s="22">
        <v>15.562103467879474</v>
      </c>
      <c r="M607" s="22">
        <v>23.343155201819215</v>
      </c>
      <c r="N607" s="22">
        <v>15.065440591245025</v>
      </c>
      <c r="O607" s="22"/>
      <c r="P607" s="22">
        <v>21.306837407617962</v>
      </c>
      <c r="Q607" s="22">
        <v>25.694026151222285</v>
      </c>
      <c r="R607" s="22"/>
      <c r="S607" s="22"/>
      <c r="T607" s="22">
        <v>26.058245594087548</v>
      </c>
      <c r="U607" s="22"/>
      <c r="V607" s="22">
        <v>37.779489482660601</v>
      </c>
      <c r="W607" s="22">
        <v>32.663861853325756</v>
      </c>
      <c r="X607" s="22">
        <v>35.114065378055713</v>
      </c>
      <c r="Y607" s="22"/>
      <c r="Z607" s="22"/>
      <c r="AA607" s="24"/>
    </row>
    <row r="608" spans="5:27" x14ac:dyDescent="0.25">
      <c r="E608" s="13" t="s">
        <v>739</v>
      </c>
      <c r="F608" s="15" t="s">
        <v>740</v>
      </c>
      <c r="G608" s="35" t="s">
        <v>555</v>
      </c>
      <c r="H608" s="16">
        <v>12.32245</v>
      </c>
      <c r="I608" s="50">
        <v>15.294050000000002</v>
      </c>
      <c r="J608" s="14">
        <v>9.3669999999999991</v>
      </c>
      <c r="K608" s="14">
        <v>14.421949999999999</v>
      </c>
      <c r="L608" s="14">
        <v>11.1435</v>
      </c>
      <c r="M608" s="14">
        <v>21.091899999999999</v>
      </c>
      <c r="N608" s="14">
        <v>4.3766499999999997</v>
      </c>
      <c r="O608" s="14">
        <v>12.06405</v>
      </c>
      <c r="P608" s="14">
        <v>13.339899999999998</v>
      </c>
      <c r="Q608" s="14">
        <v>5.4586999999999994</v>
      </c>
      <c r="R608" s="14">
        <v>13.242999999999999</v>
      </c>
      <c r="S608" s="14">
        <v>3.1976999999999998</v>
      </c>
      <c r="T608" s="14">
        <v>8.3495499999999989</v>
      </c>
      <c r="U608" s="14">
        <v>13.759799999999998</v>
      </c>
      <c r="V608" s="14">
        <v>4.7642500000000005</v>
      </c>
      <c r="W608" s="14">
        <v>9.6577000000000002</v>
      </c>
      <c r="X608" s="14">
        <v>16.9575</v>
      </c>
      <c r="Y608" s="14">
        <v>14.938749999999999</v>
      </c>
      <c r="Z608" s="14">
        <v>6.7345499999999987</v>
      </c>
      <c r="AA608" s="15">
        <v>4.1989999999999998</v>
      </c>
    </row>
    <row r="609" spans="5:27" x14ac:dyDescent="0.25">
      <c r="E609" s="13" t="s">
        <v>743</v>
      </c>
      <c r="F609" s="15" t="s">
        <v>744</v>
      </c>
      <c r="G609" s="35" t="s">
        <v>555</v>
      </c>
      <c r="H609" s="16">
        <v>3.95675</v>
      </c>
      <c r="I609" s="50"/>
      <c r="J609" s="14"/>
      <c r="K609" s="14"/>
      <c r="L609" s="14">
        <v>2.9392999999999998</v>
      </c>
      <c r="M609" s="14"/>
      <c r="N609" s="14">
        <v>5.652499999999999</v>
      </c>
      <c r="O609" s="14">
        <v>5.0549499999999989</v>
      </c>
      <c r="P609" s="14">
        <v>8.591800000000001</v>
      </c>
      <c r="Q609" s="14">
        <v>5.991649999999999</v>
      </c>
      <c r="R609" s="14">
        <v>6.7022500000000003</v>
      </c>
      <c r="S609" s="14">
        <v>3.6175999999999999</v>
      </c>
      <c r="T609" s="14">
        <v>2.0833499999999998</v>
      </c>
      <c r="U609" s="14">
        <v>6.46</v>
      </c>
      <c r="V609" s="14">
        <v>8.0749999999999993</v>
      </c>
      <c r="W609" s="14">
        <v>5.652499999999999</v>
      </c>
      <c r="X609" s="14">
        <v>4.4412499999999993</v>
      </c>
      <c r="Y609" s="14">
        <v>2.7939499999999997</v>
      </c>
      <c r="Z609" s="14">
        <v>1.615</v>
      </c>
      <c r="AA609" s="15">
        <v>3.23</v>
      </c>
    </row>
    <row r="610" spans="5:27" x14ac:dyDescent="0.25">
      <c r="E610" s="13" t="s">
        <v>747</v>
      </c>
      <c r="F610" s="15" t="s">
        <v>748</v>
      </c>
      <c r="G610" s="35" t="s">
        <v>555</v>
      </c>
      <c r="H610" s="16">
        <v>2.2448499999999996</v>
      </c>
      <c r="I610" s="50"/>
      <c r="J610" s="14"/>
      <c r="K610" s="14"/>
      <c r="L610" s="14">
        <v>1.1950999999999998</v>
      </c>
      <c r="M610" s="14"/>
      <c r="N610" s="14"/>
      <c r="O610" s="14">
        <v>5.652499999999999</v>
      </c>
      <c r="P610" s="14">
        <v>6.8637499999999996</v>
      </c>
      <c r="Q610" s="14">
        <v>4.3928000000000003</v>
      </c>
      <c r="R610" s="14">
        <v>5.0388000000000002</v>
      </c>
      <c r="S610" s="14">
        <v>2.7293499999999997</v>
      </c>
      <c r="T610" s="14">
        <v>1.0012999999999999</v>
      </c>
      <c r="U610" s="14">
        <v>1.292</v>
      </c>
      <c r="V610" s="14">
        <v>1.8733999999999997</v>
      </c>
      <c r="W610" s="14">
        <v>0.43604999999999999</v>
      </c>
      <c r="X610" s="14"/>
      <c r="Y610" s="14">
        <v>2.5355500000000002</v>
      </c>
      <c r="Z610" s="14"/>
      <c r="AA610" s="15">
        <v>3.23</v>
      </c>
    </row>
    <row r="611" spans="5:27" x14ac:dyDescent="0.25">
      <c r="E611" s="13" t="s">
        <v>751</v>
      </c>
      <c r="F611" s="15" t="s">
        <v>752</v>
      </c>
      <c r="G611" s="35" t="s">
        <v>555</v>
      </c>
      <c r="H611" s="16">
        <v>4.7803999999999993</v>
      </c>
      <c r="I611" s="50">
        <v>12.92</v>
      </c>
      <c r="J611" s="14">
        <v>4.0374999999999996</v>
      </c>
      <c r="K611" s="14">
        <v>10.222949999999999</v>
      </c>
      <c r="L611" s="14">
        <v>4.4412499999999993</v>
      </c>
      <c r="M611" s="14"/>
      <c r="N611" s="14">
        <v>4.4412499999999993</v>
      </c>
      <c r="O611" s="14">
        <v>5.8785999999999996</v>
      </c>
      <c r="P611" s="14">
        <v>4.9580499999999992</v>
      </c>
      <c r="Q611" s="14">
        <v>5.4425499999999998</v>
      </c>
      <c r="R611" s="14">
        <v>9.286249999999999</v>
      </c>
      <c r="S611" s="14">
        <v>4.6511999999999993</v>
      </c>
      <c r="T611" s="14">
        <v>1.9702999999999999</v>
      </c>
      <c r="U611" s="14">
        <v>3.4399499999999996</v>
      </c>
      <c r="V611" s="14">
        <v>6.7668499999999998</v>
      </c>
      <c r="W611" s="14">
        <v>10.739749999999999</v>
      </c>
      <c r="X611" s="14"/>
      <c r="Y611" s="14">
        <v>8.5433500000000002</v>
      </c>
      <c r="Z611" s="14">
        <v>3.23</v>
      </c>
      <c r="AA611" s="15">
        <v>5.7332499999999991</v>
      </c>
    </row>
    <row r="612" spans="5:27" ht="15.75" thickBot="1" x14ac:dyDescent="0.3">
      <c r="E612" s="25" t="s">
        <v>755</v>
      </c>
      <c r="F612" s="27" t="s">
        <v>756</v>
      </c>
      <c r="G612" s="35" t="s">
        <v>555</v>
      </c>
      <c r="H612" s="28">
        <v>5.2971999999999992</v>
      </c>
      <c r="I612" s="52"/>
      <c r="J612" s="26">
        <v>1.8895499999999998</v>
      </c>
      <c r="K612" s="26">
        <v>2.9554499999999999</v>
      </c>
      <c r="L612" s="26">
        <v>6.7829999999999995</v>
      </c>
      <c r="M612" s="26"/>
      <c r="N612" s="26">
        <v>2.1479500000000002</v>
      </c>
      <c r="O612" s="26"/>
      <c r="P612" s="26">
        <v>9.4477499999999992</v>
      </c>
      <c r="Q612" s="26">
        <v>6.2984999999999989</v>
      </c>
      <c r="R612" s="26"/>
      <c r="S612" s="26">
        <v>8.0749999999999993</v>
      </c>
      <c r="T612" s="26">
        <v>3.5691499999999996</v>
      </c>
      <c r="U612" s="26">
        <v>1.615</v>
      </c>
      <c r="V612" s="26">
        <v>2.1479500000000002</v>
      </c>
      <c r="W612" s="26">
        <v>7.5904999999999996</v>
      </c>
      <c r="X612" s="26"/>
      <c r="Y612" s="26"/>
      <c r="Z612" s="26"/>
      <c r="AA612" s="27">
        <v>6.46</v>
      </c>
    </row>
  </sheetData>
  <mergeCells count="108">
    <mergeCell ref="E64:F64"/>
    <mergeCell ref="I64:AA64"/>
    <mergeCell ref="E27:F27"/>
    <mergeCell ref="I27:AA27"/>
    <mergeCell ref="E38:F38"/>
    <mergeCell ref="I38:AA38"/>
    <mergeCell ref="E56:F56"/>
    <mergeCell ref="I56:AA56"/>
    <mergeCell ref="E1:AA1"/>
    <mergeCell ref="E3:F3"/>
    <mergeCell ref="I3:AA3"/>
    <mergeCell ref="E17:F17"/>
    <mergeCell ref="I17:AA17"/>
    <mergeCell ref="E25:F25"/>
    <mergeCell ref="I25:AA25"/>
    <mergeCell ref="E103:AA103"/>
    <mergeCell ref="E105:F105"/>
    <mergeCell ref="I119:AA119"/>
    <mergeCell ref="E127:F127"/>
    <mergeCell ref="I127:AA127"/>
    <mergeCell ref="E129:F129"/>
    <mergeCell ref="I129:AA129"/>
    <mergeCell ref="F67:G67"/>
    <mergeCell ref="E68:F68"/>
    <mergeCell ref="I68:AA68"/>
    <mergeCell ref="E79:F79"/>
    <mergeCell ref="I79:AA79"/>
    <mergeCell ref="E181:F181"/>
    <mergeCell ref="I181:AA181"/>
    <mergeCell ref="E205:AA205"/>
    <mergeCell ref="E207:F207"/>
    <mergeCell ref="I207:AA207"/>
    <mergeCell ref="E221:F221"/>
    <mergeCell ref="I221:AA221"/>
    <mergeCell ref="E140:F140"/>
    <mergeCell ref="I140:AA140"/>
    <mergeCell ref="E158:F158"/>
    <mergeCell ref="I158:AA158"/>
    <mergeCell ref="I166:AA166"/>
    <mergeCell ref="I170:U170"/>
    <mergeCell ref="E268:F268"/>
    <mergeCell ref="I268:AA268"/>
    <mergeCell ref="E272:F272"/>
    <mergeCell ref="I272:AA272"/>
    <mergeCell ref="E283:F283"/>
    <mergeCell ref="I283:AA283"/>
    <mergeCell ref="I229:AA229"/>
    <mergeCell ref="I231:AA231"/>
    <mergeCell ref="E242:F242"/>
    <mergeCell ref="I242:AA242"/>
    <mergeCell ref="E260:F260"/>
    <mergeCell ref="I260:AA260"/>
    <mergeCell ref="E333:F333"/>
    <mergeCell ref="I333:AA333"/>
    <mergeCell ref="E344:F344"/>
    <mergeCell ref="I344:AA344"/>
    <mergeCell ref="E362:F362"/>
    <mergeCell ref="I362:AA362"/>
    <mergeCell ref="E307:AA307"/>
    <mergeCell ref="E309:F309"/>
    <mergeCell ref="I309:AA309"/>
    <mergeCell ref="E323:F323"/>
    <mergeCell ref="I323:AA323"/>
    <mergeCell ref="E331:F331"/>
    <mergeCell ref="I331:AA331"/>
    <mergeCell ref="E425:F425"/>
    <mergeCell ref="I425:AA425"/>
    <mergeCell ref="E433:F433"/>
    <mergeCell ref="I433:AA433"/>
    <mergeCell ref="E370:F370"/>
    <mergeCell ref="I370:AA370"/>
    <mergeCell ref="E374:F374"/>
    <mergeCell ref="I374:AA374"/>
    <mergeCell ref="E385:F385"/>
    <mergeCell ref="I385:AA385"/>
    <mergeCell ref="E409:AA409"/>
    <mergeCell ref="E411:F411"/>
    <mergeCell ref="I411:AA411"/>
    <mergeCell ref="E589:F589"/>
    <mergeCell ref="I589:AA589"/>
    <mergeCell ref="E537:F537"/>
    <mergeCell ref="I537:AA537"/>
    <mergeCell ref="E548:F548"/>
    <mergeCell ref="I548:AA548"/>
    <mergeCell ref="E566:F566"/>
    <mergeCell ref="I566:AA566"/>
    <mergeCell ref="E511:AA511"/>
    <mergeCell ref="E513:F513"/>
    <mergeCell ref="I513:AA513"/>
    <mergeCell ref="E527:F527"/>
    <mergeCell ref="I527:AA527"/>
    <mergeCell ref="E535:F535"/>
    <mergeCell ref="I535:AA535"/>
    <mergeCell ref="I574:AA574"/>
    <mergeCell ref="E578:F578"/>
    <mergeCell ref="I578:AA578"/>
    <mergeCell ref="E472:F472"/>
    <mergeCell ref="I472:AA472"/>
    <mergeCell ref="E476:F476"/>
    <mergeCell ref="I476:AA476"/>
    <mergeCell ref="E487:F487"/>
    <mergeCell ref="I487:AA487"/>
    <mergeCell ref="E435:F435"/>
    <mergeCell ref="I435:AA435"/>
    <mergeCell ref="E446:F446"/>
    <mergeCell ref="I446:AA446"/>
    <mergeCell ref="E464:F464"/>
    <mergeCell ref="I464:AA464"/>
  </mergeCells>
  <conditionalFormatting sqref="DY4:IR16 DY18:IR24 DY26:IR26 DY28:IR37 DY57:IR63 DY69:IR78 DY65:IR67 DY80:IR103 DY39:IR5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rowBreaks count="11" manualBreakCount="11">
    <brk id="54" min="4" max="26" man="1"/>
    <brk id="102" min="4" max="26" man="1"/>
    <brk id="156" min="4" max="26" man="1"/>
    <brk id="204" min="4" max="26" man="1"/>
    <brk id="258" min="4" max="26" man="1"/>
    <brk id="306" min="4" max="26" man="1"/>
    <brk id="360" min="4" max="26" man="1"/>
    <brk id="408" min="4" max="26" man="1"/>
    <brk id="462" min="4" max="26" man="1"/>
    <brk id="510" min="4" max="26" man="1"/>
    <brk id="564" min="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12"/>
  <sheetViews>
    <sheetView view="pageBreakPreview" zoomScale="60" zoomScaleNormal="100" workbookViewId="0">
      <selection activeCell="A62" sqref="A62"/>
    </sheetView>
  </sheetViews>
  <sheetFormatPr defaultRowHeight="15" x14ac:dyDescent="0.25"/>
  <cols>
    <col min="1" max="1" width="12.7109375" style="56" customWidth="1"/>
    <col min="2" max="2" width="53.28515625" style="56" customWidth="1"/>
    <col min="3" max="7" width="9.140625" style="56"/>
    <col min="8" max="14" width="0" style="56" hidden="1" customWidth="1"/>
    <col min="15" max="15" width="29.85546875" style="56" customWidth="1"/>
    <col min="16" max="16384" width="9.140625" style="56"/>
  </cols>
  <sheetData>
    <row r="1" spans="1:15" ht="15.75" thickBot="1" x14ac:dyDescent="0.3">
      <c r="A1" s="213" t="s">
        <v>810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66" customHeight="1" x14ac:dyDescent="0.25">
      <c r="A2" s="172" t="s">
        <v>0</v>
      </c>
      <c r="B2" s="174" t="s">
        <v>1</v>
      </c>
      <c r="C2" s="172" t="s">
        <v>802</v>
      </c>
      <c r="D2" s="176"/>
      <c r="E2" s="176"/>
      <c r="F2" s="176"/>
      <c r="G2" s="177"/>
      <c r="H2" s="127"/>
      <c r="I2" s="128"/>
      <c r="J2" s="128"/>
      <c r="K2" s="128"/>
      <c r="L2" s="128"/>
      <c r="M2" s="129"/>
      <c r="N2" s="130"/>
      <c r="O2" s="131" t="s">
        <v>803</v>
      </c>
    </row>
    <row r="3" spans="1:15" ht="15.75" thickBot="1" x14ac:dyDescent="0.3">
      <c r="A3" s="173"/>
      <c r="B3" s="175"/>
      <c r="C3" s="132">
        <v>2010</v>
      </c>
      <c r="D3" s="133">
        <v>2011</v>
      </c>
      <c r="E3" s="133">
        <v>2012</v>
      </c>
      <c r="F3" s="133">
        <v>2013</v>
      </c>
      <c r="G3" s="134">
        <v>2014</v>
      </c>
      <c r="H3" s="135"/>
      <c r="I3" s="136"/>
      <c r="J3" s="136"/>
      <c r="K3" s="136"/>
      <c r="L3" s="136"/>
      <c r="M3" s="133"/>
      <c r="N3" s="137"/>
      <c r="O3" s="138">
        <v>2015</v>
      </c>
    </row>
    <row r="4" spans="1:15" ht="15.75" thickBot="1" x14ac:dyDescent="0.3">
      <c r="A4" s="169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x14ac:dyDescent="0.25">
      <c r="A5" s="57" t="s">
        <v>3</v>
      </c>
      <c r="B5" s="58" t="s">
        <v>4</v>
      </c>
      <c r="C5" s="139">
        <v>3.51</v>
      </c>
      <c r="D5" s="140">
        <v>3.51</v>
      </c>
      <c r="E5" s="140">
        <v>3.51</v>
      </c>
      <c r="F5" s="140">
        <v>3.51</v>
      </c>
      <c r="G5" s="141">
        <v>3.51</v>
      </c>
      <c r="H5" s="59">
        <f t="shared" ref="H5:H31" si="0">SUM(C5:G5)</f>
        <v>17.549999999999997</v>
      </c>
      <c r="I5" s="60">
        <f t="shared" ref="I5:I31" si="1">MIN(C5:G5)</f>
        <v>3.51</v>
      </c>
      <c r="J5" s="60">
        <f t="shared" ref="J5:J31" si="2">MAX(C5:G5)</f>
        <v>3.51</v>
      </c>
      <c r="K5" s="60">
        <f t="shared" ref="K5:K31" si="3">H5-I5-J5</f>
        <v>10.529999999999998</v>
      </c>
      <c r="L5" s="60">
        <f t="shared" ref="L5:L31" si="4">K5/3</f>
        <v>3.5099999999999993</v>
      </c>
      <c r="M5" s="61">
        <f t="shared" ref="M5:M31" si="5">O5/G5</f>
        <v>1</v>
      </c>
      <c r="N5" s="62">
        <f t="shared" ref="N5:N31" si="6">O5/L5</f>
        <v>1.0000000000000002</v>
      </c>
      <c r="O5" s="142">
        <v>3.51</v>
      </c>
    </row>
    <row r="6" spans="1:15" x14ac:dyDescent="0.25">
      <c r="A6" s="63" t="s">
        <v>5</v>
      </c>
      <c r="B6" s="64" t="s">
        <v>6</v>
      </c>
      <c r="C6" s="21">
        <v>3.51</v>
      </c>
      <c r="D6" s="22">
        <v>3.51</v>
      </c>
      <c r="E6" s="22">
        <v>3.51</v>
      </c>
      <c r="F6" s="22">
        <v>3.51</v>
      </c>
      <c r="G6" s="24">
        <v>3.51</v>
      </c>
      <c r="H6" s="65">
        <f t="shared" si="0"/>
        <v>17.549999999999997</v>
      </c>
      <c r="I6" s="66">
        <f t="shared" si="1"/>
        <v>3.51</v>
      </c>
      <c r="J6" s="66">
        <f t="shared" si="2"/>
        <v>3.51</v>
      </c>
      <c r="K6" s="66">
        <f t="shared" si="3"/>
        <v>10.529999999999998</v>
      </c>
      <c r="L6" s="66">
        <f t="shared" si="4"/>
        <v>3.5099999999999993</v>
      </c>
      <c r="M6" s="67">
        <f t="shared" si="5"/>
        <v>1</v>
      </c>
      <c r="N6" s="68">
        <f t="shared" si="6"/>
        <v>1.0000000000000002</v>
      </c>
      <c r="O6" s="69">
        <v>3.51</v>
      </c>
    </row>
    <row r="7" spans="1:15" x14ac:dyDescent="0.25">
      <c r="A7" s="63" t="s">
        <v>7</v>
      </c>
      <c r="B7" s="64" t="s">
        <v>8</v>
      </c>
      <c r="C7" s="21">
        <v>3.51</v>
      </c>
      <c r="D7" s="22">
        <v>3.51</v>
      </c>
      <c r="E7" s="22">
        <v>3.51</v>
      </c>
      <c r="F7" s="22">
        <v>3.51</v>
      </c>
      <c r="G7" s="24">
        <v>3.51</v>
      </c>
      <c r="H7" s="65">
        <f t="shared" si="0"/>
        <v>17.549999999999997</v>
      </c>
      <c r="I7" s="66">
        <f t="shared" si="1"/>
        <v>3.51</v>
      </c>
      <c r="J7" s="66">
        <f t="shared" si="2"/>
        <v>3.51</v>
      </c>
      <c r="K7" s="66">
        <f t="shared" si="3"/>
        <v>10.529999999999998</v>
      </c>
      <c r="L7" s="66">
        <f t="shared" si="4"/>
        <v>3.5099999999999993</v>
      </c>
      <c r="M7" s="67">
        <f t="shared" si="5"/>
        <v>1</v>
      </c>
      <c r="N7" s="68">
        <f t="shared" si="6"/>
        <v>1.0000000000000002</v>
      </c>
      <c r="O7" s="69">
        <v>3.51</v>
      </c>
    </row>
    <row r="8" spans="1:15" x14ac:dyDescent="0.25">
      <c r="A8" s="63" t="s">
        <v>9</v>
      </c>
      <c r="B8" s="64" t="s">
        <v>10</v>
      </c>
      <c r="C8" s="21">
        <v>3.51</v>
      </c>
      <c r="D8" s="22">
        <v>3.51</v>
      </c>
      <c r="E8" s="22">
        <v>3.51</v>
      </c>
      <c r="F8" s="22">
        <v>3.51</v>
      </c>
      <c r="G8" s="24">
        <v>3.51</v>
      </c>
      <c r="H8" s="65">
        <f t="shared" si="0"/>
        <v>17.549999999999997</v>
      </c>
      <c r="I8" s="66">
        <f t="shared" si="1"/>
        <v>3.51</v>
      </c>
      <c r="J8" s="66">
        <f t="shared" si="2"/>
        <v>3.51</v>
      </c>
      <c r="K8" s="66">
        <f t="shared" si="3"/>
        <v>10.529999999999998</v>
      </c>
      <c r="L8" s="66">
        <f t="shared" si="4"/>
        <v>3.5099999999999993</v>
      </c>
      <c r="M8" s="67">
        <f t="shared" si="5"/>
        <v>1</v>
      </c>
      <c r="N8" s="68">
        <f t="shared" si="6"/>
        <v>1.0000000000000002</v>
      </c>
      <c r="O8" s="69">
        <v>3.51</v>
      </c>
    </row>
    <row r="9" spans="1:15" x14ac:dyDescent="0.25">
      <c r="A9" s="63" t="s">
        <v>11</v>
      </c>
      <c r="B9" s="64" t="s">
        <v>12</v>
      </c>
      <c r="C9" s="21">
        <v>3.51</v>
      </c>
      <c r="D9" s="22">
        <v>3.51</v>
      </c>
      <c r="E9" s="22">
        <v>3.51</v>
      </c>
      <c r="F9" s="22">
        <v>3.51</v>
      </c>
      <c r="G9" s="24">
        <v>3.51</v>
      </c>
      <c r="H9" s="65">
        <f t="shared" si="0"/>
        <v>17.549999999999997</v>
      </c>
      <c r="I9" s="66">
        <f t="shared" si="1"/>
        <v>3.51</v>
      </c>
      <c r="J9" s="66">
        <f t="shared" si="2"/>
        <v>3.51</v>
      </c>
      <c r="K9" s="66">
        <f t="shared" si="3"/>
        <v>10.529999999999998</v>
      </c>
      <c r="L9" s="66">
        <f t="shared" si="4"/>
        <v>3.5099999999999993</v>
      </c>
      <c r="M9" s="67">
        <f t="shared" si="5"/>
        <v>1</v>
      </c>
      <c r="N9" s="68">
        <f t="shared" si="6"/>
        <v>1.0000000000000002</v>
      </c>
      <c r="O9" s="69">
        <v>3.51</v>
      </c>
    </row>
    <row r="10" spans="1:15" x14ac:dyDescent="0.25">
      <c r="A10" s="63" t="s">
        <v>13</v>
      </c>
      <c r="B10" s="64" t="s">
        <v>14</v>
      </c>
      <c r="C10" s="21">
        <v>3.51</v>
      </c>
      <c r="D10" s="22">
        <v>3.51</v>
      </c>
      <c r="E10" s="22">
        <v>3.51</v>
      </c>
      <c r="F10" s="22">
        <v>3.51</v>
      </c>
      <c r="G10" s="24">
        <v>3.51</v>
      </c>
      <c r="H10" s="65">
        <f t="shared" si="0"/>
        <v>17.549999999999997</v>
      </c>
      <c r="I10" s="66">
        <f t="shared" si="1"/>
        <v>3.51</v>
      </c>
      <c r="J10" s="66">
        <f t="shared" si="2"/>
        <v>3.51</v>
      </c>
      <c r="K10" s="66">
        <f t="shared" si="3"/>
        <v>10.529999999999998</v>
      </c>
      <c r="L10" s="66">
        <f t="shared" si="4"/>
        <v>3.5099999999999993</v>
      </c>
      <c r="M10" s="67">
        <f t="shared" si="5"/>
        <v>1</v>
      </c>
      <c r="N10" s="68">
        <f t="shared" si="6"/>
        <v>1.0000000000000002</v>
      </c>
      <c r="O10" s="69">
        <v>3.51</v>
      </c>
    </row>
    <row r="11" spans="1:15" x14ac:dyDescent="0.25">
      <c r="A11" s="63" t="s">
        <v>15</v>
      </c>
      <c r="B11" s="64" t="s">
        <v>16</v>
      </c>
      <c r="C11" s="21">
        <v>3.51</v>
      </c>
      <c r="D11" s="22">
        <v>3.51</v>
      </c>
      <c r="E11" s="22">
        <v>3.51</v>
      </c>
      <c r="F11" s="22">
        <v>3.51</v>
      </c>
      <c r="G11" s="24">
        <v>3.51</v>
      </c>
      <c r="H11" s="65">
        <f t="shared" si="0"/>
        <v>17.549999999999997</v>
      </c>
      <c r="I11" s="66">
        <f t="shared" si="1"/>
        <v>3.51</v>
      </c>
      <c r="J11" s="66">
        <f t="shared" si="2"/>
        <v>3.51</v>
      </c>
      <c r="K11" s="66">
        <f t="shared" si="3"/>
        <v>10.529999999999998</v>
      </c>
      <c r="L11" s="66">
        <f t="shared" si="4"/>
        <v>3.5099999999999993</v>
      </c>
      <c r="M11" s="67">
        <f t="shared" si="5"/>
        <v>1</v>
      </c>
      <c r="N11" s="68">
        <f t="shared" si="6"/>
        <v>1.0000000000000002</v>
      </c>
      <c r="O11" s="69">
        <v>3.51</v>
      </c>
    </row>
    <row r="12" spans="1:15" x14ac:dyDescent="0.25">
      <c r="A12" s="63" t="s">
        <v>17</v>
      </c>
      <c r="B12" s="64" t="s">
        <v>18</v>
      </c>
      <c r="C12" s="21">
        <v>3.51</v>
      </c>
      <c r="D12" s="22">
        <v>3.51</v>
      </c>
      <c r="E12" s="22">
        <v>3.51</v>
      </c>
      <c r="F12" s="22">
        <v>3.51</v>
      </c>
      <c r="G12" s="24">
        <v>3.51</v>
      </c>
      <c r="H12" s="65">
        <f t="shared" si="0"/>
        <v>17.549999999999997</v>
      </c>
      <c r="I12" s="66">
        <f t="shared" si="1"/>
        <v>3.51</v>
      </c>
      <c r="J12" s="66">
        <f t="shared" si="2"/>
        <v>3.51</v>
      </c>
      <c r="K12" s="66">
        <f t="shared" si="3"/>
        <v>10.529999999999998</v>
      </c>
      <c r="L12" s="66">
        <f t="shared" si="4"/>
        <v>3.5099999999999993</v>
      </c>
      <c r="M12" s="67">
        <f t="shared" si="5"/>
        <v>1</v>
      </c>
      <c r="N12" s="68">
        <f t="shared" si="6"/>
        <v>1.0000000000000002</v>
      </c>
      <c r="O12" s="69">
        <v>3.51</v>
      </c>
    </row>
    <row r="13" spans="1:15" x14ac:dyDescent="0.25">
      <c r="A13" s="63" t="s">
        <v>19</v>
      </c>
      <c r="B13" s="64" t="s">
        <v>20</v>
      </c>
      <c r="C13" s="21">
        <v>1</v>
      </c>
      <c r="D13" s="22">
        <v>1</v>
      </c>
      <c r="E13" s="22">
        <v>1</v>
      </c>
      <c r="F13" s="22">
        <v>1</v>
      </c>
      <c r="G13" s="24">
        <v>1</v>
      </c>
      <c r="H13" s="65">
        <f t="shared" si="0"/>
        <v>5</v>
      </c>
      <c r="I13" s="66">
        <f t="shared" si="1"/>
        <v>1</v>
      </c>
      <c r="J13" s="66">
        <f t="shared" si="2"/>
        <v>1</v>
      </c>
      <c r="K13" s="66">
        <f t="shared" si="3"/>
        <v>3</v>
      </c>
      <c r="L13" s="66">
        <f t="shared" si="4"/>
        <v>1</v>
      </c>
      <c r="M13" s="67">
        <f t="shared" si="5"/>
        <v>0.88</v>
      </c>
      <c r="N13" s="68">
        <f t="shared" si="6"/>
        <v>0.88</v>
      </c>
      <c r="O13" s="69">
        <v>0.88</v>
      </c>
    </row>
    <row r="14" spans="1:15" x14ac:dyDescent="0.25">
      <c r="A14" s="63" t="s">
        <v>21</v>
      </c>
      <c r="B14" s="64" t="s">
        <v>22</v>
      </c>
      <c r="C14" s="21">
        <v>2.89</v>
      </c>
      <c r="D14" s="22">
        <v>2.89</v>
      </c>
      <c r="E14" s="22">
        <v>2.89</v>
      </c>
      <c r="F14" s="22">
        <v>2.89</v>
      </c>
      <c r="G14" s="24">
        <v>2.89</v>
      </c>
      <c r="H14" s="65">
        <f t="shared" si="0"/>
        <v>14.450000000000001</v>
      </c>
      <c r="I14" s="66">
        <f t="shared" si="1"/>
        <v>2.89</v>
      </c>
      <c r="J14" s="66">
        <f t="shared" si="2"/>
        <v>2.89</v>
      </c>
      <c r="K14" s="66">
        <f t="shared" si="3"/>
        <v>8.67</v>
      </c>
      <c r="L14" s="66">
        <f t="shared" si="4"/>
        <v>2.89</v>
      </c>
      <c r="M14" s="67">
        <f t="shared" si="5"/>
        <v>1</v>
      </c>
      <c r="N14" s="68">
        <f t="shared" si="6"/>
        <v>1</v>
      </c>
      <c r="O14" s="69">
        <v>2.89</v>
      </c>
    </row>
    <row r="15" spans="1:15" x14ac:dyDescent="0.25">
      <c r="A15" s="63" t="s">
        <v>23</v>
      </c>
      <c r="B15" s="64" t="s">
        <v>24</v>
      </c>
      <c r="C15" s="21">
        <v>3.75</v>
      </c>
      <c r="D15" s="22">
        <v>3.75</v>
      </c>
      <c r="E15" s="22">
        <v>3.75</v>
      </c>
      <c r="F15" s="22">
        <v>3.75</v>
      </c>
      <c r="G15" s="24">
        <v>3.75</v>
      </c>
      <c r="H15" s="65">
        <f t="shared" si="0"/>
        <v>18.75</v>
      </c>
      <c r="I15" s="66">
        <f t="shared" si="1"/>
        <v>3.75</v>
      </c>
      <c r="J15" s="66">
        <f t="shared" si="2"/>
        <v>3.75</v>
      </c>
      <c r="K15" s="66">
        <f t="shared" si="3"/>
        <v>11.25</v>
      </c>
      <c r="L15" s="66">
        <f t="shared" si="4"/>
        <v>3.75</v>
      </c>
      <c r="M15" s="67">
        <f t="shared" si="5"/>
        <v>0.93333333333333335</v>
      </c>
      <c r="N15" s="68">
        <f t="shared" si="6"/>
        <v>0.93333333333333335</v>
      </c>
      <c r="O15" s="69">
        <v>3.5</v>
      </c>
    </row>
    <row r="16" spans="1:15" x14ac:dyDescent="0.25">
      <c r="A16" s="63" t="s">
        <v>23</v>
      </c>
      <c r="B16" s="64" t="s">
        <v>24</v>
      </c>
      <c r="C16" s="21">
        <v>6.375</v>
      </c>
      <c r="D16" s="22">
        <v>6.375</v>
      </c>
      <c r="E16" s="22">
        <v>6.375</v>
      </c>
      <c r="F16" s="22">
        <v>6.375</v>
      </c>
      <c r="G16" s="24">
        <v>6.375</v>
      </c>
      <c r="H16" s="65">
        <f t="shared" si="0"/>
        <v>31.875</v>
      </c>
      <c r="I16" s="66">
        <f t="shared" si="1"/>
        <v>6.375</v>
      </c>
      <c r="J16" s="66">
        <f t="shared" si="2"/>
        <v>6.375</v>
      </c>
      <c r="K16" s="66">
        <f t="shared" si="3"/>
        <v>19.125</v>
      </c>
      <c r="L16" s="66">
        <f t="shared" si="4"/>
        <v>6.375</v>
      </c>
      <c r="M16" s="67">
        <f t="shared" si="5"/>
        <v>0.93333333333333335</v>
      </c>
      <c r="N16" s="68">
        <f t="shared" si="6"/>
        <v>0.93333333333333335</v>
      </c>
      <c r="O16" s="69">
        <v>5.95</v>
      </c>
    </row>
    <row r="17" spans="1:15" x14ac:dyDescent="0.25">
      <c r="A17" s="63" t="s">
        <v>25</v>
      </c>
      <c r="B17" s="64" t="s">
        <v>26</v>
      </c>
      <c r="C17" s="21">
        <v>25</v>
      </c>
      <c r="D17" s="22">
        <v>25</v>
      </c>
      <c r="E17" s="22">
        <v>21.47</v>
      </c>
      <c r="F17" s="22">
        <v>23.5</v>
      </c>
      <c r="G17" s="24">
        <v>30.72</v>
      </c>
      <c r="H17" s="65">
        <f t="shared" si="0"/>
        <v>125.69</v>
      </c>
      <c r="I17" s="66">
        <f t="shared" si="1"/>
        <v>21.47</v>
      </c>
      <c r="J17" s="66">
        <f t="shared" si="2"/>
        <v>30.72</v>
      </c>
      <c r="K17" s="66">
        <f t="shared" si="3"/>
        <v>73.5</v>
      </c>
      <c r="L17" s="66">
        <f t="shared" si="4"/>
        <v>24.5</v>
      </c>
      <c r="M17" s="67">
        <f t="shared" si="5"/>
        <v>0.88</v>
      </c>
      <c r="N17" s="68">
        <f t="shared" si="6"/>
        <v>1.1034122448979591</v>
      </c>
      <c r="O17" s="69">
        <v>27.0336</v>
      </c>
    </row>
    <row r="18" spans="1:15" x14ac:dyDescent="0.25">
      <c r="A18" s="63" t="s">
        <v>27</v>
      </c>
      <c r="B18" s="64" t="s">
        <v>28</v>
      </c>
      <c r="C18" s="21">
        <v>2.5</v>
      </c>
      <c r="D18" s="22">
        <v>2.5</v>
      </c>
      <c r="E18" s="22">
        <v>2.5</v>
      </c>
      <c r="F18" s="22">
        <v>2.5</v>
      </c>
      <c r="G18" s="24">
        <v>2.5</v>
      </c>
      <c r="H18" s="65">
        <f t="shared" si="0"/>
        <v>12.5</v>
      </c>
      <c r="I18" s="66">
        <f t="shared" si="1"/>
        <v>2.5</v>
      </c>
      <c r="J18" s="66">
        <f t="shared" si="2"/>
        <v>2.5</v>
      </c>
      <c r="K18" s="66">
        <f t="shared" si="3"/>
        <v>7.5</v>
      </c>
      <c r="L18" s="66">
        <f t="shared" si="4"/>
        <v>2.5</v>
      </c>
      <c r="M18" s="67">
        <f t="shared" si="5"/>
        <v>0.88000000000000012</v>
      </c>
      <c r="N18" s="68">
        <f t="shared" si="6"/>
        <v>0.88000000000000012</v>
      </c>
      <c r="O18" s="69">
        <v>2.2000000000000002</v>
      </c>
    </row>
    <row r="19" spans="1:15" x14ac:dyDescent="0.25">
      <c r="A19" s="63" t="s">
        <v>29</v>
      </c>
      <c r="B19" s="64" t="s">
        <v>30</v>
      </c>
      <c r="C19" s="21">
        <v>3.99</v>
      </c>
      <c r="D19" s="22">
        <v>3.99</v>
      </c>
      <c r="E19" s="22">
        <v>3.99</v>
      </c>
      <c r="F19" s="22">
        <v>3.99</v>
      </c>
      <c r="G19" s="24">
        <v>3.99</v>
      </c>
      <c r="H19" s="65">
        <f t="shared" si="0"/>
        <v>19.950000000000003</v>
      </c>
      <c r="I19" s="66">
        <f t="shared" si="1"/>
        <v>3.99</v>
      </c>
      <c r="J19" s="66">
        <f t="shared" si="2"/>
        <v>3.99</v>
      </c>
      <c r="K19" s="66">
        <f t="shared" si="3"/>
        <v>11.970000000000002</v>
      </c>
      <c r="L19" s="66">
        <f t="shared" si="4"/>
        <v>3.9900000000000007</v>
      </c>
      <c r="M19" s="67">
        <f t="shared" si="5"/>
        <v>1</v>
      </c>
      <c r="N19" s="68">
        <f t="shared" si="6"/>
        <v>0.99999999999999989</v>
      </c>
      <c r="O19" s="69">
        <v>3.99</v>
      </c>
    </row>
    <row r="20" spans="1:15" x14ac:dyDescent="0.25">
      <c r="A20" s="63" t="s">
        <v>31</v>
      </c>
      <c r="B20" s="64" t="s">
        <v>32</v>
      </c>
      <c r="C20" s="21">
        <v>1.25</v>
      </c>
      <c r="D20" s="22">
        <v>1</v>
      </c>
      <c r="E20" s="22">
        <v>4</v>
      </c>
      <c r="F20" s="22">
        <v>1.1000000000000001</v>
      </c>
      <c r="G20" s="24">
        <v>1.05</v>
      </c>
      <c r="H20" s="65">
        <f t="shared" si="0"/>
        <v>8.4</v>
      </c>
      <c r="I20" s="66">
        <f t="shared" si="1"/>
        <v>1</v>
      </c>
      <c r="J20" s="66">
        <f t="shared" si="2"/>
        <v>4</v>
      </c>
      <c r="K20" s="66">
        <f t="shared" si="3"/>
        <v>3.4000000000000004</v>
      </c>
      <c r="L20" s="66">
        <f t="shared" si="4"/>
        <v>1.1333333333333335</v>
      </c>
      <c r="M20" s="67">
        <f t="shared" si="5"/>
        <v>0.88</v>
      </c>
      <c r="N20" s="68">
        <f t="shared" si="6"/>
        <v>0.81529411764705872</v>
      </c>
      <c r="O20" s="69">
        <v>0.92400000000000004</v>
      </c>
    </row>
    <row r="21" spans="1:15" x14ac:dyDescent="0.25">
      <c r="A21" s="63" t="s">
        <v>33</v>
      </c>
      <c r="B21" s="64" t="s">
        <v>34</v>
      </c>
      <c r="C21" s="21">
        <v>4</v>
      </c>
      <c r="D21" s="22">
        <v>5.5</v>
      </c>
      <c r="E21" s="22">
        <v>2.5</v>
      </c>
      <c r="F21" s="22">
        <v>2.35</v>
      </c>
      <c r="G21" s="24">
        <v>4.26</v>
      </c>
      <c r="H21" s="65">
        <f t="shared" si="0"/>
        <v>18.61</v>
      </c>
      <c r="I21" s="66">
        <f t="shared" si="1"/>
        <v>2.35</v>
      </c>
      <c r="J21" s="66">
        <f t="shared" si="2"/>
        <v>5.5</v>
      </c>
      <c r="K21" s="66">
        <f t="shared" si="3"/>
        <v>10.759999999999998</v>
      </c>
      <c r="L21" s="66">
        <f t="shared" si="4"/>
        <v>3.586666666666666</v>
      </c>
      <c r="M21" s="67">
        <f t="shared" si="5"/>
        <v>0.88</v>
      </c>
      <c r="N21" s="68">
        <f t="shared" si="6"/>
        <v>1.045204460966543</v>
      </c>
      <c r="O21" s="69">
        <v>3.7487999999999997</v>
      </c>
    </row>
    <row r="22" spans="1:15" x14ac:dyDescent="0.25">
      <c r="A22" s="63" t="s">
        <v>35</v>
      </c>
      <c r="B22" s="64" t="s">
        <v>36</v>
      </c>
      <c r="C22" s="21">
        <v>30</v>
      </c>
      <c r="D22" s="22">
        <v>25</v>
      </c>
      <c r="E22" s="22">
        <v>15</v>
      </c>
      <c r="F22" s="22">
        <v>15</v>
      </c>
      <c r="G22" s="24">
        <v>15</v>
      </c>
      <c r="H22" s="65">
        <f t="shared" si="0"/>
        <v>100</v>
      </c>
      <c r="I22" s="66">
        <f t="shared" si="1"/>
        <v>15</v>
      </c>
      <c r="J22" s="66">
        <f t="shared" si="2"/>
        <v>30</v>
      </c>
      <c r="K22" s="66">
        <f t="shared" si="3"/>
        <v>55</v>
      </c>
      <c r="L22" s="66">
        <f t="shared" si="4"/>
        <v>18.333333333333332</v>
      </c>
      <c r="M22" s="67">
        <f t="shared" si="5"/>
        <v>0.88</v>
      </c>
      <c r="N22" s="68">
        <f t="shared" si="6"/>
        <v>0.72</v>
      </c>
      <c r="O22" s="69">
        <v>13.2</v>
      </c>
    </row>
    <row r="23" spans="1:15" x14ac:dyDescent="0.25">
      <c r="A23" s="63" t="s">
        <v>37</v>
      </c>
      <c r="B23" s="64" t="s">
        <v>38</v>
      </c>
      <c r="C23" s="21">
        <v>3.5</v>
      </c>
      <c r="D23" s="22">
        <v>4.5</v>
      </c>
      <c r="E23" s="22">
        <v>4.5</v>
      </c>
      <c r="F23" s="22">
        <v>4.45</v>
      </c>
      <c r="G23" s="24">
        <v>4.05</v>
      </c>
      <c r="H23" s="65">
        <f t="shared" si="0"/>
        <v>21</v>
      </c>
      <c r="I23" s="66">
        <f t="shared" si="1"/>
        <v>3.5</v>
      </c>
      <c r="J23" s="66">
        <f t="shared" si="2"/>
        <v>4.5</v>
      </c>
      <c r="K23" s="66">
        <f t="shared" si="3"/>
        <v>13</v>
      </c>
      <c r="L23" s="66">
        <f t="shared" si="4"/>
        <v>4.333333333333333</v>
      </c>
      <c r="M23" s="67">
        <f t="shared" si="5"/>
        <v>0.88</v>
      </c>
      <c r="N23" s="68">
        <f t="shared" si="6"/>
        <v>0.82246153846153858</v>
      </c>
      <c r="O23" s="69">
        <v>3.5640000000000001</v>
      </c>
    </row>
    <row r="24" spans="1:15" x14ac:dyDescent="0.25">
      <c r="A24" s="63" t="s">
        <v>39</v>
      </c>
      <c r="B24" s="64" t="s">
        <v>40</v>
      </c>
      <c r="C24" s="21">
        <v>2.5</v>
      </c>
      <c r="D24" s="22">
        <v>2.5</v>
      </c>
      <c r="E24" s="22">
        <v>2.5</v>
      </c>
      <c r="F24" s="22">
        <v>2.5</v>
      </c>
      <c r="G24" s="24">
        <v>2.5</v>
      </c>
      <c r="H24" s="65">
        <f t="shared" si="0"/>
        <v>12.5</v>
      </c>
      <c r="I24" s="66">
        <f t="shared" si="1"/>
        <v>2.5</v>
      </c>
      <c r="J24" s="66">
        <f t="shared" si="2"/>
        <v>2.5</v>
      </c>
      <c r="K24" s="66">
        <f t="shared" si="3"/>
        <v>7.5</v>
      </c>
      <c r="L24" s="66">
        <f t="shared" si="4"/>
        <v>2.5</v>
      </c>
      <c r="M24" s="67">
        <f t="shared" si="5"/>
        <v>0.88000000000000012</v>
      </c>
      <c r="N24" s="68">
        <f t="shared" si="6"/>
        <v>0.88000000000000012</v>
      </c>
      <c r="O24" s="69">
        <v>2.2000000000000002</v>
      </c>
    </row>
    <row r="25" spans="1:15" x14ac:dyDescent="0.25">
      <c r="A25" s="63" t="s">
        <v>41</v>
      </c>
      <c r="B25" s="64" t="s">
        <v>42</v>
      </c>
      <c r="C25" s="21">
        <v>17.5</v>
      </c>
      <c r="D25" s="22">
        <v>17.5</v>
      </c>
      <c r="E25" s="22">
        <v>17.5</v>
      </c>
      <c r="F25" s="22">
        <v>17.5</v>
      </c>
      <c r="G25" s="24">
        <v>17.5</v>
      </c>
      <c r="H25" s="65">
        <f t="shared" si="0"/>
        <v>87.5</v>
      </c>
      <c r="I25" s="66">
        <f t="shared" si="1"/>
        <v>17.5</v>
      </c>
      <c r="J25" s="66">
        <f t="shared" si="2"/>
        <v>17.5</v>
      </c>
      <c r="K25" s="66">
        <f t="shared" si="3"/>
        <v>52.5</v>
      </c>
      <c r="L25" s="66">
        <f t="shared" si="4"/>
        <v>17.5</v>
      </c>
      <c r="M25" s="67">
        <f t="shared" si="5"/>
        <v>0.88</v>
      </c>
      <c r="N25" s="68">
        <f t="shared" si="6"/>
        <v>0.88</v>
      </c>
      <c r="O25" s="69">
        <v>15.4</v>
      </c>
    </row>
    <row r="26" spans="1:15" x14ac:dyDescent="0.25">
      <c r="A26" s="63" t="s">
        <v>43</v>
      </c>
      <c r="B26" s="64" t="s">
        <v>44</v>
      </c>
      <c r="C26" s="21">
        <v>0.4</v>
      </c>
      <c r="D26" s="22">
        <v>0.4</v>
      </c>
      <c r="E26" s="22">
        <v>0.4</v>
      </c>
      <c r="F26" s="22">
        <v>0.4</v>
      </c>
      <c r="G26" s="24">
        <v>0.4</v>
      </c>
      <c r="H26" s="65">
        <f t="shared" si="0"/>
        <v>2</v>
      </c>
      <c r="I26" s="66">
        <f t="shared" si="1"/>
        <v>0.4</v>
      </c>
      <c r="J26" s="66">
        <f t="shared" si="2"/>
        <v>0.4</v>
      </c>
      <c r="K26" s="66">
        <f t="shared" si="3"/>
        <v>1.2000000000000002</v>
      </c>
      <c r="L26" s="66">
        <f t="shared" si="4"/>
        <v>0.40000000000000008</v>
      </c>
      <c r="M26" s="67">
        <f t="shared" si="5"/>
        <v>0.88</v>
      </c>
      <c r="N26" s="68">
        <f t="shared" si="6"/>
        <v>0.87999999999999989</v>
      </c>
      <c r="O26" s="69">
        <v>0.35200000000000004</v>
      </c>
    </row>
    <row r="27" spans="1:15" x14ac:dyDescent="0.25">
      <c r="A27" s="63" t="s">
        <v>45</v>
      </c>
      <c r="B27" s="64" t="s">
        <v>46</v>
      </c>
      <c r="C27" s="21">
        <v>0.75</v>
      </c>
      <c r="D27" s="22">
        <v>0.85</v>
      </c>
      <c r="E27" s="22">
        <v>1.5</v>
      </c>
      <c r="F27" s="22">
        <v>0.96</v>
      </c>
      <c r="G27" s="24">
        <v>0.94</v>
      </c>
      <c r="H27" s="65">
        <f t="shared" si="0"/>
        <v>5</v>
      </c>
      <c r="I27" s="66">
        <f t="shared" si="1"/>
        <v>0.75</v>
      </c>
      <c r="J27" s="66">
        <f t="shared" si="2"/>
        <v>1.5</v>
      </c>
      <c r="K27" s="66">
        <f t="shared" si="3"/>
        <v>2.75</v>
      </c>
      <c r="L27" s="66">
        <f t="shared" si="4"/>
        <v>0.91666666666666663</v>
      </c>
      <c r="M27" s="67">
        <f t="shared" si="5"/>
        <v>0.88</v>
      </c>
      <c r="N27" s="68">
        <f t="shared" si="6"/>
        <v>0.90239999999999998</v>
      </c>
      <c r="O27" s="69">
        <v>0.82719999999999994</v>
      </c>
    </row>
    <row r="28" spans="1:15" x14ac:dyDescent="0.25">
      <c r="A28" s="63" t="s">
        <v>47</v>
      </c>
      <c r="B28" s="64" t="s">
        <v>48</v>
      </c>
      <c r="C28" s="21">
        <v>1.25</v>
      </c>
      <c r="D28" s="22">
        <v>1.5</v>
      </c>
      <c r="E28" s="22">
        <v>1.33</v>
      </c>
      <c r="F28" s="22">
        <v>1.04</v>
      </c>
      <c r="G28" s="24">
        <v>1.58</v>
      </c>
      <c r="H28" s="65">
        <f t="shared" si="0"/>
        <v>6.7</v>
      </c>
      <c r="I28" s="66">
        <f t="shared" si="1"/>
        <v>1.04</v>
      </c>
      <c r="J28" s="66">
        <f t="shared" si="2"/>
        <v>1.58</v>
      </c>
      <c r="K28" s="66">
        <f t="shared" si="3"/>
        <v>4.08</v>
      </c>
      <c r="L28" s="66">
        <f t="shared" si="4"/>
        <v>1.36</v>
      </c>
      <c r="M28" s="67">
        <f t="shared" si="5"/>
        <v>0.88</v>
      </c>
      <c r="N28" s="68">
        <f t="shared" si="6"/>
        <v>1.0223529411764705</v>
      </c>
      <c r="O28" s="69">
        <v>1.3904000000000001</v>
      </c>
    </row>
    <row r="29" spans="1:15" x14ac:dyDescent="0.25">
      <c r="A29" s="63" t="s">
        <v>49</v>
      </c>
      <c r="B29" s="64" t="s">
        <v>50</v>
      </c>
      <c r="C29" s="21">
        <v>20</v>
      </c>
      <c r="D29" s="22">
        <v>20</v>
      </c>
      <c r="E29" s="22">
        <v>20</v>
      </c>
      <c r="F29" s="22">
        <v>20</v>
      </c>
      <c r="G29" s="24">
        <v>20</v>
      </c>
      <c r="H29" s="65">
        <f t="shared" si="0"/>
        <v>100</v>
      </c>
      <c r="I29" s="66">
        <f t="shared" si="1"/>
        <v>20</v>
      </c>
      <c r="J29" s="66">
        <f t="shared" si="2"/>
        <v>20</v>
      </c>
      <c r="K29" s="66">
        <f t="shared" si="3"/>
        <v>60</v>
      </c>
      <c r="L29" s="66">
        <f t="shared" si="4"/>
        <v>20</v>
      </c>
      <c r="M29" s="67">
        <f t="shared" si="5"/>
        <v>1</v>
      </c>
      <c r="N29" s="68">
        <f t="shared" si="6"/>
        <v>1</v>
      </c>
      <c r="O29" s="69">
        <v>20</v>
      </c>
    </row>
    <row r="30" spans="1:15" x14ac:dyDescent="0.25">
      <c r="A30" s="70" t="s">
        <v>51</v>
      </c>
      <c r="B30" s="71" t="s">
        <v>52</v>
      </c>
      <c r="C30" s="13">
        <v>0.75</v>
      </c>
      <c r="D30" s="14">
        <v>0.75</v>
      </c>
      <c r="E30" s="14">
        <v>0.75</v>
      </c>
      <c r="F30" s="14">
        <v>0.74</v>
      </c>
      <c r="G30" s="15">
        <v>1.04</v>
      </c>
      <c r="H30" s="72">
        <f t="shared" si="0"/>
        <v>4.03</v>
      </c>
      <c r="I30" s="73">
        <f t="shared" si="1"/>
        <v>0.74</v>
      </c>
      <c r="J30" s="73">
        <f t="shared" si="2"/>
        <v>1.04</v>
      </c>
      <c r="K30" s="73">
        <f t="shared" si="3"/>
        <v>2.25</v>
      </c>
      <c r="L30" s="73">
        <f t="shared" si="4"/>
        <v>0.75</v>
      </c>
      <c r="M30" s="74">
        <f t="shared" si="5"/>
        <v>0.88</v>
      </c>
      <c r="N30" s="75">
        <f t="shared" si="6"/>
        <v>1.2202666666666666</v>
      </c>
      <c r="O30" s="92">
        <v>0.91520000000000001</v>
      </c>
    </row>
    <row r="31" spans="1:15" ht="15.75" thickBot="1" x14ac:dyDescent="0.3">
      <c r="A31" s="76" t="s">
        <v>53</v>
      </c>
      <c r="B31" s="77" t="s">
        <v>54</v>
      </c>
      <c r="C31" s="25">
        <v>3.5</v>
      </c>
      <c r="D31" s="26">
        <v>3.5</v>
      </c>
      <c r="E31" s="26">
        <v>3.81</v>
      </c>
      <c r="F31" s="26">
        <v>3.27</v>
      </c>
      <c r="G31" s="27">
        <v>3.29</v>
      </c>
      <c r="H31" s="78">
        <f t="shared" si="0"/>
        <v>17.37</v>
      </c>
      <c r="I31" s="79">
        <f t="shared" si="1"/>
        <v>3.27</v>
      </c>
      <c r="J31" s="79">
        <f t="shared" si="2"/>
        <v>3.81</v>
      </c>
      <c r="K31" s="79">
        <f t="shared" si="3"/>
        <v>10.290000000000001</v>
      </c>
      <c r="L31" s="79">
        <f t="shared" si="4"/>
        <v>3.43</v>
      </c>
      <c r="M31" s="80">
        <f t="shared" si="5"/>
        <v>1.0790273556231003</v>
      </c>
      <c r="N31" s="81">
        <f t="shared" si="6"/>
        <v>1.0349854227405246</v>
      </c>
      <c r="O31" s="93">
        <v>3.55</v>
      </c>
    </row>
    <row r="32" spans="1:15" ht="15.75" thickBot="1" x14ac:dyDescent="0.3">
      <c r="A32" s="169" t="s">
        <v>55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1"/>
    </row>
    <row r="33" spans="1:15" x14ac:dyDescent="0.25">
      <c r="A33" s="57" t="s">
        <v>56</v>
      </c>
      <c r="B33" s="58" t="s">
        <v>57</v>
      </c>
      <c r="C33" s="139">
        <v>4</v>
      </c>
      <c r="D33" s="140">
        <v>6</v>
      </c>
      <c r="E33" s="140">
        <v>5.5</v>
      </c>
      <c r="F33" s="140">
        <v>4.79</v>
      </c>
      <c r="G33" s="141">
        <v>5.03</v>
      </c>
      <c r="H33" s="59">
        <f t="shared" ref="H33:H57" si="7">SUM(C33:G33)</f>
        <v>25.32</v>
      </c>
      <c r="I33" s="60">
        <f t="shared" ref="I33:I57" si="8">MIN(C33:G33)</f>
        <v>4</v>
      </c>
      <c r="J33" s="60">
        <f t="shared" ref="J33:J57" si="9">MAX(C33:G33)</f>
        <v>6</v>
      </c>
      <c r="K33" s="60">
        <f t="shared" ref="K33:K57" si="10">H33-I33-J33</f>
        <v>15.32</v>
      </c>
      <c r="L33" s="60">
        <f t="shared" ref="L33:L57" si="11">K33/3</f>
        <v>5.1066666666666665</v>
      </c>
      <c r="M33" s="61">
        <f t="shared" ref="M33:M57" si="12">O33/G33</f>
        <v>0.95228628230616297</v>
      </c>
      <c r="N33" s="62">
        <f t="shared" ref="N33:N57" si="13">O33/L33</f>
        <v>0.93798955613577029</v>
      </c>
      <c r="O33" s="142">
        <v>4.79</v>
      </c>
    </row>
    <row r="34" spans="1:15" hidden="1" x14ac:dyDescent="0.25">
      <c r="A34" s="82" t="s">
        <v>56</v>
      </c>
      <c r="B34" s="83" t="s">
        <v>57</v>
      </c>
      <c r="C34" s="84">
        <v>6.8</v>
      </c>
      <c r="D34" s="85">
        <v>10.199999999999999</v>
      </c>
      <c r="E34" s="85">
        <v>9.35</v>
      </c>
      <c r="F34" s="85">
        <v>8.1430000000000007</v>
      </c>
      <c r="G34" s="86">
        <v>8.5510000000000002</v>
      </c>
      <c r="H34" s="87">
        <f t="shared" si="7"/>
        <v>43.044000000000004</v>
      </c>
      <c r="I34" s="88">
        <f t="shared" si="8"/>
        <v>6.8</v>
      </c>
      <c r="J34" s="88">
        <f t="shared" si="9"/>
        <v>10.199999999999999</v>
      </c>
      <c r="K34" s="88">
        <f t="shared" si="10"/>
        <v>26.044000000000008</v>
      </c>
      <c r="L34" s="88">
        <f t="shared" si="11"/>
        <v>8.6813333333333365</v>
      </c>
      <c r="M34" s="89">
        <f t="shared" si="12"/>
        <v>0.95228628230616308</v>
      </c>
      <c r="N34" s="90">
        <f t="shared" si="13"/>
        <v>0.93798955613576995</v>
      </c>
      <c r="O34" s="91">
        <v>8.1430000000000007</v>
      </c>
    </row>
    <row r="35" spans="1:15" x14ac:dyDescent="0.25">
      <c r="A35" s="63" t="s">
        <v>58</v>
      </c>
      <c r="B35" s="64" t="s">
        <v>59</v>
      </c>
      <c r="C35" s="21">
        <v>1.5</v>
      </c>
      <c r="D35" s="22">
        <v>1.5</v>
      </c>
      <c r="E35" s="22">
        <v>1.5</v>
      </c>
      <c r="F35" s="22">
        <v>1.5</v>
      </c>
      <c r="G35" s="24">
        <v>1.5</v>
      </c>
      <c r="H35" s="65">
        <f t="shared" si="7"/>
        <v>7.5</v>
      </c>
      <c r="I35" s="66">
        <f t="shared" si="8"/>
        <v>1.5</v>
      </c>
      <c r="J35" s="66">
        <f t="shared" si="9"/>
        <v>1.5</v>
      </c>
      <c r="K35" s="66">
        <f t="shared" si="10"/>
        <v>4.5</v>
      </c>
      <c r="L35" s="66">
        <f t="shared" si="11"/>
        <v>1.5</v>
      </c>
      <c r="M35" s="67">
        <f t="shared" si="12"/>
        <v>0.88</v>
      </c>
      <c r="N35" s="68">
        <f t="shared" si="13"/>
        <v>0.88</v>
      </c>
      <c r="O35" s="69">
        <v>1.32</v>
      </c>
    </row>
    <row r="36" spans="1:15" x14ac:dyDescent="0.25">
      <c r="A36" s="63" t="s">
        <v>60</v>
      </c>
      <c r="B36" s="64" t="s">
        <v>61</v>
      </c>
      <c r="C36" s="21">
        <v>1.5</v>
      </c>
      <c r="D36" s="22">
        <v>2.5</v>
      </c>
      <c r="E36" s="22">
        <v>2.5</v>
      </c>
      <c r="F36" s="22">
        <v>2.2400000000000002</v>
      </c>
      <c r="G36" s="24">
        <v>2.3199999999999998</v>
      </c>
      <c r="H36" s="65">
        <f t="shared" si="7"/>
        <v>11.06</v>
      </c>
      <c r="I36" s="66">
        <f t="shared" si="8"/>
        <v>1.5</v>
      </c>
      <c r="J36" s="66">
        <f t="shared" si="9"/>
        <v>2.5</v>
      </c>
      <c r="K36" s="66">
        <f t="shared" si="10"/>
        <v>7.0600000000000005</v>
      </c>
      <c r="L36" s="66">
        <f t="shared" si="11"/>
        <v>2.3533333333333335</v>
      </c>
      <c r="M36" s="67">
        <f t="shared" si="12"/>
        <v>1.0905172413793103</v>
      </c>
      <c r="N36" s="68">
        <f t="shared" si="13"/>
        <v>1.0750708215297449</v>
      </c>
      <c r="O36" s="69">
        <v>2.5299999999999998</v>
      </c>
    </row>
    <row r="37" spans="1:15" x14ac:dyDescent="0.25">
      <c r="A37" s="63" t="s">
        <v>62</v>
      </c>
      <c r="B37" s="64" t="s">
        <v>63</v>
      </c>
      <c r="C37" s="21">
        <v>1.5</v>
      </c>
      <c r="D37" s="22">
        <v>2.5</v>
      </c>
      <c r="E37" s="22">
        <v>2.5</v>
      </c>
      <c r="F37" s="22">
        <v>2.2400000000000002</v>
      </c>
      <c r="G37" s="24">
        <v>2.3199999999999998</v>
      </c>
      <c r="H37" s="65">
        <f t="shared" si="7"/>
        <v>11.06</v>
      </c>
      <c r="I37" s="66">
        <f t="shared" si="8"/>
        <v>1.5</v>
      </c>
      <c r="J37" s="66">
        <f t="shared" si="9"/>
        <v>2.5</v>
      </c>
      <c r="K37" s="66">
        <f t="shared" si="10"/>
        <v>7.0600000000000005</v>
      </c>
      <c r="L37" s="66">
        <f t="shared" si="11"/>
        <v>2.3533333333333335</v>
      </c>
      <c r="M37" s="67">
        <f t="shared" si="12"/>
        <v>1.0905172413793103</v>
      </c>
      <c r="N37" s="68">
        <f t="shared" si="13"/>
        <v>1.0750708215297449</v>
      </c>
      <c r="O37" s="69">
        <v>2.5299999999999998</v>
      </c>
    </row>
    <row r="38" spans="1:15" x14ac:dyDescent="0.25">
      <c r="A38" s="63" t="s">
        <v>64</v>
      </c>
      <c r="B38" s="64" t="s">
        <v>65</v>
      </c>
      <c r="C38" s="21">
        <v>1.32</v>
      </c>
      <c r="D38" s="22">
        <v>1.32</v>
      </c>
      <c r="E38" s="22">
        <v>1.32</v>
      </c>
      <c r="F38" s="22">
        <v>1.32</v>
      </c>
      <c r="G38" s="24">
        <v>1.32</v>
      </c>
      <c r="H38" s="65">
        <f t="shared" si="7"/>
        <v>6.6000000000000005</v>
      </c>
      <c r="I38" s="66">
        <f t="shared" si="8"/>
        <v>1.32</v>
      </c>
      <c r="J38" s="66">
        <f t="shared" si="9"/>
        <v>1.32</v>
      </c>
      <c r="K38" s="66">
        <f t="shared" si="10"/>
        <v>3.96</v>
      </c>
      <c r="L38" s="66">
        <f t="shared" si="11"/>
        <v>1.32</v>
      </c>
      <c r="M38" s="67">
        <f t="shared" si="12"/>
        <v>1</v>
      </c>
      <c r="N38" s="68">
        <f t="shared" si="13"/>
        <v>1</v>
      </c>
      <c r="O38" s="69">
        <v>1.32</v>
      </c>
    </row>
    <row r="39" spans="1:15" x14ac:dyDescent="0.25">
      <c r="A39" s="70" t="s">
        <v>66</v>
      </c>
      <c r="B39" s="71" t="s">
        <v>67</v>
      </c>
      <c r="C39" s="13">
        <v>1.0534883719999999</v>
      </c>
      <c r="D39" s="14">
        <v>0.98</v>
      </c>
      <c r="E39" s="14">
        <v>1.1299999999999999</v>
      </c>
      <c r="F39" s="14">
        <v>1.1499999999999999</v>
      </c>
      <c r="G39" s="15">
        <v>1.2</v>
      </c>
      <c r="H39" s="72">
        <f t="shared" si="7"/>
        <v>5.5134883720000003</v>
      </c>
      <c r="I39" s="73">
        <f t="shared" si="8"/>
        <v>0.98</v>
      </c>
      <c r="J39" s="73">
        <f t="shared" si="9"/>
        <v>1.2</v>
      </c>
      <c r="K39" s="73">
        <f t="shared" si="10"/>
        <v>3.3334883720000006</v>
      </c>
      <c r="L39" s="73">
        <f t="shared" si="11"/>
        <v>1.1111627906666668</v>
      </c>
      <c r="M39" s="74">
        <f t="shared" si="12"/>
        <v>1.3416666666666668</v>
      </c>
      <c r="N39" s="75">
        <f t="shared" si="13"/>
        <v>1.4489326078261178</v>
      </c>
      <c r="O39" s="92">
        <v>1.61</v>
      </c>
    </row>
    <row r="40" spans="1:15" x14ac:dyDescent="0.25">
      <c r="A40" s="70" t="s">
        <v>68</v>
      </c>
      <c r="B40" s="71" t="s">
        <v>69</v>
      </c>
      <c r="C40" s="13">
        <v>1.75</v>
      </c>
      <c r="D40" s="14">
        <v>1.75</v>
      </c>
      <c r="E40" s="14">
        <v>1.75</v>
      </c>
      <c r="F40" s="14">
        <v>1.75</v>
      </c>
      <c r="G40" s="15">
        <v>1.75</v>
      </c>
      <c r="H40" s="72">
        <f t="shared" si="7"/>
        <v>8.75</v>
      </c>
      <c r="I40" s="73">
        <f t="shared" si="8"/>
        <v>1.75</v>
      </c>
      <c r="J40" s="73">
        <f t="shared" si="9"/>
        <v>1.75</v>
      </c>
      <c r="K40" s="73">
        <f t="shared" si="10"/>
        <v>5.25</v>
      </c>
      <c r="L40" s="73">
        <f t="shared" si="11"/>
        <v>1.75</v>
      </c>
      <c r="M40" s="74">
        <f t="shared" si="12"/>
        <v>0.88</v>
      </c>
      <c r="N40" s="75">
        <f t="shared" si="13"/>
        <v>0.88</v>
      </c>
      <c r="O40" s="92">
        <v>1.54</v>
      </c>
    </row>
    <row r="41" spans="1:15" hidden="1" x14ac:dyDescent="0.25">
      <c r="A41" s="82" t="s">
        <v>68</v>
      </c>
      <c r="B41" s="83" t="s">
        <v>69</v>
      </c>
      <c r="C41" s="84">
        <v>2.9750000000000001</v>
      </c>
      <c r="D41" s="85">
        <v>2.9750000000000001</v>
      </c>
      <c r="E41" s="85">
        <v>2.9750000000000001</v>
      </c>
      <c r="F41" s="85">
        <v>2.9750000000000001</v>
      </c>
      <c r="G41" s="86">
        <v>2.9750000000000001</v>
      </c>
      <c r="H41" s="87">
        <f t="shared" si="7"/>
        <v>14.875</v>
      </c>
      <c r="I41" s="88">
        <f t="shared" si="8"/>
        <v>2.9750000000000001</v>
      </c>
      <c r="J41" s="88">
        <f t="shared" si="9"/>
        <v>2.9750000000000001</v>
      </c>
      <c r="K41" s="88">
        <f t="shared" si="10"/>
        <v>8.9250000000000007</v>
      </c>
      <c r="L41" s="88">
        <f t="shared" si="11"/>
        <v>2.9750000000000001</v>
      </c>
      <c r="M41" s="89">
        <f t="shared" si="12"/>
        <v>0.87999999999999989</v>
      </c>
      <c r="N41" s="90">
        <f t="shared" si="13"/>
        <v>0.87999999999999989</v>
      </c>
      <c r="O41" s="91">
        <v>2.6179999999999999</v>
      </c>
    </row>
    <row r="42" spans="1:15" x14ac:dyDescent="0.25">
      <c r="A42" s="70" t="s">
        <v>70</v>
      </c>
      <c r="B42" s="71" t="s">
        <v>71</v>
      </c>
      <c r="C42" s="13">
        <v>0.75</v>
      </c>
      <c r="D42" s="14">
        <v>0.75</v>
      </c>
      <c r="E42" s="14">
        <v>0.75</v>
      </c>
      <c r="F42" s="143">
        <v>0.75</v>
      </c>
      <c r="G42" s="144">
        <v>0.75</v>
      </c>
      <c r="H42" s="72">
        <f t="shared" si="7"/>
        <v>3.75</v>
      </c>
      <c r="I42" s="73">
        <f t="shared" si="8"/>
        <v>0.75</v>
      </c>
      <c r="J42" s="73">
        <f t="shared" si="9"/>
        <v>0.75</v>
      </c>
      <c r="K42" s="73">
        <f t="shared" si="10"/>
        <v>2.25</v>
      </c>
      <c r="L42" s="73">
        <f t="shared" si="11"/>
        <v>0.75</v>
      </c>
      <c r="M42" s="74">
        <f t="shared" si="12"/>
        <v>1</v>
      </c>
      <c r="N42" s="75">
        <f t="shared" si="13"/>
        <v>1</v>
      </c>
      <c r="O42" s="92">
        <v>0.75</v>
      </c>
    </row>
    <row r="43" spans="1:15" x14ac:dyDescent="0.25">
      <c r="A43" s="70" t="s">
        <v>72</v>
      </c>
      <c r="B43" s="71" t="s">
        <v>73</v>
      </c>
      <c r="C43" s="13">
        <v>1.5</v>
      </c>
      <c r="D43" s="14">
        <v>1.5</v>
      </c>
      <c r="E43" s="14">
        <v>0.75</v>
      </c>
      <c r="F43" s="14">
        <v>0.75</v>
      </c>
      <c r="G43" s="15">
        <v>0.75</v>
      </c>
      <c r="H43" s="72">
        <f t="shared" si="7"/>
        <v>5.25</v>
      </c>
      <c r="I43" s="73">
        <f t="shared" si="8"/>
        <v>0.75</v>
      </c>
      <c r="J43" s="73">
        <f t="shared" si="9"/>
        <v>1.5</v>
      </c>
      <c r="K43" s="73">
        <f t="shared" si="10"/>
        <v>3</v>
      </c>
      <c r="L43" s="73">
        <f t="shared" si="11"/>
        <v>1</v>
      </c>
      <c r="M43" s="74">
        <f t="shared" si="12"/>
        <v>0.88</v>
      </c>
      <c r="N43" s="75">
        <f t="shared" si="13"/>
        <v>0.66</v>
      </c>
      <c r="O43" s="92">
        <v>0.66</v>
      </c>
    </row>
    <row r="44" spans="1:15" x14ac:dyDescent="0.25">
      <c r="A44" s="70" t="s">
        <v>74</v>
      </c>
      <c r="B44" s="71" t="s">
        <v>75</v>
      </c>
      <c r="C44" s="13">
        <v>5.85</v>
      </c>
      <c r="D44" s="14">
        <v>4.9000000000000004</v>
      </c>
      <c r="E44" s="14">
        <v>5.7</v>
      </c>
      <c r="F44" s="14">
        <v>5.7</v>
      </c>
      <c r="G44" s="15">
        <v>5.7</v>
      </c>
      <c r="H44" s="72">
        <f t="shared" si="7"/>
        <v>27.849999999999998</v>
      </c>
      <c r="I44" s="73">
        <f t="shared" si="8"/>
        <v>4.9000000000000004</v>
      </c>
      <c r="J44" s="73">
        <f t="shared" si="9"/>
        <v>5.85</v>
      </c>
      <c r="K44" s="73">
        <f t="shared" si="10"/>
        <v>17.099999999999994</v>
      </c>
      <c r="L44" s="73">
        <f t="shared" si="11"/>
        <v>5.6999999999999984</v>
      </c>
      <c r="M44" s="74">
        <f t="shared" si="12"/>
        <v>0.88</v>
      </c>
      <c r="N44" s="75">
        <f t="shared" si="13"/>
        <v>0.88000000000000023</v>
      </c>
      <c r="O44" s="92">
        <v>5.016</v>
      </c>
    </row>
    <row r="45" spans="1:15" x14ac:dyDescent="0.25">
      <c r="A45" s="70" t="s">
        <v>76</v>
      </c>
      <c r="B45" s="71" t="s">
        <v>77</v>
      </c>
      <c r="C45" s="13">
        <v>5.85</v>
      </c>
      <c r="D45" s="14">
        <v>4.9000000000000004</v>
      </c>
      <c r="E45" s="14">
        <v>5.7</v>
      </c>
      <c r="F45" s="14">
        <v>4.57</v>
      </c>
      <c r="G45" s="15">
        <v>6.7</v>
      </c>
      <c r="H45" s="72">
        <f t="shared" si="7"/>
        <v>27.72</v>
      </c>
      <c r="I45" s="73">
        <f t="shared" si="8"/>
        <v>4.57</v>
      </c>
      <c r="J45" s="73">
        <f t="shared" si="9"/>
        <v>6.7</v>
      </c>
      <c r="K45" s="73">
        <f t="shared" si="10"/>
        <v>16.45</v>
      </c>
      <c r="L45" s="73">
        <f t="shared" si="11"/>
        <v>5.4833333333333334</v>
      </c>
      <c r="M45" s="74">
        <f t="shared" si="12"/>
        <v>0.88</v>
      </c>
      <c r="N45" s="75">
        <f t="shared" si="13"/>
        <v>1.0752583586626139</v>
      </c>
      <c r="O45" s="92">
        <v>5.8959999999999999</v>
      </c>
    </row>
    <row r="46" spans="1:15" x14ac:dyDescent="0.25">
      <c r="A46" s="63" t="s">
        <v>78</v>
      </c>
      <c r="B46" s="64" t="s">
        <v>79</v>
      </c>
      <c r="C46" s="21">
        <v>0.2</v>
      </c>
      <c r="D46" s="22">
        <v>0.2</v>
      </c>
      <c r="E46" s="22">
        <v>0.2</v>
      </c>
      <c r="F46" s="22">
        <v>0.2</v>
      </c>
      <c r="G46" s="24">
        <v>0.2</v>
      </c>
      <c r="H46" s="65">
        <f t="shared" si="7"/>
        <v>1</v>
      </c>
      <c r="I46" s="66">
        <f t="shared" si="8"/>
        <v>0.2</v>
      </c>
      <c r="J46" s="66">
        <f t="shared" si="9"/>
        <v>0.2</v>
      </c>
      <c r="K46" s="66">
        <f t="shared" si="10"/>
        <v>0.60000000000000009</v>
      </c>
      <c r="L46" s="66">
        <f t="shared" si="11"/>
        <v>0.20000000000000004</v>
      </c>
      <c r="M46" s="67">
        <f t="shared" si="12"/>
        <v>1</v>
      </c>
      <c r="N46" s="68">
        <f t="shared" si="13"/>
        <v>0.99999999999999989</v>
      </c>
      <c r="O46" s="69">
        <v>0.2</v>
      </c>
    </row>
    <row r="47" spans="1:15" x14ac:dyDescent="0.25">
      <c r="A47" s="63" t="s">
        <v>80</v>
      </c>
      <c r="B47" s="64" t="s">
        <v>81</v>
      </c>
      <c r="C47" s="21">
        <v>2</v>
      </c>
      <c r="D47" s="22">
        <v>2</v>
      </c>
      <c r="E47" s="22">
        <v>2</v>
      </c>
      <c r="F47" s="22">
        <v>2</v>
      </c>
      <c r="G47" s="24">
        <v>2</v>
      </c>
      <c r="H47" s="65">
        <f t="shared" si="7"/>
        <v>10</v>
      </c>
      <c r="I47" s="66">
        <f t="shared" si="8"/>
        <v>2</v>
      </c>
      <c r="J47" s="66">
        <f t="shared" si="9"/>
        <v>2</v>
      </c>
      <c r="K47" s="66">
        <f t="shared" si="10"/>
        <v>6</v>
      </c>
      <c r="L47" s="66">
        <f t="shared" si="11"/>
        <v>2</v>
      </c>
      <c r="M47" s="67">
        <f t="shared" si="12"/>
        <v>1</v>
      </c>
      <c r="N47" s="68">
        <f t="shared" si="13"/>
        <v>1</v>
      </c>
      <c r="O47" s="69">
        <v>2</v>
      </c>
    </row>
    <row r="48" spans="1:15" x14ac:dyDescent="0.25">
      <c r="A48" s="63" t="s">
        <v>82</v>
      </c>
      <c r="B48" s="64" t="s">
        <v>83</v>
      </c>
      <c r="C48" s="21">
        <v>2</v>
      </c>
      <c r="D48" s="22">
        <v>2</v>
      </c>
      <c r="E48" s="22">
        <v>2</v>
      </c>
      <c r="F48" s="22">
        <v>2</v>
      </c>
      <c r="G48" s="24">
        <v>2</v>
      </c>
      <c r="H48" s="65">
        <f t="shared" si="7"/>
        <v>10</v>
      </c>
      <c r="I48" s="66">
        <f t="shared" si="8"/>
        <v>2</v>
      </c>
      <c r="J48" s="66">
        <f t="shared" si="9"/>
        <v>2</v>
      </c>
      <c r="K48" s="66">
        <f t="shared" si="10"/>
        <v>6</v>
      </c>
      <c r="L48" s="66">
        <f t="shared" si="11"/>
        <v>2</v>
      </c>
      <c r="M48" s="67">
        <f t="shared" si="12"/>
        <v>1</v>
      </c>
      <c r="N48" s="68">
        <f t="shared" si="13"/>
        <v>1</v>
      </c>
      <c r="O48" s="69">
        <v>2</v>
      </c>
    </row>
    <row r="49" spans="1:15" x14ac:dyDescent="0.25">
      <c r="A49" s="63" t="s">
        <v>84</v>
      </c>
      <c r="B49" s="64" t="s">
        <v>85</v>
      </c>
      <c r="C49" s="21">
        <v>0.2</v>
      </c>
      <c r="D49" s="22">
        <v>0.2</v>
      </c>
      <c r="E49" s="22">
        <v>0.2</v>
      </c>
      <c r="F49" s="22">
        <v>0.2</v>
      </c>
      <c r="G49" s="24">
        <v>0.2</v>
      </c>
      <c r="H49" s="65">
        <f t="shared" si="7"/>
        <v>1</v>
      </c>
      <c r="I49" s="66">
        <f t="shared" si="8"/>
        <v>0.2</v>
      </c>
      <c r="J49" s="66">
        <f t="shared" si="9"/>
        <v>0.2</v>
      </c>
      <c r="K49" s="66">
        <f t="shared" si="10"/>
        <v>0.60000000000000009</v>
      </c>
      <c r="L49" s="66">
        <f t="shared" si="11"/>
        <v>0.20000000000000004</v>
      </c>
      <c r="M49" s="67">
        <f t="shared" si="12"/>
        <v>1</v>
      </c>
      <c r="N49" s="68">
        <f t="shared" si="13"/>
        <v>0.99999999999999989</v>
      </c>
      <c r="O49" s="69">
        <v>0.2</v>
      </c>
    </row>
    <row r="50" spans="1:15" x14ac:dyDescent="0.25">
      <c r="A50" s="63" t="s">
        <v>86</v>
      </c>
      <c r="B50" s="64" t="s">
        <v>87</v>
      </c>
      <c r="C50" s="21">
        <v>2</v>
      </c>
      <c r="D50" s="22">
        <v>2</v>
      </c>
      <c r="E50" s="22">
        <v>2</v>
      </c>
      <c r="F50" s="22">
        <v>2</v>
      </c>
      <c r="G50" s="24">
        <v>2</v>
      </c>
      <c r="H50" s="65">
        <f t="shared" si="7"/>
        <v>10</v>
      </c>
      <c r="I50" s="66">
        <f t="shared" si="8"/>
        <v>2</v>
      </c>
      <c r="J50" s="66">
        <f t="shared" si="9"/>
        <v>2</v>
      </c>
      <c r="K50" s="66">
        <f t="shared" si="10"/>
        <v>6</v>
      </c>
      <c r="L50" s="66">
        <f t="shared" si="11"/>
        <v>2</v>
      </c>
      <c r="M50" s="67">
        <f t="shared" si="12"/>
        <v>1</v>
      </c>
      <c r="N50" s="68">
        <f t="shared" si="13"/>
        <v>1</v>
      </c>
      <c r="O50" s="69">
        <v>2</v>
      </c>
    </row>
    <row r="51" spans="1:15" x14ac:dyDescent="0.25">
      <c r="A51" s="63" t="s">
        <v>88</v>
      </c>
      <c r="B51" s="64" t="s">
        <v>89</v>
      </c>
      <c r="C51" s="21">
        <v>2</v>
      </c>
      <c r="D51" s="22">
        <v>2</v>
      </c>
      <c r="E51" s="22">
        <v>2</v>
      </c>
      <c r="F51" s="22">
        <v>2</v>
      </c>
      <c r="G51" s="24">
        <v>2</v>
      </c>
      <c r="H51" s="65">
        <f t="shared" si="7"/>
        <v>10</v>
      </c>
      <c r="I51" s="66">
        <f t="shared" si="8"/>
        <v>2</v>
      </c>
      <c r="J51" s="66">
        <f t="shared" si="9"/>
        <v>2</v>
      </c>
      <c r="K51" s="66">
        <f t="shared" si="10"/>
        <v>6</v>
      </c>
      <c r="L51" s="66">
        <f t="shared" si="11"/>
        <v>2</v>
      </c>
      <c r="M51" s="67">
        <f t="shared" si="12"/>
        <v>1</v>
      </c>
      <c r="N51" s="68">
        <f t="shared" si="13"/>
        <v>1</v>
      </c>
      <c r="O51" s="69">
        <v>2</v>
      </c>
    </row>
    <row r="52" spans="1:15" x14ac:dyDescent="0.25">
      <c r="A52" s="63" t="s">
        <v>90</v>
      </c>
      <c r="B52" s="64" t="s">
        <v>91</v>
      </c>
      <c r="C52" s="21">
        <v>15</v>
      </c>
      <c r="D52" s="22">
        <v>15</v>
      </c>
      <c r="E52" s="22">
        <v>15</v>
      </c>
      <c r="F52" s="22">
        <v>15</v>
      </c>
      <c r="G52" s="24">
        <v>15</v>
      </c>
      <c r="H52" s="65">
        <f t="shared" si="7"/>
        <v>75</v>
      </c>
      <c r="I52" s="66">
        <f t="shared" si="8"/>
        <v>15</v>
      </c>
      <c r="J52" s="66">
        <f t="shared" si="9"/>
        <v>15</v>
      </c>
      <c r="K52" s="66">
        <f t="shared" si="10"/>
        <v>45</v>
      </c>
      <c r="L52" s="66">
        <f t="shared" si="11"/>
        <v>15</v>
      </c>
      <c r="M52" s="67">
        <f t="shared" si="12"/>
        <v>1</v>
      </c>
      <c r="N52" s="68">
        <f t="shared" si="13"/>
        <v>1</v>
      </c>
      <c r="O52" s="69">
        <v>15</v>
      </c>
    </row>
    <row r="53" spans="1:15" x14ac:dyDescent="0.25">
      <c r="A53" s="63" t="s">
        <v>92</v>
      </c>
      <c r="B53" s="64" t="s">
        <v>93</v>
      </c>
      <c r="C53" s="21">
        <v>0.3</v>
      </c>
      <c r="D53" s="22">
        <v>0.3</v>
      </c>
      <c r="E53" s="22">
        <v>0.3</v>
      </c>
      <c r="F53" s="22">
        <v>0.3</v>
      </c>
      <c r="G53" s="24">
        <v>0.3</v>
      </c>
      <c r="H53" s="65">
        <f t="shared" si="7"/>
        <v>1.5</v>
      </c>
      <c r="I53" s="66">
        <f t="shared" si="8"/>
        <v>0.3</v>
      </c>
      <c r="J53" s="66">
        <f t="shared" si="9"/>
        <v>0.3</v>
      </c>
      <c r="K53" s="66">
        <f t="shared" si="10"/>
        <v>0.89999999999999991</v>
      </c>
      <c r="L53" s="66">
        <f t="shared" si="11"/>
        <v>0.3</v>
      </c>
      <c r="M53" s="67">
        <f t="shared" si="12"/>
        <v>1</v>
      </c>
      <c r="N53" s="68">
        <f t="shared" si="13"/>
        <v>1</v>
      </c>
      <c r="O53" s="69">
        <v>0.3</v>
      </c>
    </row>
    <row r="54" spans="1:15" x14ac:dyDescent="0.25">
      <c r="A54" s="70" t="s">
        <v>94</v>
      </c>
      <c r="B54" s="71" t="s">
        <v>95</v>
      </c>
      <c r="C54" s="13">
        <v>2</v>
      </c>
      <c r="D54" s="14">
        <v>1.5</v>
      </c>
      <c r="E54" s="14">
        <v>1.5</v>
      </c>
      <c r="F54" s="14">
        <v>1.5</v>
      </c>
      <c r="G54" s="15">
        <v>1.5</v>
      </c>
      <c r="H54" s="72">
        <f t="shared" si="7"/>
        <v>8</v>
      </c>
      <c r="I54" s="73">
        <f t="shared" si="8"/>
        <v>1.5</v>
      </c>
      <c r="J54" s="73">
        <f t="shared" si="9"/>
        <v>2</v>
      </c>
      <c r="K54" s="73">
        <f t="shared" si="10"/>
        <v>4.5</v>
      </c>
      <c r="L54" s="73">
        <f t="shared" si="11"/>
        <v>1.5</v>
      </c>
      <c r="M54" s="74">
        <f t="shared" si="12"/>
        <v>0.88</v>
      </c>
      <c r="N54" s="75">
        <f t="shared" si="13"/>
        <v>0.88</v>
      </c>
      <c r="O54" s="92">
        <v>1.32</v>
      </c>
    </row>
    <row r="55" spans="1:15" x14ac:dyDescent="0.25">
      <c r="A55" s="70" t="s">
        <v>96</v>
      </c>
      <c r="B55" s="71" t="s">
        <v>97</v>
      </c>
      <c r="C55" s="13">
        <v>0.45</v>
      </c>
      <c r="D55" s="14">
        <v>0.45</v>
      </c>
      <c r="E55" s="14">
        <v>0.45</v>
      </c>
      <c r="F55" s="14">
        <v>0.45</v>
      </c>
      <c r="G55" s="15">
        <v>0.45</v>
      </c>
      <c r="H55" s="72">
        <f t="shared" si="7"/>
        <v>2.25</v>
      </c>
      <c r="I55" s="73">
        <f t="shared" si="8"/>
        <v>0.45</v>
      </c>
      <c r="J55" s="73">
        <f t="shared" si="9"/>
        <v>0.45</v>
      </c>
      <c r="K55" s="73">
        <f t="shared" si="10"/>
        <v>1.35</v>
      </c>
      <c r="L55" s="73">
        <f t="shared" si="11"/>
        <v>0.45</v>
      </c>
      <c r="M55" s="74">
        <f t="shared" si="12"/>
        <v>0.88</v>
      </c>
      <c r="N55" s="75">
        <f t="shared" si="13"/>
        <v>0.88</v>
      </c>
      <c r="O55" s="92">
        <v>0.39600000000000002</v>
      </c>
    </row>
    <row r="56" spans="1:15" x14ac:dyDescent="0.25">
      <c r="A56" s="70" t="s">
        <v>98</v>
      </c>
      <c r="B56" s="71" t="s">
        <v>99</v>
      </c>
      <c r="C56" s="13">
        <v>0.75</v>
      </c>
      <c r="D56" s="14">
        <v>1.25</v>
      </c>
      <c r="E56" s="14">
        <v>0.75</v>
      </c>
      <c r="F56" s="14">
        <v>1.0900000000000001</v>
      </c>
      <c r="G56" s="15">
        <v>2.2000000000000002</v>
      </c>
      <c r="H56" s="72">
        <f t="shared" si="7"/>
        <v>6.04</v>
      </c>
      <c r="I56" s="73">
        <f t="shared" si="8"/>
        <v>0.75</v>
      </c>
      <c r="J56" s="73">
        <f t="shared" si="9"/>
        <v>2.2000000000000002</v>
      </c>
      <c r="K56" s="73">
        <f t="shared" si="10"/>
        <v>3.09</v>
      </c>
      <c r="L56" s="73">
        <f t="shared" si="11"/>
        <v>1.03</v>
      </c>
      <c r="M56" s="74">
        <f t="shared" si="12"/>
        <v>0.88</v>
      </c>
      <c r="N56" s="75">
        <f t="shared" si="13"/>
        <v>1.879611650485437</v>
      </c>
      <c r="O56" s="92">
        <v>1.9360000000000002</v>
      </c>
    </row>
    <row r="57" spans="1:15" ht="15.75" thickBot="1" x14ac:dyDescent="0.3">
      <c r="A57" s="76" t="s">
        <v>100</v>
      </c>
      <c r="B57" s="77" t="s">
        <v>101</v>
      </c>
      <c r="C57" s="25">
        <v>0.85</v>
      </c>
      <c r="D57" s="26">
        <v>0.75</v>
      </c>
      <c r="E57" s="26">
        <v>0.75</v>
      </c>
      <c r="F57" s="26">
        <v>0.84</v>
      </c>
      <c r="G57" s="27">
        <v>0.88</v>
      </c>
      <c r="H57" s="78">
        <f t="shared" si="7"/>
        <v>4.07</v>
      </c>
      <c r="I57" s="79">
        <f t="shared" si="8"/>
        <v>0.75</v>
      </c>
      <c r="J57" s="79">
        <f t="shared" si="9"/>
        <v>0.88</v>
      </c>
      <c r="K57" s="79">
        <f t="shared" si="10"/>
        <v>2.4400000000000004</v>
      </c>
      <c r="L57" s="79">
        <f t="shared" si="11"/>
        <v>0.81333333333333346</v>
      </c>
      <c r="M57" s="80">
        <f t="shared" si="12"/>
        <v>0.88</v>
      </c>
      <c r="N57" s="81">
        <f t="shared" si="13"/>
        <v>0.95213114754098338</v>
      </c>
      <c r="O57" s="93">
        <v>0.77439999999999998</v>
      </c>
    </row>
    <row r="58" spans="1:15" ht="15.75" thickBot="1" x14ac:dyDescent="0.3">
      <c r="A58" s="169" t="s">
        <v>102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1"/>
    </row>
    <row r="59" spans="1:15" x14ac:dyDescent="0.25">
      <c r="A59" s="94" t="s">
        <v>103</v>
      </c>
      <c r="B59" s="95" t="s">
        <v>104</v>
      </c>
      <c r="C59" s="10">
        <v>1.5</v>
      </c>
      <c r="D59" s="11">
        <v>1.5</v>
      </c>
      <c r="E59" s="11">
        <v>1.5</v>
      </c>
      <c r="F59" s="11">
        <v>1.5</v>
      </c>
      <c r="G59" s="12">
        <v>1.5</v>
      </c>
      <c r="H59" s="96">
        <f t="shared" ref="H59:H80" si="14">SUM(C59:G59)</f>
        <v>7.5</v>
      </c>
      <c r="I59" s="97">
        <f t="shared" ref="I59:I80" si="15">MIN(C59:G59)</f>
        <v>1.5</v>
      </c>
      <c r="J59" s="97">
        <f t="shared" ref="J59:J80" si="16">MAX(C59:G59)</f>
        <v>1.5</v>
      </c>
      <c r="K59" s="97">
        <f t="shared" ref="K59:K80" si="17">H59-I59-J59</f>
        <v>4.5</v>
      </c>
      <c r="L59" s="97">
        <f t="shared" ref="L59:L80" si="18">K59/3</f>
        <v>1.5</v>
      </c>
      <c r="M59" s="98">
        <f t="shared" ref="M59:M80" si="19">O59/G59</f>
        <v>1</v>
      </c>
      <c r="N59" s="99">
        <f t="shared" ref="N59:N80" si="20">O59/L59</f>
        <v>1</v>
      </c>
      <c r="O59" s="103">
        <v>1.5</v>
      </c>
    </row>
    <row r="60" spans="1:15" x14ac:dyDescent="0.25">
      <c r="A60" s="70" t="s">
        <v>105</v>
      </c>
      <c r="B60" s="71" t="s">
        <v>106</v>
      </c>
      <c r="C60" s="13">
        <v>1</v>
      </c>
      <c r="D60" s="14">
        <v>1</v>
      </c>
      <c r="E60" s="14">
        <v>1</v>
      </c>
      <c r="F60" s="14">
        <v>1.01</v>
      </c>
      <c r="G60" s="15">
        <v>0.85</v>
      </c>
      <c r="H60" s="72">
        <f t="shared" si="14"/>
        <v>4.8599999999999994</v>
      </c>
      <c r="I60" s="73">
        <f t="shared" si="15"/>
        <v>0.85</v>
      </c>
      <c r="J60" s="73">
        <f t="shared" si="16"/>
        <v>1.01</v>
      </c>
      <c r="K60" s="73">
        <f t="shared" si="17"/>
        <v>3</v>
      </c>
      <c r="L60" s="73">
        <f t="shared" si="18"/>
        <v>1</v>
      </c>
      <c r="M60" s="74">
        <f t="shared" si="19"/>
        <v>0.88</v>
      </c>
      <c r="N60" s="75">
        <f t="shared" si="20"/>
        <v>0.748</v>
      </c>
      <c r="O60" s="92">
        <v>0.748</v>
      </c>
    </row>
    <row r="61" spans="1:15" x14ac:dyDescent="0.25">
      <c r="A61" s="70" t="s">
        <v>107</v>
      </c>
      <c r="B61" s="71" t="s">
        <v>108</v>
      </c>
      <c r="C61" s="13">
        <v>1.1499999999999999</v>
      </c>
      <c r="D61" s="14">
        <v>1.1499999999999999</v>
      </c>
      <c r="E61" s="14">
        <v>1.1499999999999999</v>
      </c>
      <c r="F61" s="22">
        <v>1.1499999999999999</v>
      </c>
      <c r="G61" s="24">
        <v>1.1499999999999999</v>
      </c>
      <c r="H61" s="72">
        <f t="shared" si="14"/>
        <v>5.75</v>
      </c>
      <c r="I61" s="73">
        <f t="shared" si="15"/>
        <v>1.1499999999999999</v>
      </c>
      <c r="J61" s="73">
        <f t="shared" si="16"/>
        <v>1.1499999999999999</v>
      </c>
      <c r="K61" s="73">
        <f t="shared" si="17"/>
        <v>3.4499999999999997</v>
      </c>
      <c r="L61" s="73">
        <f t="shared" si="18"/>
        <v>1.1499999999999999</v>
      </c>
      <c r="M61" s="74">
        <f t="shared" si="19"/>
        <v>1</v>
      </c>
      <c r="N61" s="75">
        <f t="shared" si="20"/>
        <v>1</v>
      </c>
      <c r="O61" s="92">
        <v>1.1499999999999999</v>
      </c>
    </row>
    <row r="62" spans="1:15" x14ac:dyDescent="0.25">
      <c r="A62" s="70" t="s">
        <v>109</v>
      </c>
      <c r="B62" s="71" t="s">
        <v>110</v>
      </c>
      <c r="C62" s="13">
        <v>1.5</v>
      </c>
      <c r="D62" s="14">
        <v>1.5</v>
      </c>
      <c r="E62" s="14">
        <v>1.5</v>
      </c>
      <c r="F62" s="22">
        <v>1.08</v>
      </c>
      <c r="G62" s="24">
        <v>1.08</v>
      </c>
      <c r="H62" s="72">
        <f t="shared" si="14"/>
        <v>6.66</v>
      </c>
      <c r="I62" s="73">
        <f t="shared" si="15"/>
        <v>1.08</v>
      </c>
      <c r="J62" s="73">
        <f t="shared" si="16"/>
        <v>1.5</v>
      </c>
      <c r="K62" s="73">
        <f t="shared" si="17"/>
        <v>4.08</v>
      </c>
      <c r="L62" s="73">
        <f t="shared" si="18"/>
        <v>1.36</v>
      </c>
      <c r="M62" s="74">
        <f t="shared" si="19"/>
        <v>0.55555555555555547</v>
      </c>
      <c r="N62" s="75">
        <f t="shared" si="20"/>
        <v>0.44117647058823523</v>
      </c>
      <c r="O62" s="92">
        <v>0.6</v>
      </c>
    </row>
    <row r="63" spans="1:15" x14ac:dyDescent="0.25">
      <c r="A63" s="70" t="s">
        <v>111</v>
      </c>
      <c r="B63" s="71" t="s">
        <v>112</v>
      </c>
      <c r="C63" s="13">
        <v>0.75</v>
      </c>
      <c r="D63" s="14">
        <v>0.75</v>
      </c>
      <c r="E63" s="14">
        <v>0.75</v>
      </c>
      <c r="F63" s="14">
        <v>0.69</v>
      </c>
      <c r="G63" s="15">
        <v>1.41</v>
      </c>
      <c r="H63" s="72">
        <f t="shared" si="14"/>
        <v>4.3499999999999996</v>
      </c>
      <c r="I63" s="73">
        <f t="shared" si="15"/>
        <v>0.69</v>
      </c>
      <c r="J63" s="73">
        <f t="shared" si="16"/>
        <v>1.41</v>
      </c>
      <c r="K63" s="73">
        <f t="shared" si="17"/>
        <v>2.25</v>
      </c>
      <c r="L63" s="73">
        <f t="shared" si="18"/>
        <v>0.75</v>
      </c>
      <c r="M63" s="74">
        <f t="shared" si="19"/>
        <v>0.88</v>
      </c>
      <c r="N63" s="75">
        <f t="shared" si="20"/>
        <v>1.6543999999999999</v>
      </c>
      <c r="O63" s="92">
        <v>1.2407999999999999</v>
      </c>
    </row>
    <row r="64" spans="1:15" x14ac:dyDescent="0.25">
      <c r="A64" s="70" t="s">
        <v>113</v>
      </c>
      <c r="B64" s="71" t="s">
        <v>114</v>
      </c>
      <c r="C64" s="13">
        <v>0.75</v>
      </c>
      <c r="D64" s="14">
        <v>0.75</v>
      </c>
      <c r="E64" s="14">
        <v>0.75</v>
      </c>
      <c r="F64" s="14">
        <v>0.86</v>
      </c>
      <c r="G64" s="15">
        <v>0.93</v>
      </c>
      <c r="H64" s="72">
        <f t="shared" si="14"/>
        <v>4.04</v>
      </c>
      <c r="I64" s="73">
        <f t="shared" si="15"/>
        <v>0.75</v>
      </c>
      <c r="J64" s="73">
        <f t="shared" si="16"/>
        <v>0.93</v>
      </c>
      <c r="K64" s="73">
        <f t="shared" si="17"/>
        <v>2.36</v>
      </c>
      <c r="L64" s="73">
        <f t="shared" si="18"/>
        <v>0.78666666666666663</v>
      </c>
      <c r="M64" s="74">
        <f t="shared" si="19"/>
        <v>0.88</v>
      </c>
      <c r="N64" s="75">
        <f t="shared" si="20"/>
        <v>1.0403389830508476</v>
      </c>
      <c r="O64" s="92">
        <v>0.81840000000000002</v>
      </c>
    </row>
    <row r="65" spans="1:15" x14ac:dyDescent="0.25">
      <c r="A65" s="63" t="s">
        <v>115</v>
      </c>
      <c r="B65" s="64" t="s">
        <v>116</v>
      </c>
      <c r="C65" s="21">
        <v>2</v>
      </c>
      <c r="D65" s="22">
        <v>2</v>
      </c>
      <c r="E65" s="22">
        <v>2</v>
      </c>
      <c r="F65" s="22">
        <v>2</v>
      </c>
      <c r="G65" s="24">
        <v>2</v>
      </c>
      <c r="H65" s="65">
        <f t="shared" si="14"/>
        <v>10</v>
      </c>
      <c r="I65" s="66">
        <f t="shared" si="15"/>
        <v>2</v>
      </c>
      <c r="J65" s="66">
        <f t="shared" si="16"/>
        <v>2</v>
      </c>
      <c r="K65" s="66">
        <f t="shared" si="17"/>
        <v>6</v>
      </c>
      <c r="L65" s="66">
        <f t="shared" si="18"/>
        <v>2</v>
      </c>
      <c r="M65" s="67">
        <f t="shared" si="19"/>
        <v>1</v>
      </c>
      <c r="N65" s="68">
        <f t="shared" si="20"/>
        <v>1</v>
      </c>
      <c r="O65" s="69">
        <v>2</v>
      </c>
    </row>
    <row r="66" spans="1:15" x14ac:dyDescent="0.25">
      <c r="A66" s="70" t="s">
        <v>117</v>
      </c>
      <c r="B66" s="71" t="s">
        <v>118</v>
      </c>
      <c r="C66" s="13">
        <v>1.8</v>
      </c>
      <c r="D66" s="14">
        <v>1.8</v>
      </c>
      <c r="E66" s="14">
        <v>1.8</v>
      </c>
      <c r="F66" s="14">
        <v>1.8</v>
      </c>
      <c r="G66" s="15">
        <v>1.8</v>
      </c>
      <c r="H66" s="72">
        <f t="shared" si="14"/>
        <v>9</v>
      </c>
      <c r="I66" s="73">
        <f t="shared" si="15"/>
        <v>1.8</v>
      </c>
      <c r="J66" s="73">
        <f t="shared" si="16"/>
        <v>1.8</v>
      </c>
      <c r="K66" s="73">
        <f t="shared" si="17"/>
        <v>5.4</v>
      </c>
      <c r="L66" s="73">
        <f t="shared" si="18"/>
        <v>1.8</v>
      </c>
      <c r="M66" s="74">
        <f t="shared" si="19"/>
        <v>1</v>
      </c>
      <c r="N66" s="75">
        <f t="shared" si="20"/>
        <v>1</v>
      </c>
      <c r="O66" s="92">
        <v>1.8</v>
      </c>
    </row>
    <row r="67" spans="1:15" x14ac:dyDescent="0.25">
      <c r="A67" s="70" t="s">
        <v>119</v>
      </c>
      <c r="B67" s="71" t="s">
        <v>120</v>
      </c>
      <c r="C67" s="13">
        <v>10.5</v>
      </c>
      <c r="D67" s="14">
        <v>9</v>
      </c>
      <c r="E67" s="14">
        <v>9</v>
      </c>
      <c r="F67" s="14">
        <v>11.99</v>
      </c>
      <c r="G67" s="15">
        <v>10.89</v>
      </c>
      <c r="H67" s="72">
        <f t="shared" si="14"/>
        <v>51.38</v>
      </c>
      <c r="I67" s="73">
        <f t="shared" si="15"/>
        <v>9</v>
      </c>
      <c r="J67" s="73">
        <f t="shared" si="16"/>
        <v>11.99</v>
      </c>
      <c r="K67" s="73">
        <f t="shared" si="17"/>
        <v>30.39</v>
      </c>
      <c r="L67" s="73">
        <f t="shared" si="18"/>
        <v>10.130000000000001</v>
      </c>
      <c r="M67" s="74">
        <f t="shared" si="19"/>
        <v>0.8600000000000001</v>
      </c>
      <c r="N67" s="75">
        <f t="shared" si="20"/>
        <v>0.92452122408687076</v>
      </c>
      <c r="O67" s="92">
        <v>9.3654000000000011</v>
      </c>
    </row>
    <row r="68" spans="1:15" hidden="1" x14ac:dyDescent="0.25">
      <c r="A68" s="82" t="s">
        <v>119</v>
      </c>
      <c r="B68" s="83" t="s">
        <v>120</v>
      </c>
      <c r="C68" s="84">
        <v>17.849999999999998</v>
      </c>
      <c r="D68" s="85">
        <v>15.299999999999999</v>
      </c>
      <c r="E68" s="85">
        <v>15.299999999999999</v>
      </c>
      <c r="F68" s="85">
        <v>20.382999999999999</v>
      </c>
      <c r="G68" s="86">
        <v>18.513000000000002</v>
      </c>
      <c r="H68" s="87">
        <f t="shared" si="14"/>
        <v>87.346000000000004</v>
      </c>
      <c r="I68" s="88">
        <f t="shared" si="15"/>
        <v>15.299999999999999</v>
      </c>
      <c r="J68" s="88">
        <f t="shared" si="16"/>
        <v>20.382999999999999</v>
      </c>
      <c r="K68" s="88">
        <f t="shared" si="17"/>
        <v>51.663000000000011</v>
      </c>
      <c r="L68" s="88">
        <f t="shared" si="18"/>
        <v>17.221000000000004</v>
      </c>
      <c r="M68" s="89">
        <f t="shared" si="19"/>
        <v>0.86</v>
      </c>
      <c r="N68" s="90">
        <f t="shared" si="20"/>
        <v>0.92452122408687054</v>
      </c>
      <c r="O68" s="91">
        <v>15.921180000000001</v>
      </c>
    </row>
    <row r="69" spans="1:15" x14ac:dyDescent="0.25">
      <c r="A69" s="70" t="s">
        <v>121</v>
      </c>
      <c r="B69" s="71" t="s">
        <v>122</v>
      </c>
      <c r="C69" s="13">
        <v>0.75</v>
      </c>
      <c r="D69" s="14">
        <v>0.75</v>
      </c>
      <c r="E69" s="14">
        <v>0.75</v>
      </c>
      <c r="F69" s="14">
        <v>0.92</v>
      </c>
      <c r="G69" s="15">
        <v>1.03</v>
      </c>
      <c r="H69" s="72">
        <f t="shared" si="14"/>
        <v>4.2</v>
      </c>
      <c r="I69" s="73">
        <f t="shared" si="15"/>
        <v>0.75</v>
      </c>
      <c r="J69" s="73">
        <f t="shared" si="16"/>
        <v>1.03</v>
      </c>
      <c r="K69" s="73">
        <f t="shared" si="17"/>
        <v>2.42</v>
      </c>
      <c r="L69" s="73">
        <f t="shared" si="18"/>
        <v>0.80666666666666664</v>
      </c>
      <c r="M69" s="74">
        <f t="shared" si="19"/>
        <v>0.88</v>
      </c>
      <c r="N69" s="75">
        <f t="shared" si="20"/>
        <v>1.1236363636363635</v>
      </c>
      <c r="O69" s="92">
        <v>0.90639999999999998</v>
      </c>
    </row>
    <row r="70" spans="1:15" x14ac:dyDescent="0.25">
      <c r="A70" s="70" t="s">
        <v>123</v>
      </c>
      <c r="B70" s="71" t="s">
        <v>124</v>
      </c>
      <c r="C70" s="13">
        <v>0.75</v>
      </c>
      <c r="D70" s="14">
        <v>0.75</v>
      </c>
      <c r="E70" s="14">
        <v>0.75</v>
      </c>
      <c r="F70" s="14">
        <v>0.75</v>
      </c>
      <c r="G70" s="15">
        <v>0.75</v>
      </c>
      <c r="H70" s="72">
        <f t="shared" si="14"/>
        <v>3.75</v>
      </c>
      <c r="I70" s="73">
        <f t="shared" si="15"/>
        <v>0.75</v>
      </c>
      <c r="J70" s="73">
        <f t="shared" si="16"/>
        <v>0.75</v>
      </c>
      <c r="K70" s="73">
        <f t="shared" si="17"/>
        <v>2.25</v>
      </c>
      <c r="L70" s="73">
        <f t="shared" si="18"/>
        <v>0.75</v>
      </c>
      <c r="M70" s="74">
        <f t="shared" si="19"/>
        <v>0.88</v>
      </c>
      <c r="N70" s="75">
        <f t="shared" si="20"/>
        <v>0.88</v>
      </c>
      <c r="O70" s="92">
        <v>0.66</v>
      </c>
    </row>
    <row r="71" spans="1:15" x14ac:dyDescent="0.25">
      <c r="A71" s="70" t="s">
        <v>125</v>
      </c>
      <c r="B71" s="71" t="s">
        <v>126</v>
      </c>
      <c r="C71" s="13">
        <v>6.5</v>
      </c>
      <c r="D71" s="14">
        <v>1.5</v>
      </c>
      <c r="E71" s="14">
        <v>9.5</v>
      </c>
      <c r="F71" s="14">
        <v>9.5</v>
      </c>
      <c r="G71" s="15">
        <v>9.5</v>
      </c>
      <c r="H71" s="72">
        <f t="shared" si="14"/>
        <v>36.5</v>
      </c>
      <c r="I71" s="73">
        <f t="shared" si="15"/>
        <v>1.5</v>
      </c>
      <c r="J71" s="73">
        <f t="shared" si="16"/>
        <v>9.5</v>
      </c>
      <c r="K71" s="73">
        <f t="shared" si="17"/>
        <v>25.5</v>
      </c>
      <c r="L71" s="73">
        <f t="shared" si="18"/>
        <v>8.5</v>
      </c>
      <c r="M71" s="74">
        <f t="shared" si="19"/>
        <v>0.87999999999999989</v>
      </c>
      <c r="N71" s="75">
        <f t="shared" si="20"/>
        <v>0.98352941176470576</v>
      </c>
      <c r="O71" s="92">
        <v>8.36</v>
      </c>
    </row>
    <row r="72" spans="1:15" x14ac:dyDescent="0.25">
      <c r="A72" s="70" t="s">
        <v>127</v>
      </c>
      <c r="B72" s="71" t="s">
        <v>128</v>
      </c>
      <c r="C72" s="13">
        <v>1.5</v>
      </c>
      <c r="D72" s="14">
        <v>1.5</v>
      </c>
      <c r="E72" s="14">
        <v>1.5</v>
      </c>
      <c r="F72" s="14">
        <v>1.5</v>
      </c>
      <c r="G72" s="15">
        <v>1.5</v>
      </c>
      <c r="H72" s="72">
        <f t="shared" si="14"/>
        <v>7.5</v>
      </c>
      <c r="I72" s="73">
        <f t="shared" si="15"/>
        <v>1.5</v>
      </c>
      <c r="J72" s="73">
        <f t="shared" si="16"/>
        <v>1.5</v>
      </c>
      <c r="K72" s="73">
        <f t="shared" si="17"/>
        <v>4.5</v>
      </c>
      <c r="L72" s="73">
        <f t="shared" si="18"/>
        <v>1.5</v>
      </c>
      <c r="M72" s="74">
        <f t="shared" si="19"/>
        <v>1</v>
      </c>
      <c r="N72" s="75">
        <f t="shared" si="20"/>
        <v>1</v>
      </c>
      <c r="O72" s="92">
        <v>1.5</v>
      </c>
    </row>
    <row r="73" spans="1:15" x14ac:dyDescent="0.25">
      <c r="A73" s="70" t="s">
        <v>129</v>
      </c>
      <c r="B73" s="71" t="s">
        <v>130</v>
      </c>
      <c r="C73" s="13">
        <v>2.5</v>
      </c>
      <c r="D73" s="14">
        <v>2.5</v>
      </c>
      <c r="E73" s="14">
        <v>2.5</v>
      </c>
      <c r="F73" s="14">
        <v>2.5</v>
      </c>
      <c r="G73" s="15">
        <v>2.5</v>
      </c>
      <c r="H73" s="72">
        <f t="shared" si="14"/>
        <v>12.5</v>
      </c>
      <c r="I73" s="73">
        <f t="shared" si="15"/>
        <v>2.5</v>
      </c>
      <c r="J73" s="73">
        <f t="shared" si="16"/>
        <v>2.5</v>
      </c>
      <c r="K73" s="73">
        <f t="shared" si="17"/>
        <v>7.5</v>
      </c>
      <c r="L73" s="73">
        <f t="shared" si="18"/>
        <v>2.5</v>
      </c>
      <c r="M73" s="74">
        <f t="shared" si="19"/>
        <v>0.88000000000000012</v>
      </c>
      <c r="N73" s="75">
        <f t="shared" si="20"/>
        <v>0.88000000000000012</v>
      </c>
      <c r="O73" s="92">
        <v>2.2000000000000002</v>
      </c>
    </row>
    <row r="74" spans="1:15" x14ac:dyDescent="0.25">
      <c r="A74" s="70" t="s">
        <v>131</v>
      </c>
      <c r="B74" s="71" t="s">
        <v>132</v>
      </c>
      <c r="C74" s="13">
        <v>1.25</v>
      </c>
      <c r="D74" s="14">
        <v>1.25</v>
      </c>
      <c r="E74" s="14">
        <v>1.25</v>
      </c>
      <c r="F74" s="14">
        <v>1.25</v>
      </c>
      <c r="G74" s="15">
        <v>1.25</v>
      </c>
      <c r="H74" s="72">
        <f t="shared" si="14"/>
        <v>6.25</v>
      </c>
      <c r="I74" s="73">
        <f t="shared" si="15"/>
        <v>1.25</v>
      </c>
      <c r="J74" s="73">
        <f t="shared" si="16"/>
        <v>1.25</v>
      </c>
      <c r="K74" s="73">
        <f t="shared" si="17"/>
        <v>3.75</v>
      </c>
      <c r="L74" s="73">
        <f t="shared" si="18"/>
        <v>1.25</v>
      </c>
      <c r="M74" s="74">
        <f t="shared" si="19"/>
        <v>0.88000000000000012</v>
      </c>
      <c r="N74" s="75">
        <f t="shared" si="20"/>
        <v>0.88000000000000012</v>
      </c>
      <c r="O74" s="92">
        <v>1.1000000000000001</v>
      </c>
    </row>
    <row r="75" spans="1:15" x14ac:dyDescent="0.25">
      <c r="A75" s="70" t="s">
        <v>133</v>
      </c>
      <c r="B75" s="71" t="s">
        <v>134</v>
      </c>
      <c r="C75" s="13">
        <v>25.5</v>
      </c>
      <c r="D75" s="14">
        <v>25.5</v>
      </c>
      <c r="E75" s="14">
        <v>25.5</v>
      </c>
      <c r="F75" s="22">
        <v>25.5</v>
      </c>
      <c r="G75" s="24">
        <v>25.5</v>
      </c>
      <c r="H75" s="72">
        <f t="shared" si="14"/>
        <v>127.5</v>
      </c>
      <c r="I75" s="73">
        <f t="shared" si="15"/>
        <v>25.5</v>
      </c>
      <c r="J75" s="73">
        <f t="shared" si="16"/>
        <v>25.5</v>
      </c>
      <c r="K75" s="73">
        <f t="shared" si="17"/>
        <v>76.5</v>
      </c>
      <c r="L75" s="73">
        <f t="shared" si="18"/>
        <v>25.5</v>
      </c>
      <c r="M75" s="74">
        <f t="shared" si="19"/>
        <v>0.66666666666666663</v>
      </c>
      <c r="N75" s="75">
        <f t="shared" si="20"/>
        <v>0.66666666666666663</v>
      </c>
      <c r="O75" s="92">
        <v>17</v>
      </c>
    </row>
    <row r="76" spans="1:15" x14ac:dyDescent="0.25">
      <c r="A76" s="70" t="s">
        <v>135</v>
      </c>
      <c r="B76" s="71" t="s">
        <v>136</v>
      </c>
      <c r="C76" s="13">
        <v>1.85</v>
      </c>
      <c r="D76" s="14">
        <v>1.85</v>
      </c>
      <c r="E76" s="14">
        <v>1.85</v>
      </c>
      <c r="F76" s="22">
        <v>1.85</v>
      </c>
      <c r="G76" s="24">
        <v>1.85</v>
      </c>
      <c r="H76" s="72">
        <f t="shared" si="14"/>
        <v>9.25</v>
      </c>
      <c r="I76" s="73">
        <f t="shared" si="15"/>
        <v>1.85</v>
      </c>
      <c r="J76" s="73">
        <f t="shared" si="16"/>
        <v>1.85</v>
      </c>
      <c r="K76" s="73">
        <f t="shared" si="17"/>
        <v>5.5500000000000007</v>
      </c>
      <c r="L76" s="73">
        <f t="shared" si="18"/>
        <v>1.8500000000000003</v>
      </c>
      <c r="M76" s="74">
        <f t="shared" si="19"/>
        <v>0.88</v>
      </c>
      <c r="N76" s="75">
        <f t="shared" si="20"/>
        <v>0.87999999999999989</v>
      </c>
      <c r="O76" s="92">
        <v>1.6280000000000001</v>
      </c>
    </row>
    <row r="77" spans="1:15" x14ac:dyDescent="0.25">
      <c r="A77" s="70" t="s">
        <v>137</v>
      </c>
      <c r="B77" s="71" t="s">
        <v>138</v>
      </c>
      <c r="C77" s="13">
        <v>0.45</v>
      </c>
      <c r="D77" s="14">
        <v>0.45</v>
      </c>
      <c r="E77" s="14">
        <v>0.45</v>
      </c>
      <c r="F77" s="22">
        <v>0.48</v>
      </c>
      <c r="G77" s="24">
        <v>0.51</v>
      </c>
      <c r="H77" s="72">
        <f t="shared" si="14"/>
        <v>2.34</v>
      </c>
      <c r="I77" s="73">
        <f t="shared" si="15"/>
        <v>0.45</v>
      </c>
      <c r="J77" s="73">
        <f t="shared" si="16"/>
        <v>0.51</v>
      </c>
      <c r="K77" s="73">
        <f t="shared" si="17"/>
        <v>1.38</v>
      </c>
      <c r="L77" s="73">
        <f t="shared" si="18"/>
        <v>0.45999999999999996</v>
      </c>
      <c r="M77" s="74">
        <f t="shared" si="19"/>
        <v>0.78431372549019607</v>
      </c>
      <c r="N77" s="75">
        <f t="shared" si="20"/>
        <v>0.86956521739130443</v>
      </c>
      <c r="O77" s="69">
        <v>0.4</v>
      </c>
    </row>
    <row r="78" spans="1:15" x14ac:dyDescent="0.25">
      <c r="A78" s="70" t="s">
        <v>139</v>
      </c>
      <c r="B78" s="71" t="s">
        <v>140</v>
      </c>
      <c r="C78" s="21">
        <v>1.01</v>
      </c>
      <c r="D78" s="22">
        <v>1.01</v>
      </c>
      <c r="E78" s="22">
        <v>1.01</v>
      </c>
      <c r="F78" s="22">
        <v>1.01</v>
      </c>
      <c r="G78" s="24">
        <v>1.01</v>
      </c>
      <c r="H78" s="72">
        <f t="shared" si="14"/>
        <v>5.05</v>
      </c>
      <c r="I78" s="73">
        <f t="shared" si="15"/>
        <v>1.01</v>
      </c>
      <c r="J78" s="73">
        <f t="shared" si="16"/>
        <v>1.01</v>
      </c>
      <c r="K78" s="73">
        <f t="shared" si="17"/>
        <v>3.0300000000000002</v>
      </c>
      <c r="L78" s="73">
        <f t="shared" si="18"/>
        <v>1.01</v>
      </c>
      <c r="M78" s="74">
        <f t="shared" si="19"/>
        <v>0.88</v>
      </c>
      <c r="N78" s="75">
        <f t="shared" si="20"/>
        <v>0.88</v>
      </c>
      <c r="O78" s="92">
        <v>0.88880000000000003</v>
      </c>
    </row>
    <row r="79" spans="1:15" x14ac:dyDescent="0.25">
      <c r="A79" s="70" t="s">
        <v>141</v>
      </c>
      <c r="B79" s="71" t="s">
        <v>142</v>
      </c>
      <c r="C79" s="13">
        <v>10</v>
      </c>
      <c r="D79" s="14">
        <v>10</v>
      </c>
      <c r="E79" s="14">
        <v>10</v>
      </c>
      <c r="F79" s="14">
        <v>10</v>
      </c>
      <c r="G79" s="15">
        <v>10</v>
      </c>
      <c r="H79" s="72">
        <f t="shared" si="14"/>
        <v>50</v>
      </c>
      <c r="I79" s="73">
        <f t="shared" si="15"/>
        <v>10</v>
      </c>
      <c r="J79" s="73">
        <f t="shared" si="16"/>
        <v>10</v>
      </c>
      <c r="K79" s="73">
        <f t="shared" si="17"/>
        <v>30</v>
      </c>
      <c r="L79" s="73">
        <f t="shared" si="18"/>
        <v>10</v>
      </c>
      <c r="M79" s="74">
        <f t="shared" si="19"/>
        <v>0.88000000000000012</v>
      </c>
      <c r="N79" s="75">
        <f t="shared" si="20"/>
        <v>0.88000000000000012</v>
      </c>
      <c r="O79" s="92">
        <v>8.8000000000000007</v>
      </c>
    </row>
    <row r="80" spans="1:15" ht="15.75" thickBot="1" x14ac:dyDescent="0.3">
      <c r="A80" s="76" t="s">
        <v>143</v>
      </c>
      <c r="B80" s="77" t="s">
        <v>144</v>
      </c>
      <c r="C80" s="25">
        <v>1.5</v>
      </c>
      <c r="D80" s="26">
        <v>1.5</v>
      </c>
      <c r="E80" s="26">
        <v>1.5</v>
      </c>
      <c r="F80" s="26">
        <v>1.5</v>
      </c>
      <c r="G80" s="27">
        <v>1.5</v>
      </c>
      <c r="H80" s="78">
        <f t="shared" si="14"/>
        <v>7.5</v>
      </c>
      <c r="I80" s="79">
        <f t="shared" si="15"/>
        <v>1.5</v>
      </c>
      <c r="J80" s="79">
        <f t="shared" si="16"/>
        <v>1.5</v>
      </c>
      <c r="K80" s="79">
        <f t="shared" si="17"/>
        <v>4.5</v>
      </c>
      <c r="L80" s="79">
        <f t="shared" si="18"/>
        <v>1.5</v>
      </c>
      <c r="M80" s="80">
        <f t="shared" si="19"/>
        <v>1</v>
      </c>
      <c r="N80" s="81">
        <f t="shared" si="20"/>
        <v>1</v>
      </c>
      <c r="O80" s="93">
        <v>1.5</v>
      </c>
    </row>
    <row r="81" spans="1:15" ht="15.75" thickBot="1" x14ac:dyDescent="0.3">
      <c r="A81" s="169" t="s">
        <v>145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1"/>
    </row>
    <row r="82" spans="1:15" ht="15.75" thickBot="1" x14ac:dyDescent="0.3">
      <c r="A82" s="100" t="s">
        <v>146</v>
      </c>
      <c r="B82" s="101" t="s">
        <v>147</v>
      </c>
      <c r="C82" s="145">
        <v>3.5</v>
      </c>
      <c r="D82" s="146">
        <v>6.25</v>
      </c>
      <c r="E82" s="146">
        <v>4</v>
      </c>
      <c r="F82" s="146">
        <v>4</v>
      </c>
      <c r="G82" s="147">
        <v>4.24</v>
      </c>
      <c r="H82" s="148">
        <f>SUM(C82:G82)</f>
        <v>21.990000000000002</v>
      </c>
      <c r="I82" s="149">
        <f>MIN(C82:G82)</f>
        <v>3.5</v>
      </c>
      <c r="J82" s="149">
        <f>MAX(C82:G82)</f>
        <v>6.25</v>
      </c>
      <c r="K82" s="149">
        <f>H82-I82-J82</f>
        <v>12.240000000000002</v>
      </c>
      <c r="L82" s="149">
        <f>K82/3</f>
        <v>4.080000000000001</v>
      </c>
      <c r="M82" s="150">
        <f>O82/G82</f>
        <v>0.88</v>
      </c>
      <c r="N82" s="151">
        <f>O82/L82</f>
        <v>0.91450980392156844</v>
      </c>
      <c r="O82" s="102">
        <v>3.7312000000000003</v>
      </c>
    </row>
    <row r="83" spans="1:15" ht="15.75" thickBot="1" x14ac:dyDescent="0.3">
      <c r="A83" s="169" t="s">
        <v>148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1"/>
    </row>
    <row r="84" spans="1:15" x14ac:dyDescent="0.25">
      <c r="A84" s="94" t="s">
        <v>149</v>
      </c>
      <c r="B84" s="95" t="s">
        <v>150</v>
      </c>
      <c r="C84" s="10">
        <v>6.5</v>
      </c>
      <c r="D84" s="11">
        <v>6.5</v>
      </c>
      <c r="E84" s="11">
        <v>5.43</v>
      </c>
      <c r="F84" s="11">
        <v>5.29</v>
      </c>
      <c r="G84" s="12">
        <v>6.06</v>
      </c>
      <c r="H84" s="112">
        <f t="shared" ref="H84:H120" si="21">SUM(C84:G84)</f>
        <v>29.779999999999998</v>
      </c>
      <c r="I84" s="113">
        <f t="shared" ref="I84:I120" si="22">MIN(C84:G84)</f>
        <v>5.29</v>
      </c>
      <c r="J84" s="113">
        <f t="shared" ref="J84:J120" si="23">MAX(C84:G84)</f>
        <v>6.5</v>
      </c>
      <c r="K84" s="113">
        <f t="shared" ref="K84:K120" si="24">H84-I84-J84</f>
        <v>17.989999999999998</v>
      </c>
      <c r="L84" s="113">
        <f t="shared" ref="L84:L120" si="25">K84/3</f>
        <v>5.9966666666666661</v>
      </c>
      <c r="M84" s="114">
        <f t="shared" ref="M84:M120" si="26">O84/G84</f>
        <v>0.86</v>
      </c>
      <c r="N84" s="152">
        <f t="shared" ref="N84:N120" si="27">O84/L84</f>
        <v>0.869082823790995</v>
      </c>
      <c r="O84" s="103">
        <v>5.2115999999999998</v>
      </c>
    </row>
    <row r="85" spans="1:15" x14ac:dyDescent="0.25">
      <c r="A85" s="63" t="s">
        <v>151</v>
      </c>
      <c r="B85" s="64" t="s">
        <v>152</v>
      </c>
      <c r="C85" s="21">
        <v>21.04</v>
      </c>
      <c r="D85" s="22">
        <v>21.04</v>
      </c>
      <c r="E85" s="22">
        <v>21.04</v>
      </c>
      <c r="F85" s="22">
        <v>21.04</v>
      </c>
      <c r="G85" s="24">
        <v>22.99</v>
      </c>
      <c r="H85" s="105">
        <f t="shared" si="21"/>
        <v>107.14999999999999</v>
      </c>
      <c r="I85" s="106">
        <f t="shared" si="22"/>
        <v>21.04</v>
      </c>
      <c r="J85" s="106">
        <f t="shared" si="23"/>
        <v>22.99</v>
      </c>
      <c r="K85" s="106">
        <f t="shared" si="24"/>
        <v>63.11999999999999</v>
      </c>
      <c r="L85" s="106">
        <f t="shared" si="25"/>
        <v>21.039999999999996</v>
      </c>
      <c r="M85" s="107">
        <f t="shared" si="26"/>
        <v>0.80535885167464116</v>
      </c>
      <c r="N85" s="108">
        <f t="shared" si="27"/>
        <v>0.88000000000000023</v>
      </c>
      <c r="O85" s="69">
        <v>18.5152</v>
      </c>
    </row>
    <row r="86" spans="1:15" x14ac:dyDescent="0.25">
      <c r="A86" s="63" t="s">
        <v>153</v>
      </c>
      <c r="B86" s="64" t="s">
        <v>154</v>
      </c>
      <c r="C86" s="21">
        <v>11.56</v>
      </c>
      <c r="D86" s="22">
        <v>11.56</v>
      </c>
      <c r="E86" s="22">
        <v>11.56</v>
      </c>
      <c r="F86" s="22">
        <v>11.56</v>
      </c>
      <c r="G86" s="24"/>
      <c r="H86" s="105">
        <f t="shared" si="21"/>
        <v>46.24</v>
      </c>
      <c r="I86" s="106">
        <f t="shared" si="22"/>
        <v>11.56</v>
      </c>
      <c r="J86" s="106">
        <f t="shared" si="23"/>
        <v>11.56</v>
      </c>
      <c r="K86" s="106">
        <f t="shared" si="24"/>
        <v>23.119999999999997</v>
      </c>
      <c r="L86" s="106">
        <f t="shared" si="25"/>
        <v>7.7066666666666661</v>
      </c>
      <c r="M86" s="107" t="e">
        <f t="shared" si="26"/>
        <v>#DIV/0!</v>
      </c>
      <c r="N86" s="108">
        <f t="shared" si="27"/>
        <v>1.32</v>
      </c>
      <c r="O86" s="69">
        <v>10.172800000000001</v>
      </c>
    </row>
    <row r="87" spans="1:15" x14ac:dyDescent="0.25">
      <c r="A87" s="70" t="s">
        <v>155</v>
      </c>
      <c r="B87" s="71" t="s">
        <v>156</v>
      </c>
      <c r="C87" s="13">
        <v>15</v>
      </c>
      <c r="D87" s="14">
        <v>15</v>
      </c>
      <c r="E87" s="14">
        <v>13.73</v>
      </c>
      <c r="F87" s="14">
        <v>16.89</v>
      </c>
      <c r="G87" s="15">
        <v>18.98</v>
      </c>
      <c r="H87" s="116">
        <f t="shared" si="21"/>
        <v>79.600000000000009</v>
      </c>
      <c r="I87" s="117">
        <f t="shared" si="22"/>
        <v>13.73</v>
      </c>
      <c r="J87" s="117">
        <f t="shared" si="23"/>
        <v>18.98</v>
      </c>
      <c r="K87" s="117">
        <f t="shared" si="24"/>
        <v>46.89</v>
      </c>
      <c r="L87" s="117">
        <f t="shared" si="25"/>
        <v>15.63</v>
      </c>
      <c r="M87" s="118">
        <f t="shared" si="26"/>
        <v>0.86</v>
      </c>
      <c r="N87" s="153">
        <f t="shared" si="27"/>
        <v>1.0443250159948816</v>
      </c>
      <c r="O87" s="92">
        <v>16.322800000000001</v>
      </c>
    </row>
    <row r="88" spans="1:15" x14ac:dyDescent="0.25">
      <c r="A88" s="70" t="s">
        <v>157</v>
      </c>
      <c r="B88" s="71" t="s">
        <v>158</v>
      </c>
      <c r="C88" s="13">
        <v>27.5</v>
      </c>
      <c r="D88" s="14">
        <v>27.5</v>
      </c>
      <c r="E88" s="14">
        <v>26.79</v>
      </c>
      <c r="F88" s="14">
        <v>40.83</v>
      </c>
      <c r="G88" s="15">
        <v>39.369999999999997</v>
      </c>
      <c r="H88" s="116">
        <f t="shared" si="21"/>
        <v>161.98999999999998</v>
      </c>
      <c r="I88" s="117">
        <f t="shared" si="22"/>
        <v>26.79</v>
      </c>
      <c r="J88" s="117">
        <f t="shared" si="23"/>
        <v>40.83</v>
      </c>
      <c r="K88" s="117">
        <f t="shared" si="24"/>
        <v>94.36999999999999</v>
      </c>
      <c r="L88" s="117">
        <f t="shared" si="25"/>
        <v>31.456666666666663</v>
      </c>
      <c r="M88" s="118">
        <f t="shared" si="26"/>
        <v>0.86</v>
      </c>
      <c r="N88" s="153">
        <f t="shared" si="27"/>
        <v>1.0763441771749496</v>
      </c>
      <c r="O88" s="92">
        <v>33.858199999999997</v>
      </c>
    </row>
    <row r="89" spans="1:15" x14ac:dyDescent="0.25">
      <c r="A89" s="70" t="s">
        <v>159</v>
      </c>
      <c r="B89" s="71" t="s">
        <v>160</v>
      </c>
      <c r="C89" s="13">
        <v>12.5</v>
      </c>
      <c r="D89" s="14">
        <v>12.5</v>
      </c>
      <c r="E89" s="14">
        <v>12.5</v>
      </c>
      <c r="F89" s="14">
        <v>23.24</v>
      </c>
      <c r="G89" s="15">
        <v>22.78</v>
      </c>
      <c r="H89" s="116">
        <f t="shared" si="21"/>
        <v>83.52</v>
      </c>
      <c r="I89" s="117">
        <f t="shared" si="22"/>
        <v>12.5</v>
      </c>
      <c r="J89" s="117">
        <f t="shared" si="23"/>
        <v>23.24</v>
      </c>
      <c r="K89" s="117">
        <f t="shared" si="24"/>
        <v>47.78</v>
      </c>
      <c r="L89" s="117">
        <f t="shared" si="25"/>
        <v>15.926666666666668</v>
      </c>
      <c r="M89" s="118">
        <f t="shared" si="26"/>
        <v>0.86</v>
      </c>
      <c r="N89" s="153">
        <f t="shared" si="27"/>
        <v>1.2300627877773127</v>
      </c>
      <c r="O89" s="92">
        <v>19.590800000000002</v>
      </c>
    </row>
    <row r="90" spans="1:15" x14ac:dyDescent="0.25">
      <c r="A90" s="70" t="s">
        <v>161</v>
      </c>
      <c r="B90" s="71" t="s">
        <v>162</v>
      </c>
      <c r="C90" s="13">
        <v>11.5</v>
      </c>
      <c r="D90" s="14">
        <v>11.5</v>
      </c>
      <c r="E90" s="14">
        <v>11.5</v>
      </c>
      <c r="F90" s="14">
        <v>8.36</v>
      </c>
      <c r="G90" s="15">
        <v>8.23</v>
      </c>
      <c r="H90" s="116">
        <f t="shared" si="21"/>
        <v>51.09</v>
      </c>
      <c r="I90" s="117">
        <f t="shared" si="22"/>
        <v>8.23</v>
      </c>
      <c r="J90" s="117">
        <f t="shared" si="23"/>
        <v>11.5</v>
      </c>
      <c r="K90" s="117">
        <f t="shared" si="24"/>
        <v>31.36</v>
      </c>
      <c r="L90" s="117">
        <f t="shared" si="25"/>
        <v>10.453333333333333</v>
      </c>
      <c r="M90" s="118">
        <f t="shared" si="26"/>
        <v>0.86</v>
      </c>
      <c r="N90" s="153">
        <f t="shared" si="27"/>
        <v>0.67708545918367347</v>
      </c>
      <c r="O90" s="92">
        <v>7.0777999999999999</v>
      </c>
    </row>
    <row r="91" spans="1:15" x14ac:dyDescent="0.25">
      <c r="A91" s="70" t="s">
        <v>163</v>
      </c>
      <c r="B91" s="71" t="s">
        <v>164</v>
      </c>
      <c r="C91" s="13">
        <v>5.0999999999999996</v>
      </c>
      <c r="D91" s="14">
        <v>5.22</v>
      </c>
      <c r="E91" s="14">
        <v>5.19</v>
      </c>
      <c r="F91" s="14">
        <v>5.72</v>
      </c>
      <c r="G91" s="15">
        <v>6.69</v>
      </c>
      <c r="H91" s="116">
        <f t="shared" si="21"/>
        <v>27.92</v>
      </c>
      <c r="I91" s="117">
        <f t="shared" si="22"/>
        <v>5.0999999999999996</v>
      </c>
      <c r="J91" s="117">
        <f t="shared" si="23"/>
        <v>6.69</v>
      </c>
      <c r="K91" s="117">
        <f t="shared" si="24"/>
        <v>16.13</v>
      </c>
      <c r="L91" s="117">
        <f t="shared" si="25"/>
        <v>5.376666666666666</v>
      </c>
      <c r="M91" s="118">
        <f t="shared" si="26"/>
        <v>0.86</v>
      </c>
      <c r="N91" s="153">
        <f t="shared" si="27"/>
        <v>1.0700681959082456</v>
      </c>
      <c r="O91" s="92">
        <v>5.7534000000000001</v>
      </c>
    </row>
    <row r="92" spans="1:15" x14ac:dyDescent="0.25">
      <c r="A92" s="70" t="s">
        <v>165</v>
      </c>
      <c r="B92" s="71" t="s">
        <v>166</v>
      </c>
      <c r="C92" s="13">
        <v>5.0999999999999996</v>
      </c>
      <c r="D92" s="14">
        <v>5.22</v>
      </c>
      <c r="E92" s="14">
        <v>5.19</v>
      </c>
      <c r="F92" s="14">
        <v>5.72</v>
      </c>
      <c r="G92" s="15">
        <v>6.69</v>
      </c>
      <c r="H92" s="116">
        <f t="shared" si="21"/>
        <v>27.92</v>
      </c>
      <c r="I92" s="117">
        <f t="shared" si="22"/>
        <v>5.0999999999999996</v>
      </c>
      <c r="J92" s="117">
        <f t="shared" si="23"/>
        <v>6.69</v>
      </c>
      <c r="K92" s="117">
        <f t="shared" si="24"/>
        <v>16.13</v>
      </c>
      <c r="L92" s="117">
        <f t="shared" si="25"/>
        <v>5.376666666666666</v>
      </c>
      <c r="M92" s="118">
        <f t="shared" si="26"/>
        <v>0.86</v>
      </c>
      <c r="N92" s="153">
        <f t="shared" si="27"/>
        <v>1.0700681959082456</v>
      </c>
      <c r="O92" s="92">
        <v>5.7534000000000001</v>
      </c>
    </row>
    <row r="93" spans="1:15" x14ac:dyDescent="0.25">
      <c r="A93" s="70" t="s">
        <v>167</v>
      </c>
      <c r="B93" s="71" t="s">
        <v>168</v>
      </c>
      <c r="C93" s="13">
        <v>0.5</v>
      </c>
      <c r="D93" s="14">
        <v>0.5</v>
      </c>
      <c r="E93" s="14">
        <v>0.5</v>
      </c>
      <c r="F93" s="14">
        <v>0.5</v>
      </c>
      <c r="G93" s="15">
        <v>0.5</v>
      </c>
      <c r="H93" s="116">
        <f t="shared" si="21"/>
        <v>2.5</v>
      </c>
      <c r="I93" s="117">
        <f t="shared" si="22"/>
        <v>0.5</v>
      </c>
      <c r="J93" s="117">
        <f t="shared" si="23"/>
        <v>0.5</v>
      </c>
      <c r="K93" s="117">
        <f t="shared" si="24"/>
        <v>1.5</v>
      </c>
      <c r="L93" s="117">
        <f t="shared" si="25"/>
        <v>0.5</v>
      </c>
      <c r="M93" s="118">
        <f t="shared" si="26"/>
        <v>1</v>
      </c>
      <c r="N93" s="153">
        <f t="shared" si="27"/>
        <v>1</v>
      </c>
      <c r="O93" s="92">
        <v>0.5</v>
      </c>
    </row>
    <row r="94" spans="1:15" x14ac:dyDescent="0.25">
      <c r="A94" s="70" t="s">
        <v>169</v>
      </c>
      <c r="B94" s="71" t="s">
        <v>170</v>
      </c>
      <c r="C94" s="13">
        <v>15</v>
      </c>
      <c r="D94" s="14">
        <v>15</v>
      </c>
      <c r="E94" s="14">
        <v>15</v>
      </c>
      <c r="F94" s="14">
        <v>15</v>
      </c>
      <c r="G94" s="15">
        <v>15</v>
      </c>
      <c r="H94" s="116">
        <f t="shared" si="21"/>
        <v>75</v>
      </c>
      <c r="I94" s="117">
        <f t="shared" si="22"/>
        <v>15</v>
      </c>
      <c r="J94" s="117">
        <f t="shared" si="23"/>
        <v>15</v>
      </c>
      <c r="K94" s="117">
        <f t="shared" si="24"/>
        <v>45</v>
      </c>
      <c r="L94" s="117">
        <f t="shared" si="25"/>
        <v>15</v>
      </c>
      <c r="M94" s="118">
        <f t="shared" si="26"/>
        <v>1</v>
      </c>
      <c r="N94" s="153">
        <f t="shared" si="27"/>
        <v>1</v>
      </c>
      <c r="O94" s="92">
        <v>15</v>
      </c>
    </row>
    <row r="95" spans="1:15" x14ac:dyDescent="0.25">
      <c r="A95" s="70" t="s">
        <v>171</v>
      </c>
      <c r="B95" s="71" t="s">
        <v>172</v>
      </c>
      <c r="C95" s="13">
        <v>10.5</v>
      </c>
      <c r="D95" s="14">
        <v>16.5</v>
      </c>
      <c r="E95" s="14">
        <v>17</v>
      </c>
      <c r="F95" s="14">
        <v>17</v>
      </c>
      <c r="G95" s="15">
        <v>17</v>
      </c>
      <c r="H95" s="116">
        <f t="shared" si="21"/>
        <v>78</v>
      </c>
      <c r="I95" s="117">
        <f t="shared" si="22"/>
        <v>10.5</v>
      </c>
      <c r="J95" s="117">
        <f t="shared" si="23"/>
        <v>17</v>
      </c>
      <c r="K95" s="117">
        <f t="shared" si="24"/>
        <v>50.5</v>
      </c>
      <c r="L95" s="117">
        <f t="shared" si="25"/>
        <v>16.833333333333332</v>
      </c>
      <c r="M95" s="118">
        <f t="shared" si="26"/>
        <v>0.86</v>
      </c>
      <c r="N95" s="153">
        <f t="shared" si="27"/>
        <v>0.86851485148514851</v>
      </c>
      <c r="O95" s="92">
        <v>14.62</v>
      </c>
    </row>
    <row r="96" spans="1:15" x14ac:dyDescent="0.25">
      <c r="A96" s="70" t="s">
        <v>173</v>
      </c>
      <c r="B96" s="71" t="s">
        <v>174</v>
      </c>
      <c r="C96" s="13">
        <v>30</v>
      </c>
      <c r="D96" s="14">
        <v>30</v>
      </c>
      <c r="E96" s="14">
        <v>30</v>
      </c>
      <c r="F96" s="14">
        <v>30</v>
      </c>
      <c r="G96" s="15">
        <v>30</v>
      </c>
      <c r="H96" s="116">
        <f t="shared" si="21"/>
        <v>150</v>
      </c>
      <c r="I96" s="117">
        <f t="shared" si="22"/>
        <v>30</v>
      </c>
      <c r="J96" s="117">
        <f t="shared" si="23"/>
        <v>30</v>
      </c>
      <c r="K96" s="117">
        <f t="shared" si="24"/>
        <v>90</v>
      </c>
      <c r="L96" s="117">
        <f t="shared" si="25"/>
        <v>30</v>
      </c>
      <c r="M96" s="118">
        <f t="shared" si="26"/>
        <v>0.86</v>
      </c>
      <c r="N96" s="153">
        <f t="shared" si="27"/>
        <v>0.86</v>
      </c>
      <c r="O96" s="92">
        <v>25.8</v>
      </c>
    </row>
    <row r="97" spans="1:15" x14ac:dyDescent="0.25">
      <c r="A97" s="70" t="s">
        <v>175</v>
      </c>
      <c r="B97" s="71" t="s">
        <v>176</v>
      </c>
      <c r="C97" s="13">
        <v>15</v>
      </c>
      <c r="D97" s="14">
        <v>15</v>
      </c>
      <c r="E97" s="14">
        <v>15</v>
      </c>
      <c r="F97" s="14">
        <v>18.75</v>
      </c>
      <c r="G97" s="15">
        <v>27.7</v>
      </c>
      <c r="H97" s="116">
        <f t="shared" si="21"/>
        <v>91.45</v>
      </c>
      <c r="I97" s="117">
        <f t="shared" si="22"/>
        <v>15</v>
      </c>
      <c r="J97" s="117">
        <f t="shared" si="23"/>
        <v>27.7</v>
      </c>
      <c r="K97" s="117">
        <f t="shared" si="24"/>
        <v>48.75</v>
      </c>
      <c r="L97" s="117">
        <f t="shared" si="25"/>
        <v>16.25</v>
      </c>
      <c r="M97" s="118">
        <f t="shared" si="26"/>
        <v>0.86</v>
      </c>
      <c r="N97" s="153">
        <f t="shared" si="27"/>
        <v>1.4659692307692307</v>
      </c>
      <c r="O97" s="92">
        <v>23.821999999999999</v>
      </c>
    </row>
    <row r="98" spans="1:15" x14ac:dyDescent="0.25">
      <c r="A98" s="70" t="s">
        <v>177</v>
      </c>
      <c r="B98" s="71" t="s">
        <v>178</v>
      </c>
      <c r="C98" s="13">
        <v>15</v>
      </c>
      <c r="D98" s="14">
        <v>15</v>
      </c>
      <c r="E98" s="14">
        <v>15</v>
      </c>
      <c r="F98" s="14">
        <v>15</v>
      </c>
      <c r="G98" s="15">
        <v>15</v>
      </c>
      <c r="H98" s="116">
        <f t="shared" si="21"/>
        <v>75</v>
      </c>
      <c r="I98" s="117">
        <f t="shared" si="22"/>
        <v>15</v>
      </c>
      <c r="J98" s="117">
        <f t="shared" si="23"/>
        <v>15</v>
      </c>
      <c r="K98" s="117">
        <f t="shared" si="24"/>
        <v>45</v>
      </c>
      <c r="L98" s="117">
        <f t="shared" si="25"/>
        <v>15</v>
      </c>
      <c r="M98" s="118">
        <f t="shared" si="26"/>
        <v>0.86</v>
      </c>
      <c r="N98" s="153">
        <f t="shared" si="27"/>
        <v>0.86</v>
      </c>
      <c r="O98" s="92">
        <v>12.9</v>
      </c>
    </row>
    <row r="99" spans="1:15" x14ac:dyDescent="0.25">
      <c r="A99" s="70" t="s">
        <v>179</v>
      </c>
      <c r="B99" s="71" t="s">
        <v>180</v>
      </c>
      <c r="C99" s="13">
        <v>17</v>
      </c>
      <c r="D99" s="14">
        <v>12.5</v>
      </c>
      <c r="E99" s="14">
        <v>12.5</v>
      </c>
      <c r="F99" s="14">
        <v>25.66</v>
      </c>
      <c r="G99" s="15">
        <v>25.19</v>
      </c>
      <c r="H99" s="116">
        <f t="shared" si="21"/>
        <v>92.85</v>
      </c>
      <c r="I99" s="117">
        <f t="shared" si="22"/>
        <v>12.5</v>
      </c>
      <c r="J99" s="117">
        <f t="shared" si="23"/>
        <v>25.66</v>
      </c>
      <c r="K99" s="117">
        <f t="shared" si="24"/>
        <v>54.69</v>
      </c>
      <c r="L99" s="117">
        <f t="shared" si="25"/>
        <v>18.23</v>
      </c>
      <c r="M99" s="118">
        <f t="shared" si="26"/>
        <v>0.85999999999999988</v>
      </c>
      <c r="N99" s="153">
        <f t="shared" si="27"/>
        <v>1.1883379045529348</v>
      </c>
      <c r="O99" s="92">
        <v>21.663399999999999</v>
      </c>
    </row>
    <row r="100" spans="1:15" x14ac:dyDescent="0.25">
      <c r="A100" s="70" t="s">
        <v>181</v>
      </c>
      <c r="B100" s="71" t="s">
        <v>182</v>
      </c>
      <c r="C100" s="13">
        <v>12.5</v>
      </c>
      <c r="D100" s="14">
        <v>12.5</v>
      </c>
      <c r="E100" s="14">
        <v>12.5</v>
      </c>
      <c r="F100" s="14">
        <v>13.74</v>
      </c>
      <c r="G100" s="15">
        <v>15.51</v>
      </c>
      <c r="H100" s="116">
        <f t="shared" si="21"/>
        <v>66.75</v>
      </c>
      <c r="I100" s="117">
        <f t="shared" si="22"/>
        <v>12.5</v>
      </c>
      <c r="J100" s="117">
        <f t="shared" si="23"/>
        <v>15.51</v>
      </c>
      <c r="K100" s="117">
        <f t="shared" si="24"/>
        <v>38.74</v>
      </c>
      <c r="L100" s="117">
        <f t="shared" si="25"/>
        <v>12.913333333333334</v>
      </c>
      <c r="M100" s="118">
        <f t="shared" si="26"/>
        <v>0.86</v>
      </c>
      <c r="N100" s="153">
        <f t="shared" si="27"/>
        <v>1.0329323696437789</v>
      </c>
      <c r="O100" s="92">
        <v>13.3386</v>
      </c>
    </row>
    <row r="101" spans="1:15" x14ac:dyDescent="0.25">
      <c r="A101" s="70" t="s">
        <v>183</v>
      </c>
      <c r="B101" s="71" t="s">
        <v>184</v>
      </c>
      <c r="C101" s="13">
        <v>20</v>
      </c>
      <c r="D101" s="14">
        <v>20</v>
      </c>
      <c r="E101" s="14">
        <v>20</v>
      </c>
      <c r="F101" s="14">
        <v>20</v>
      </c>
      <c r="G101" s="15">
        <v>20</v>
      </c>
      <c r="H101" s="116">
        <f t="shared" si="21"/>
        <v>100</v>
      </c>
      <c r="I101" s="117">
        <f t="shared" si="22"/>
        <v>20</v>
      </c>
      <c r="J101" s="117">
        <f t="shared" si="23"/>
        <v>20</v>
      </c>
      <c r="K101" s="117">
        <f t="shared" si="24"/>
        <v>60</v>
      </c>
      <c r="L101" s="117">
        <f t="shared" si="25"/>
        <v>20</v>
      </c>
      <c r="M101" s="118">
        <f t="shared" si="26"/>
        <v>1</v>
      </c>
      <c r="N101" s="153">
        <f t="shared" si="27"/>
        <v>1</v>
      </c>
      <c r="O101" s="92">
        <v>20</v>
      </c>
    </row>
    <row r="102" spans="1:15" x14ac:dyDescent="0.25">
      <c r="A102" s="70" t="s">
        <v>185</v>
      </c>
      <c r="B102" s="71" t="s">
        <v>186</v>
      </c>
      <c r="C102" s="21">
        <v>20</v>
      </c>
      <c r="D102" s="22">
        <v>20</v>
      </c>
      <c r="E102" s="22">
        <v>20</v>
      </c>
      <c r="F102" s="22">
        <v>20</v>
      </c>
      <c r="G102" s="24">
        <v>20</v>
      </c>
      <c r="H102" s="105">
        <f t="shared" si="21"/>
        <v>100</v>
      </c>
      <c r="I102" s="106">
        <f t="shared" si="22"/>
        <v>20</v>
      </c>
      <c r="J102" s="106">
        <f t="shared" si="23"/>
        <v>20</v>
      </c>
      <c r="K102" s="106">
        <f t="shared" si="24"/>
        <v>60</v>
      </c>
      <c r="L102" s="106">
        <f t="shared" si="25"/>
        <v>20</v>
      </c>
      <c r="M102" s="107">
        <f t="shared" si="26"/>
        <v>1</v>
      </c>
      <c r="N102" s="108">
        <f t="shared" si="27"/>
        <v>1</v>
      </c>
      <c r="O102" s="69">
        <v>20</v>
      </c>
    </row>
    <row r="103" spans="1:15" x14ac:dyDescent="0.25">
      <c r="A103" s="70" t="s">
        <v>187</v>
      </c>
      <c r="B103" s="71" t="s">
        <v>188</v>
      </c>
      <c r="C103" s="21">
        <v>12</v>
      </c>
      <c r="D103" s="22">
        <v>12</v>
      </c>
      <c r="E103" s="22">
        <v>12</v>
      </c>
      <c r="F103" s="22">
        <v>12.64</v>
      </c>
      <c r="G103" s="24">
        <v>13.28</v>
      </c>
      <c r="H103" s="105">
        <f t="shared" si="21"/>
        <v>61.92</v>
      </c>
      <c r="I103" s="106">
        <f t="shared" si="22"/>
        <v>12</v>
      </c>
      <c r="J103" s="106">
        <f t="shared" si="23"/>
        <v>13.28</v>
      </c>
      <c r="K103" s="106">
        <f t="shared" si="24"/>
        <v>36.64</v>
      </c>
      <c r="L103" s="106">
        <f t="shared" si="25"/>
        <v>12.213333333333333</v>
      </c>
      <c r="M103" s="107">
        <f t="shared" si="26"/>
        <v>0.86</v>
      </c>
      <c r="N103" s="108">
        <f t="shared" si="27"/>
        <v>0.93510917030567686</v>
      </c>
      <c r="O103" s="69">
        <v>11.4208</v>
      </c>
    </row>
    <row r="104" spans="1:15" x14ac:dyDescent="0.25">
      <c r="A104" s="70" t="s">
        <v>189</v>
      </c>
      <c r="B104" s="71" t="s">
        <v>190</v>
      </c>
      <c r="C104" s="21">
        <v>4</v>
      </c>
      <c r="D104" s="22">
        <v>4</v>
      </c>
      <c r="E104" s="22">
        <v>4</v>
      </c>
      <c r="F104" s="22">
        <v>4</v>
      </c>
      <c r="G104" s="24">
        <v>4</v>
      </c>
      <c r="H104" s="105">
        <f t="shared" si="21"/>
        <v>20</v>
      </c>
      <c r="I104" s="106">
        <f t="shared" si="22"/>
        <v>4</v>
      </c>
      <c r="J104" s="106">
        <f t="shared" si="23"/>
        <v>4</v>
      </c>
      <c r="K104" s="106">
        <f t="shared" si="24"/>
        <v>12</v>
      </c>
      <c r="L104" s="106">
        <f t="shared" si="25"/>
        <v>4</v>
      </c>
      <c r="M104" s="107">
        <f t="shared" si="26"/>
        <v>1</v>
      </c>
      <c r="N104" s="108">
        <f t="shared" si="27"/>
        <v>1</v>
      </c>
      <c r="O104" s="69">
        <v>4</v>
      </c>
    </row>
    <row r="105" spans="1:15" x14ac:dyDescent="0.25">
      <c r="A105" s="70" t="s">
        <v>191</v>
      </c>
      <c r="B105" s="71" t="s">
        <v>192</v>
      </c>
      <c r="C105" s="21">
        <v>4</v>
      </c>
      <c r="D105" s="22">
        <v>4</v>
      </c>
      <c r="E105" s="22">
        <v>4</v>
      </c>
      <c r="F105" s="22">
        <v>4</v>
      </c>
      <c r="G105" s="24">
        <v>4</v>
      </c>
      <c r="H105" s="105">
        <f t="shared" si="21"/>
        <v>20</v>
      </c>
      <c r="I105" s="106">
        <f t="shared" si="22"/>
        <v>4</v>
      </c>
      <c r="J105" s="106">
        <f t="shared" si="23"/>
        <v>4</v>
      </c>
      <c r="K105" s="106">
        <f t="shared" si="24"/>
        <v>12</v>
      </c>
      <c r="L105" s="106">
        <f t="shared" si="25"/>
        <v>4</v>
      </c>
      <c r="M105" s="107">
        <f t="shared" si="26"/>
        <v>1</v>
      </c>
      <c r="N105" s="108">
        <f t="shared" si="27"/>
        <v>1</v>
      </c>
      <c r="O105" s="69">
        <v>4</v>
      </c>
    </row>
    <row r="106" spans="1:15" x14ac:dyDescent="0.25">
      <c r="A106" s="70" t="s">
        <v>193</v>
      </c>
      <c r="B106" s="71" t="s">
        <v>194</v>
      </c>
      <c r="C106" s="13">
        <v>50</v>
      </c>
      <c r="D106" s="14">
        <v>50</v>
      </c>
      <c r="E106" s="14">
        <v>50</v>
      </c>
      <c r="F106" s="14">
        <v>50</v>
      </c>
      <c r="G106" s="15">
        <v>50</v>
      </c>
      <c r="H106" s="116">
        <f t="shared" si="21"/>
        <v>250</v>
      </c>
      <c r="I106" s="117">
        <f t="shared" si="22"/>
        <v>50</v>
      </c>
      <c r="J106" s="117">
        <f t="shared" si="23"/>
        <v>50</v>
      </c>
      <c r="K106" s="117">
        <f t="shared" si="24"/>
        <v>150</v>
      </c>
      <c r="L106" s="117">
        <f t="shared" si="25"/>
        <v>50</v>
      </c>
      <c r="M106" s="118">
        <f t="shared" si="26"/>
        <v>0.86</v>
      </c>
      <c r="N106" s="153">
        <f t="shared" si="27"/>
        <v>0.86</v>
      </c>
      <c r="O106" s="92">
        <v>43</v>
      </c>
    </row>
    <row r="107" spans="1:15" x14ac:dyDescent="0.25">
      <c r="A107" s="70" t="s">
        <v>195</v>
      </c>
      <c r="B107" s="71" t="s">
        <v>196</v>
      </c>
      <c r="C107" s="13">
        <v>25</v>
      </c>
      <c r="D107" s="14">
        <v>25</v>
      </c>
      <c r="E107" s="14">
        <v>25</v>
      </c>
      <c r="F107" s="14">
        <v>25</v>
      </c>
      <c r="G107" s="15">
        <v>25</v>
      </c>
      <c r="H107" s="116">
        <f t="shared" si="21"/>
        <v>125</v>
      </c>
      <c r="I107" s="117">
        <f t="shared" si="22"/>
        <v>25</v>
      </c>
      <c r="J107" s="117">
        <f t="shared" si="23"/>
        <v>25</v>
      </c>
      <c r="K107" s="117">
        <f t="shared" si="24"/>
        <v>75</v>
      </c>
      <c r="L107" s="117">
        <f t="shared" si="25"/>
        <v>25</v>
      </c>
      <c r="M107" s="118">
        <f t="shared" si="26"/>
        <v>0.86</v>
      </c>
      <c r="N107" s="153">
        <f t="shared" si="27"/>
        <v>0.86</v>
      </c>
      <c r="O107" s="92">
        <v>21.5</v>
      </c>
    </row>
    <row r="108" spans="1:15" s="104" customFormat="1" x14ac:dyDescent="0.25">
      <c r="A108" s="63" t="s">
        <v>197</v>
      </c>
      <c r="B108" s="64" t="s">
        <v>198</v>
      </c>
      <c r="C108" s="21">
        <v>5</v>
      </c>
      <c r="D108" s="22">
        <v>5</v>
      </c>
      <c r="E108" s="22">
        <v>5</v>
      </c>
      <c r="F108" s="22">
        <v>5</v>
      </c>
      <c r="G108" s="24">
        <v>5</v>
      </c>
      <c r="H108" s="105">
        <f t="shared" si="21"/>
        <v>25</v>
      </c>
      <c r="I108" s="106">
        <f t="shared" si="22"/>
        <v>5</v>
      </c>
      <c r="J108" s="106">
        <f t="shared" si="23"/>
        <v>5</v>
      </c>
      <c r="K108" s="106">
        <f t="shared" si="24"/>
        <v>15</v>
      </c>
      <c r="L108" s="106">
        <f t="shared" si="25"/>
        <v>5</v>
      </c>
      <c r="M108" s="107">
        <f t="shared" si="26"/>
        <v>1</v>
      </c>
      <c r="N108" s="108">
        <f t="shared" si="27"/>
        <v>1</v>
      </c>
      <c r="O108" s="69">
        <v>5</v>
      </c>
    </row>
    <row r="109" spans="1:15" x14ac:dyDescent="0.25">
      <c r="A109" s="63" t="s">
        <v>199</v>
      </c>
      <c r="B109" s="64" t="s">
        <v>200</v>
      </c>
      <c r="C109" s="21">
        <v>2</v>
      </c>
      <c r="D109" s="22">
        <v>2</v>
      </c>
      <c r="E109" s="22">
        <v>2</v>
      </c>
      <c r="F109" s="22">
        <v>2</v>
      </c>
      <c r="G109" s="24">
        <v>2</v>
      </c>
      <c r="H109" s="105">
        <f t="shared" si="21"/>
        <v>10</v>
      </c>
      <c r="I109" s="106">
        <f t="shared" si="22"/>
        <v>2</v>
      </c>
      <c r="J109" s="106">
        <f t="shared" si="23"/>
        <v>2</v>
      </c>
      <c r="K109" s="106">
        <f t="shared" si="24"/>
        <v>6</v>
      </c>
      <c r="L109" s="106">
        <f t="shared" si="25"/>
        <v>2</v>
      </c>
      <c r="M109" s="107">
        <f t="shared" si="26"/>
        <v>1</v>
      </c>
      <c r="N109" s="108">
        <f t="shared" si="27"/>
        <v>1</v>
      </c>
      <c r="O109" s="69">
        <v>2</v>
      </c>
    </row>
    <row r="110" spans="1:15" x14ac:dyDescent="0.25">
      <c r="A110" s="63" t="s">
        <v>201</v>
      </c>
      <c r="B110" s="64" t="s">
        <v>202</v>
      </c>
      <c r="C110" s="21">
        <v>20</v>
      </c>
      <c r="D110" s="22">
        <v>25</v>
      </c>
      <c r="E110" s="22">
        <v>25</v>
      </c>
      <c r="F110" s="22">
        <v>13.74</v>
      </c>
      <c r="G110" s="24">
        <v>15.08</v>
      </c>
      <c r="H110" s="105">
        <f t="shared" si="21"/>
        <v>98.82</v>
      </c>
      <c r="I110" s="106">
        <f t="shared" si="22"/>
        <v>13.74</v>
      </c>
      <c r="J110" s="106">
        <f t="shared" si="23"/>
        <v>25</v>
      </c>
      <c r="K110" s="106">
        <f t="shared" si="24"/>
        <v>60.08</v>
      </c>
      <c r="L110" s="106">
        <f t="shared" si="25"/>
        <v>20.026666666666667</v>
      </c>
      <c r="M110" s="107">
        <f t="shared" si="26"/>
        <v>0.86</v>
      </c>
      <c r="N110" s="108">
        <f t="shared" si="27"/>
        <v>0.64757656458055923</v>
      </c>
      <c r="O110" s="69">
        <v>12.9688</v>
      </c>
    </row>
    <row r="111" spans="1:15" x14ac:dyDescent="0.25">
      <c r="A111" s="63" t="s">
        <v>203</v>
      </c>
      <c r="B111" s="64" t="s">
        <v>204</v>
      </c>
      <c r="C111" s="21">
        <v>0.3</v>
      </c>
      <c r="D111" s="22">
        <v>0.3</v>
      </c>
      <c r="E111" s="22">
        <v>0.3</v>
      </c>
      <c r="F111" s="22">
        <v>0.34</v>
      </c>
      <c r="G111" s="24">
        <v>0.35</v>
      </c>
      <c r="H111" s="105">
        <f t="shared" si="21"/>
        <v>1.5899999999999999</v>
      </c>
      <c r="I111" s="106">
        <f t="shared" si="22"/>
        <v>0.3</v>
      </c>
      <c r="J111" s="106">
        <f t="shared" si="23"/>
        <v>0.35</v>
      </c>
      <c r="K111" s="106">
        <f t="shared" si="24"/>
        <v>0.93999999999999984</v>
      </c>
      <c r="L111" s="106">
        <f t="shared" si="25"/>
        <v>0.3133333333333333</v>
      </c>
      <c r="M111" s="107">
        <f t="shared" si="26"/>
        <v>0.88</v>
      </c>
      <c r="N111" s="108">
        <f t="shared" si="27"/>
        <v>0.98297872340425541</v>
      </c>
      <c r="O111" s="69">
        <v>0.308</v>
      </c>
    </row>
    <row r="112" spans="1:15" x14ac:dyDescent="0.25">
      <c r="A112" s="63" t="s">
        <v>205</v>
      </c>
      <c r="B112" s="64" t="s">
        <v>206</v>
      </c>
      <c r="C112" s="21">
        <v>17.776200000000003</v>
      </c>
      <c r="D112" s="22">
        <v>17.776200000000003</v>
      </c>
      <c r="E112" s="22">
        <v>17.776200000000003</v>
      </c>
      <c r="F112" s="22">
        <v>17.776200000000003</v>
      </c>
      <c r="G112" s="24">
        <v>17.776200000000003</v>
      </c>
      <c r="H112" s="105">
        <f t="shared" si="21"/>
        <v>88.881000000000014</v>
      </c>
      <c r="I112" s="106">
        <f t="shared" si="22"/>
        <v>17.776200000000003</v>
      </c>
      <c r="J112" s="106">
        <f t="shared" si="23"/>
        <v>17.776200000000003</v>
      </c>
      <c r="K112" s="106">
        <f t="shared" si="24"/>
        <v>53.328600000000009</v>
      </c>
      <c r="L112" s="106">
        <f t="shared" si="25"/>
        <v>17.776200000000003</v>
      </c>
      <c r="M112" s="107">
        <f t="shared" si="26"/>
        <v>1</v>
      </c>
      <c r="N112" s="108">
        <f t="shared" si="27"/>
        <v>1</v>
      </c>
      <c r="O112" s="69">
        <v>17.776200000000003</v>
      </c>
    </row>
    <row r="113" spans="1:15" x14ac:dyDescent="0.25">
      <c r="A113" s="70" t="s">
        <v>207</v>
      </c>
      <c r="B113" s="71" t="s">
        <v>208</v>
      </c>
      <c r="C113" s="13">
        <v>14</v>
      </c>
      <c r="D113" s="14">
        <v>19</v>
      </c>
      <c r="E113" s="14">
        <v>16</v>
      </c>
      <c r="F113" s="14">
        <v>19.71</v>
      </c>
      <c r="G113" s="15">
        <v>20.67</v>
      </c>
      <c r="H113" s="116">
        <f t="shared" si="21"/>
        <v>89.38000000000001</v>
      </c>
      <c r="I113" s="117">
        <f t="shared" si="22"/>
        <v>14</v>
      </c>
      <c r="J113" s="117">
        <f t="shared" si="23"/>
        <v>20.67</v>
      </c>
      <c r="K113" s="117">
        <f t="shared" si="24"/>
        <v>54.710000000000008</v>
      </c>
      <c r="L113" s="117">
        <f t="shared" si="25"/>
        <v>18.236666666666668</v>
      </c>
      <c r="M113" s="118">
        <f t="shared" si="26"/>
        <v>0.8600000000000001</v>
      </c>
      <c r="N113" s="153">
        <f t="shared" si="27"/>
        <v>0.97475050265033825</v>
      </c>
      <c r="O113" s="92">
        <v>17.776200000000003</v>
      </c>
    </row>
    <row r="114" spans="1:15" x14ac:dyDescent="0.25">
      <c r="A114" s="70" t="s">
        <v>209</v>
      </c>
      <c r="B114" s="71" t="s">
        <v>210</v>
      </c>
      <c r="C114" s="13">
        <v>20</v>
      </c>
      <c r="D114" s="14">
        <v>20</v>
      </c>
      <c r="E114" s="14">
        <v>20</v>
      </c>
      <c r="F114" s="14">
        <v>22.6</v>
      </c>
      <c r="G114" s="15">
        <v>21.11</v>
      </c>
      <c r="H114" s="116">
        <f t="shared" si="21"/>
        <v>103.71</v>
      </c>
      <c r="I114" s="117">
        <f t="shared" si="22"/>
        <v>20</v>
      </c>
      <c r="J114" s="117">
        <f t="shared" si="23"/>
        <v>22.6</v>
      </c>
      <c r="K114" s="117">
        <f t="shared" si="24"/>
        <v>61.109999999999992</v>
      </c>
      <c r="L114" s="117">
        <f t="shared" si="25"/>
        <v>20.369999999999997</v>
      </c>
      <c r="M114" s="118">
        <f t="shared" si="26"/>
        <v>0.86</v>
      </c>
      <c r="N114" s="153">
        <f t="shared" si="27"/>
        <v>0.89124202258222884</v>
      </c>
      <c r="O114" s="92">
        <v>18.154599999999999</v>
      </c>
    </row>
    <row r="115" spans="1:15" x14ac:dyDescent="0.25">
      <c r="A115" s="70" t="s">
        <v>211</v>
      </c>
      <c r="B115" s="71" t="s">
        <v>212</v>
      </c>
      <c r="C115" s="13">
        <v>25</v>
      </c>
      <c r="D115" s="14">
        <v>25</v>
      </c>
      <c r="E115" s="14">
        <v>25</v>
      </c>
      <c r="F115" s="14">
        <v>25</v>
      </c>
      <c r="G115" s="15">
        <v>25</v>
      </c>
      <c r="H115" s="116">
        <f t="shared" si="21"/>
        <v>125</v>
      </c>
      <c r="I115" s="117">
        <f t="shared" si="22"/>
        <v>25</v>
      </c>
      <c r="J115" s="117">
        <f t="shared" si="23"/>
        <v>25</v>
      </c>
      <c r="K115" s="117">
        <f t="shared" si="24"/>
        <v>75</v>
      </c>
      <c r="L115" s="117">
        <f t="shared" si="25"/>
        <v>25</v>
      </c>
      <c r="M115" s="118">
        <f t="shared" si="26"/>
        <v>0.86</v>
      </c>
      <c r="N115" s="153">
        <f t="shared" si="27"/>
        <v>0.86</v>
      </c>
      <c r="O115" s="92">
        <v>21.5</v>
      </c>
    </row>
    <row r="116" spans="1:15" x14ac:dyDescent="0.25">
      <c r="A116" s="70" t="s">
        <v>213</v>
      </c>
      <c r="B116" s="71" t="s">
        <v>214</v>
      </c>
      <c r="C116" s="13">
        <v>6</v>
      </c>
      <c r="D116" s="14">
        <v>6</v>
      </c>
      <c r="E116" s="14">
        <v>6</v>
      </c>
      <c r="F116" s="14">
        <v>7.76</v>
      </c>
      <c r="G116" s="15">
        <v>7.88</v>
      </c>
      <c r="H116" s="116">
        <f t="shared" si="21"/>
        <v>33.64</v>
      </c>
      <c r="I116" s="117">
        <f t="shared" si="22"/>
        <v>6</v>
      </c>
      <c r="J116" s="117">
        <f t="shared" si="23"/>
        <v>7.88</v>
      </c>
      <c r="K116" s="117">
        <f t="shared" si="24"/>
        <v>19.760000000000002</v>
      </c>
      <c r="L116" s="117">
        <f t="shared" si="25"/>
        <v>6.5866666666666669</v>
      </c>
      <c r="M116" s="118">
        <f t="shared" si="26"/>
        <v>0.86</v>
      </c>
      <c r="N116" s="153">
        <f t="shared" si="27"/>
        <v>1.0288663967611336</v>
      </c>
      <c r="O116" s="92">
        <v>6.7767999999999997</v>
      </c>
    </row>
    <row r="117" spans="1:15" x14ac:dyDescent="0.25">
      <c r="A117" s="70" t="s">
        <v>215</v>
      </c>
      <c r="B117" s="71" t="s">
        <v>216</v>
      </c>
      <c r="C117" s="13">
        <v>15</v>
      </c>
      <c r="D117" s="14">
        <v>15</v>
      </c>
      <c r="E117" s="14">
        <v>15</v>
      </c>
      <c r="F117" s="14">
        <v>15</v>
      </c>
      <c r="G117" s="15">
        <v>15</v>
      </c>
      <c r="H117" s="116">
        <f t="shared" si="21"/>
        <v>75</v>
      </c>
      <c r="I117" s="117">
        <f t="shared" si="22"/>
        <v>15</v>
      </c>
      <c r="J117" s="117">
        <f t="shared" si="23"/>
        <v>15</v>
      </c>
      <c r="K117" s="117">
        <f t="shared" si="24"/>
        <v>45</v>
      </c>
      <c r="L117" s="117">
        <f t="shared" si="25"/>
        <v>15</v>
      </c>
      <c r="M117" s="118">
        <f t="shared" si="26"/>
        <v>0.86</v>
      </c>
      <c r="N117" s="153">
        <f t="shared" si="27"/>
        <v>0.86</v>
      </c>
      <c r="O117" s="92">
        <v>12.9</v>
      </c>
    </row>
    <row r="118" spans="1:15" x14ac:dyDescent="0.25">
      <c r="A118" s="70" t="s">
        <v>217</v>
      </c>
      <c r="B118" s="71" t="s">
        <v>218</v>
      </c>
      <c r="C118" s="13">
        <v>15</v>
      </c>
      <c r="D118" s="14">
        <v>15</v>
      </c>
      <c r="E118" s="14">
        <v>15</v>
      </c>
      <c r="F118" s="14">
        <v>15</v>
      </c>
      <c r="G118" s="15">
        <v>15</v>
      </c>
      <c r="H118" s="116">
        <f t="shared" si="21"/>
        <v>75</v>
      </c>
      <c r="I118" s="117">
        <f t="shared" si="22"/>
        <v>15</v>
      </c>
      <c r="J118" s="117">
        <f t="shared" si="23"/>
        <v>15</v>
      </c>
      <c r="K118" s="117">
        <f t="shared" si="24"/>
        <v>45</v>
      </c>
      <c r="L118" s="117">
        <f t="shared" si="25"/>
        <v>15</v>
      </c>
      <c r="M118" s="118">
        <f t="shared" si="26"/>
        <v>0.86</v>
      </c>
      <c r="N118" s="153">
        <f t="shared" si="27"/>
        <v>0.86</v>
      </c>
      <c r="O118" s="92">
        <v>12.9</v>
      </c>
    </row>
    <row r="119" spans="1:15" x14ac:dyDescent="0.25">
      <c r="A119" s="70" t="s">
        <v>219</v>
      </c>
      <c r="B119" s="71" t="s">
        <v>220</v>
      </c>
      <c r="C119" s="13">
        <v>2</v>
      </c>
      <c r="D119" s="14">
        <v>2</v>
      </c>
      <c r="E119" s="14">
        <v>2</v>
      </c>
      <c r="F119" s="14">
        <v>2</v>
      </c>
      <c r="G119" s="15">
        <v>2</v>
      </c>
      <c r="H119" s="116">
        <f t="shared" si="21"/>
        <v>10</v>
      </c>
      <c r="I119" s="117">
        <f t="shared" si="22"/>
        <v>2</v>
      </c>
      <c r="J119" s="117">
        <f t="shared" si="23"/>
        <v>2</v>
      </c>
      <c r="K119" s="117">
        <f t="shared" si="24"/>
        <v>6</v>
      </c>
      <c r="L119" s="117">
        <f t="shared" si="25"/>
        <v>2</v>
      </c>
      <c r="M119" s="118">
        <f t="shared" si="26"/>
        <v>1</v>
      </c>
      <c r="N119" s="153">
        <f t="shared" si="27"/>
        <v>1</v>
      </c>
      <c r="O119" s="92">
        <v>2</v>
      </c>
    </row>
    <row r="120" spans="1:15" ht="15.75" thickBot="1" x14ac:dyDescent="0.3">
      <c r="A120" s="76" t="s">
        <v>221</v>
      </c>
      <c r="B120" s="77" t="s">
        <v>222</v>
      </c>
      <c r="C120" s="25">
        <v>10.5</v>
      </c>
      <c r="D120" s="26">
        <v>10.5</v>
      </c>
      <c r="E120" s="26">
        <v>10.5</v>
      </c>
      <c r="F120" s="26">
        <v>7.63</v>
      </c>
      <c r="G120" s="27">
        <v>12.83</v>
      </c>
      <c r="H120" s="154">
        <f t="shared" si="21"/>
        <v>51.96</v>
      </c>
      <c r="I120" s="155">
        <f t="shared" si="22"/>
        <v>7.63</v>
      </c>
      <c r="J120" s="155">
        <f t="shared" si="23"/>
        <v>12.83</v>
      </c>
      <c r="K120" s="155">
        <f t="shared" si="24"/>
        <v>31.5</v>
      </c>
      <c r="L120" s="155">
        <f t="shared" si="25"/>
        <v>10.5</v>
      </c>
      <c r="M120" s="156">
        <f t="shared" si="26"/>
        <v>0.86</v>
      </c>
      <c r="N120" s="157">
        <f t="shared" si="27"/>
        <v>1.0508380952380951</v>
      </c>
      <c r="O120" s="93">
        <v>11.033799999999999</v>
      </c>
    </row>
    <row r="121" spans="1:15" ht="15.75" thickBot="1" x14ac:dyDescent="0.3">
      <c r="A121" s="169" t="s">
        <v>223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1"/>
    </row>
    <row r="122" spans="1:15" x14ac:dyDescent="0.25">
      <c r="A122" s="94" t="s">
        <v>224</v>
      </c>
      <c r="B122" s="95" t="s">
        <v>225</v>
      </c>
      <c r="C122" s="10">
        <v>30</v>
      </c>
      <c r="D122" s="11">
        <v>30</v>
      </c>
      <c r="E122" s="11">
        <v>30</v>
      </c>
      <c r="F122" s="11">
        <v>30</v>
      </c>
      <c r="G122" s="12">
        <v>30</v>
      </c>
      <c r="H122" s="112">
        <f t="shared" ref="H122:H130" si="28">SUM(C122:G122)</f>
        <v>150</v>
      </c>
      <c r="I122" s="113">
        <f t="shared" ref="I122:I130" si="29">MIN(C122:G122)</f>
        <v>30</v>
      </c>
      <c r="J122" s="113">
        <f t="shared" ref="J122:J130" si="30">MAX(C122:G122)</f>
        <v>30</v>
      </c>
      <c r="K122" s="113">
        <f t="shared" ref="K122:K130" si="31">H122-I122-J122</f>
        <v>90</v>
      </c>
      <c r="L122" s="113">
        <f t="shared" ref="L122:L130" si="32">K122/3</f>
        <v>30</v>
      </c>
      <c r="M122" s="114">
        <f t="shared" ref="M122:M130" si="33">O122/G122</f>
        <v>0.97384877771461054</v>
      </c>
      <c r="N122" s="152">
        <f t="shared" ref="N122:N130" si="34">O122/L122</f>
        <v>0.97384877771461054</v>
      </c>
      <c r="O122" s="103">
        <v>29.215463331438315</v>
      </c>
    </row>
    <row r="123" spans="1:15" x14ac:dyDescent="0.25">
      <c r="A123" s="70" t="s">
        <v>226</v>
      </c>
      <c r="B123" s="71" t="s">
        <v>227</v>
      </c>
      <c r="C123" s="13">
        <v>2</v>
      </c>
      <c r="D123" s="14">
        <v>2.5499999999999998</v>
      </c>
      <c r="E123" s="14">
        <v>2.9</v>
      </c>
      <c r="F123" s="14">
        <v>3.09</v>
      </c>
      <c r="G123" s="15">
        <v>2.4500000000000002</v>
      </c>
      <c r="H123" s="116">
        <f t="shared" si="28"/>
        <v>12.989999999999998</v>
      </c>
      <c r="I123" s="117">
        <f t="shared" si="29"/>
        <v>2</v>
      </c>
      <c r="J123" s="117">
        <f t="shared" si="30"/>
        <v>3.09</v>
      </c>
      <c r="K123" s="117">
        <f t="shared" si="31"/>
        <v>7.8999999999999986</v>
      </c>
      <c r="L123" s="117">
        <f t="shared" si="32"/>
        <v>2.6333333333333329</v>
      </c>
      <c r="M123" s="118">
        <f t="shared" si="33"/>
        <v>0.88</v>
      </c>
      <c r="N123" s="153">
        <f t="shared" si="34"/>
        <v>0.81873417721519004</v>
      </c>
      <c r="O123" s="92">
        <v>2.1560000000000001</v>
      </c>
    </row>
    <row r="124" spans="1:15" x14ac:dyDescent="0.25">
      <c r="A124" s="70" t="s">
        <v>228</v>
      </c>
      <c r="B124" s="71" t="s">
        <v>229</v>
      </c>
      <c r="C124" s="13">
        <v>3.21</v>
      </c>
      <c r="D124" s="14">
        <v>2.58</v>
      </c>
      <c r="E124" s="14">
        <v>2.5299999999999998</v>
      </c>
      <c r="F124" s="14">
        <v>3.73</v>
      </c>
      <c r="G124" s="15">
        <v>3.28</v>
      </c>
      <c r="H124" s="116">
        <f t="shared" si="28"/>
        <v>15.33</v>
      </c>
      <c r="I124" s="117">
        <f t="shared" si="29"/>
        <v>2.5299999999999998</v>
      </c>
      <c r="J124" s="117">
        <f t="shared" si="30"/>
        <v>3.73</v>
      </c>
      <c r="K124" s="117">
        <f t="shared" si="31"/>
        <v>9.07</v>
      </c>
      <c r="L124" s="117">
        <f t="shared" si="32"/>
        <v>3.0233333333333334</v>
      </c>
      <c r="M124" s="118">
        <f t="shared" si="33"/>
        <v>0.87999999999999989</v>
      </c>
      <c r="N124" s="153">
        <f t="shared" si="34"/>
        <v>0.95470782800441001</v>
      </c>
      <c r="O124" s="92">
        <v>2.8863999999999996</v>
      </c>
    </row>
    <row r="125" spans="1:15" x14ac:dyDescent="0.25">
      <c r="A125" s="70" t="s">
        <v>230</v>
      </c>
      <c r="B125" s="71" t="s">
        <v>231</v>
      </c>
      <c r="C125" s="13">
        <v>6.5</v>
      </c>
      <c r="D125" s="14">
        <v>6.5</v>
      </c>
      <c r="E125" s="14">
        <v>5.5</v>
      </c>
      <c r="F125" s="14">
        <v>3.47</v>
      </c>
      <c r="G125" s="15">
        <v>3.19</v>
      </c>
      <c r="H125" s="116">
        <f t="shared" si="28"/>
        <v>25.16</v>
      </c>
      <c r="I125" s="117">
        <f t="shared" si="29"/>
        <v>3.19</v>
      </c>
      <c r="J125" s="117">
        <f t="shared" si="30"/>
        <v>6.5</v>
      </c>
      <c r="K125" s="117">
        <f t="shared" si="31"/>
        <v>15.469999999999999</v>
      </c>
      <c r="L125" s="117">
        <f t="shared" si="32"/>
        <v>5.1566666666666663</v>
      </c>
      <c r="M125" s="118">
        <f t="shared" si="33"/>
        <v>0.78369905956112851</v>
      </c>
      <c r="N125" s="153">
        <f t="shared" si="34"/>
        <v>0.48480930833872016</v>
      </c>
      <c r="O125" s="92">
        <v>2.5</v>
      </c>
    </row>
    <row r="126" spans="1:15" x14ac:dyDescent="0.25">
      <c r="A126" s="63" t="s">
        <v>232</v>
      </c>
      <c r="B126" s="64" t="s">
        <v>233</v>
      </c>
      <c r="C126" s="21">
        <v>6.5</v>
      </c>
      <c r="D126" s="22">
        <v>6.5</v>
      </c>
      <c r="E126" s="22">
        <v>5.5</v>
      </c>
      <c r="F126" s="22">
        <v>3.47</v>
      </c>
      <c r="G126" s="24">
        <v>3.19</v>
      </c>
      <c r="H126" s="105">
        <f t="shared" si="28"/>
        <v>25.16</v>
      </c>
      <c r="I126" s="106">
        <f t="shared" si="29"/>
        <v>3.19</v>
      </c>
      <c r="J126" s="106">
        <f t="shared" si="30"/>
        <v>6.5</v>
      </c>
      <c r="K126" s="106">
        <f t="shared" si="31"/>
        <v>15.469999999999999</v>
      </c>
      <c r="L126" s="106">
        <f t="shared" si="32"/>
        <v>5.1566666666666663</v>
      </c>
      <c r="M126" s="107">
        <f t="shared" si="33"/>
        <v>0.78369905956112851</v>
      </c>
      <c r="N126" s="108">
        <f t="shared" si="34"/>
        <v>0.48480930833872016</v>
      </c>
      <c r="O126" s="69">
        <v>2.5</v>
      </c>
    </row>
    <row r="127" spans="1:15" x14ac:dyDescent="0.25">
      <c r="A127" s="70" t="s">
        <v>234</v>
      </c>
      <c r="B127" s="71" t="s">
        <v>235</v>
      </c>
      <c r="C127" s="13">
        <v>2</v>
      </c>
      <c r="D127" s="14">
        <v>2.5499999999999998</v>
      </c>
      <c r="E127" s="14">
        <v>2.9</v>
      </c>
      <c r="F127" s="14">
        <v>3.09</v>
      </c>
      <c r="G127" s="15">
        <v>2.4500000000000002</v>
      </c>
      <c r="H127" s="116">
        <f t="shared" si="28"/>
        <v>12.989999999999998</v>
      </c>
      <c r="I127" s="117">
        <f t="shared" si="29"/>
        <v>2</v>
      </c>
      <c r="J127" s="117">
        <f t="shared" si="30"/>
        <v>3.09</v>
      </c>
      <c r="K127" s="117">
        <f t="shared" si="31"/>
        <v>7.8999999999999986</v>
      </c>
      <c r="L127" s="117">
        <f t="shared" si="32"/>
        <v>2.6333333333333329</v>
      </c>
      <c r="M127" s="118">
        <f t="shared" si="33"/>
        <v>0.88</v>
      </c>
      <c r="N127" s="153">
        <f t="shared" si="34"/>
        <v>0.81873417721519004</v>
      </c>
      <c r="O127" s="92">
        <v>2.1560000000000001</v>
      </c>
    </row>
    <row r="128" spans="1:15" x14ac:dyDescent="0.25">
      <c r="A128" s="70" t="s">
        <v>236</v>
      </c>
      <c r="B128" s="71" t="s">
        <v>237</v>
      </c>
      <c r="C128" s="13">
        <v>2.5</v>
      </c>
      <c r="D128" s="14">
        <v>2.5</v>
      </c>
      <c r="E128" s="14">
        <v>1.5</v>
      </c>
      <c r="F128" s="14">
        <v>2.3199999999999998</v>
      </c>
      <c r="G128" s="15">
        <v>1.84</v>
      </c>
      <c r="H128" s="116">
        <f t="shared" si="28"/>
        <v>10.66</v>
      </c>
      <c r="I128" s="117">
        <f t="shared" si="29"/>
        <v>1.5</v>
      </c>
      <c r="J128" s="117">
        <f t="shared" si="30"/>
        <v>2.5</v>
      </c>
      <c r="K128" s="117">
        <f t="shared" si="31"/>
        <v>6.66</v>
      </c>
      <c r="L128" s="117">
        <f t="shared" si="32"/>
        <v>2.2200000000000002</v>
      </c>
      <c r="M128" s="118">
        <f t="shared" si="33"/>
        <v>0.95</v>
      </c>
      <c r="N128" s="153">
        <f t="shared" si="34"/>
        <v>0.78738738738738734</v>
      </c>
      <c r="O128" s="92">
        <v>1.748</v>
      </c>
    </row>
    <row r="129" spans="1:15" x14ac:dyDescent="0.25">
      <c r="A129" s="70" t="s">
        <v>238</v>
      </c>
      <c r="B129" s="71" t="s">
        <v>239</v>
      </c>
      <c r="C129" s="13">
        <v>4</v>
      </c>
      <c r="D129" s="14">
        <v>3.5</v>
      </c>
      <c r="E129" s="14">
        <v>2.5</v>
      </c>
      <c r="F129" s="14">
        <v>3.78</v>
      </c>
      <c r="G129" s="15">
        <v>3.1</v>
      </c>
      <c r="H129" s="116">
        <f t="shared" si="28"/>
        <v>16.88</v>
      </c>
      <c r="I129" s="117">
        <f t="shared" si="29"/>
        <v>2.5</v>
      </c>
      <c r="J129" s="117">
        <f t="shared" si="30"/>
        <v>4</v>
      </c>
      <c r="K129" s="117">
        <f t="shared" si="31"/>
        <v>10.379999999999999</v>
      </c>
      <c r="L129" s="117">
        <f t="shared" si="32"/>
        <v>3.4599999999999995</v>
      </c>
      <c r="M129" s="118">
        <f t="shared" si="33"/>
        <v>0.95</v>
      </c>
      <c r="N129" s="153">
        <f t="shared" si="34"/>
        <v>0.85115606936416188</v>
      </c>
      <c r="O129" s="92">
        <v>2.9449999999999998</v>
      </c>
    </row>
    <row r="130" spans="1:15" ht="15.75" thickBot="1" x14ac:dyDescent="0.3">
      <c r="A130" s="76" t="s">
        <v>240</v>
      </c>
      <c r="B130" s="77" t="s">
        <v>241</v>
      </c>
      <c r="C130" s="25">
        <v>4</v>
      </c>
      <c r="D130" s="26">
        <v>3.5</v>
      </c>
      <c r="E130" s="26">
        <v>2.5</v>
      </c>
      <c r="F130" s="26">
        <v>3.78</v>
      </c>
      <c r="G130" s="27">
        <v>3.1</v>
      </c>
      <c r="H130" s="154">
        <f t="shared" si="28"/>
        <v>16.88</v>
      </c>
      <c r="I130" s="155">
        <f t="shared" si="29"/>
        <v>2.5</v>
      </c>
      <c r="J130" s="155">
        <f t="shared" si="30"/>
        <v>4</v>
      </c>
      <c r="K130" s="155">
        <f t="shared" si="31"/>
        <v>10.379999999999999</v>
      </c>
      <c r="L130" s="155">
        <f t="shared" si="32"/>
        <v>3.4599999999999995</v>
      </c>
      <c r="M130" s="156">
        <f t="shared" si="33"/>
        <v>0.95</v>
      </c>
      <c r="N130" s="157">
        <f t="shared" si="34"/>
        <v>0.85115606936416188</v>
      </c>
      <c r="O130" s="93">
        <v>2.9449999999999998</v>
      </c>
    </row>
    <row r="131" spans="1:15" ht="15.75" thickBot="1" x14ac:dyDescent="0.3">
      <c r="A131" s="169" t="s">
        <v>242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1"/>
    </row>
    <row r="132" spans="1:15" x14ac:dyDescent="0.25">
      <c r="A132" s="94" t="s">
        <v>243</v>
      </c>
      <c r="B132" s="95" t="s">
        <v>244</v>
      </c>
      <c r="C132" s="10">
        <v>1.5</v>
      </c>
      <c r="D132" s="11">
        <v>1.5</v>
      </c>
      <c r="E132" s="11">
        <v>1.5</v>
      </c>
      <c r="F132" s="11">
        <v>1.5</v>
      </c>
      <c r="G132" s="12">
        <v>1.5</v>
      </c>
      <c r="H132" s="112">
        <f t="shared" ref="H132:H188" si="35">SUM(C132:G132)</f>
        <v>7.5</v>
      </c>
      <c r="I132" s="113">
        <f t="shared" ref="I132:I188" si="36">MIN(C132:G132)</f>
        <v>1.5</v>
      </c>
      <c r="J132" s="113">
        <f t="shared" ref="J132:J188" si="37">MAX(C132:G132)</f>
        <v>1.5</v>
      </c>
      <c r="K132" s="113">
        <f t="shared" ref="K132:K188" si="38">H132-I132-J132</f>
        <v>4.5</v>
      </c>
      <c r="L132" s="113">
        <f t="shared" ref="L132:L188" si="39">K132/3</f>
        <v>1.5</v>
      </c>
      <c r="M132" s="114">
        <f t="shared" ref="M132:M188" si="40">O132/G132</f>
        <v>0.88</v>
      </c>
      <c r="N132" s="152">
        <f t="shared" ref="N132:N188" si="41">O132/L132</f>
        <v>0.88</v>
      </c>
      <c r="O132" s="103">
        <v>1.32</v>
      </c>
    </row>
    <row r="133" spans="1:15" x14ac:dyDescent="0.25">
      <c r="A133" s="70" t="s">
        <v>245</v>
      </c>
      <c r="B133" s="71" t="s">
        <v>246</v>
      </c>
      <c r="C133" s="13">
        <v>1.5</v>
      </c>
      <c r="D133" s="14">
        <v>1.5</v>
      </c>
      <c r="E133" s="14">
        <v>1.5</v>
      </c>
      <c r="F133" s="14">
        <v>1.5</v>
      </c>
      <c r="G133" s="15">
        <v>1.5</v>
      </c>
      <c r="H133" s="116">
        <f t="shared" si="35"/>
        <v>7.5</v>
      </c>
      <c r="I133" s="117">
        <f t="shared" si="36"/>
        <v>1.5</v>
      </c>
      <c r="J133" s="117">
        <f t="shared" si="37"/>
        <v>1.5</v>
      </c>
      <c r="K133" s="117">
        <f t="shared" si="38"/>
        <v>4.5</v>
      </c>
      <c r="L133" s="117">
        <f t="shared" si="39"/>
        <v>1.5</v>
      </c>
      <c r="M133" s="118">
        <f t="shared" si="40"/>
        <v>0.88</v>
      </c>
      <c r="N133" s="153">
        <f t="shared" si="41"/>
        <v>0.88</v>
      </c>
      <c r="O133" s="92">
        <v>1.32</v>
      </c>
    </row>
    <row r="134" spans="1:15" x14ac:dyDescent="0.25">
      <c r="A134" s="70" t="s">
        <v>247</v>
      </c>
      <c r="B134" s="71" t="s">
        <v>248</v>
      </c>
      <c r="C134" s="13">
        <v>1.5</v>
      </c>
      <c r="D134" s="14">
        <v>1.5</v>
      </c>
      <c r="E134" s="14">
        <v>1.5</v>
      </c>
      <c r="F134" s="14">
        <v>1.5</v>
      </c>
      <c r="G134" s="15">
        <v>1.5</v>
      </c>
      <c r="H134" s="116">
        <f t="shared" si="35"/>
        <v>7.5</v>
      </c>
      <c r="I134" s="117">
        <f t="shared" si="36"/>
        <v>1.5</v>
      </c>
      <c r="J134" s="117">
        <f t="shared" si="37"/>
        <v>1.5</v>
      </c>
      <c r="K134" s="117">
        <f t="shared" si="38"/>
        <v>4.5</v>
      </c>
      <c r="L134" s="117">
        <f t="shared" si="39"/>
        <v>1.5</v>
      </c>
      <c r="M134" s="118">
        <f t="shared" si="40"/>
        <v>0.88</v>
      </c>
      <c r="N134" s="153">
        <f t="shared" si="41"/>
        <v>0.88</v>
      </c>
      <c r="O134" s="92">
        <v>1.32</v>
      </c>
    </row>
    <row r="135" spans="1:15" x14ac:dyDescent="0.25">
      <c r="A135" s="70" t="s">
        <v>249</v>
      </c>
      <c r="B135" s="71" t="s">
        <v>250</v>
      </c>
      <c r="C135" s="13">
        <v>0.2</v>
      </c>
      <c r="D135" s="14">
        <v>0.2</v>
      </c>
      <c r="E135" s="14">
        <v>0.2</v>
      </c>
      <c r="F135" s="14">
        <v>0.2</v>
      </c>
      <c r="G135" s="15">
        <v>0.2</v>
      </c>
      <c r="H135" s="116">
        <f t="shared" si="35"/>
        <v>1</v>
      </c>
      <c r="I135" s="117">
        <f t="shared" si="36"/>
        <v>0.2</v>
      </c>
      <c r="J135" s="117">
        <f t="shared" si="37"/>
        <v>0.2</v>
      </c>
      <c r="K135" s="117">
        <f t="shared" si="38"/>
        <v>0.60000000000000009</v>
      </c>
      <c r="L135" s="117">
        <f t="shared" si="39"/>
        <v>0.20000000000000004</v>
      </c>
      <c r="M135" s="118">
        <f t="shared" si="40"/>
        <v>1</v>
      </c>
      <c r="N135" s="153">
        <f t="shared" si="41"/>
        <v>0.99999999999999989</v>
      </c>
      <c r="O135" s="92">
        <v>0.2</v>
      </c>
    </row>
    <row r="136" spans="1:15" x14ac:dyDescent="0.25">
      <c r="A136" s="70" t="s">
        <v>251</v>
      </c>
      <c r="B136" s="71" t="s">
        <v>252</v>
      </c>
      <c r="C136" s="13">
        <v>0.2</v>
      </c>
      <c r="D136" s="14">
        <v>0.2</v>
      </c>
      <c r="E136" s="14">
        <v>0.2</v>
      </c>
      <c r="F136" s="14">
        <v>0.2</v>
      </c>
      <c r="G136" s="15">
        <v>0.2</v>
      </c>
      <c r="H136" s="116">
        <f t="shared" si="35"/>
        <v>1</v>
      </c>
      <c r="I136" s="117">
        <f t="shared" si="36"/>
        <v>0.2</v>
      </c>
      <c r="J136" s="117">
        <f t="shared" si="37"/>
        <v>0.2</v>
      </c>
      <c r="K136" s="117">
        <f t="shared" si="38"/>
        <v>0.60000000000000009</v>
      </c>
      <c r="L136" s="117">
        <f t="shared" si="39"/>
        <v>0.20000000000000004</v>
      </c>
      <c r="M136" s="118">
        <f t="shared" si="40"/>
        <v>1</v>
      </c>
      <c r="N136" s="153">
        <f t="shared" si="41"/>
        <v>0.99999999999999989</v>
      </c>
      <c r="O136" s="92">
        <v>0.2</v>
      </c>
    </row>
    <row r="137" spans="1:15" x14ac:dyDescent="0.25">
      <c r="A137" s="70" t="s">
        <v>253</v>
      </c>
      <c r="B137" s="71" t="s">
        <v>254</v>
      </c>
      <c r="C137" s="13">
        <v>3.5</v>
      </c>
      <c r="D137" s="14">
        <v>2.5</v>
      </c>
      <c r="E137" s="14">
        <v>2.5</v>
      </c>
      <c r="F137" s="14">
        <v>2.96</v>
      </c>
      <c r="G137" s="15">
        <v>2.72</v>
      </c>
      <c r="H137" s="116">
        <f t="shared" si="35"/>
        <v>14.180000000000001</v>
      </c>
      <c r="I137" s="117">
        <f t="shared" si="36"/>
        <v>2.5</v>
      </c>
      <c r="J137" s="117">
        <f t="shared" si="37"/>
        <v>3.5</v>
      </c>
      <c r="K137" s="117">
        <f t="shared" si="38"/>
        <v>8.1800000000000015</v>
      </c>
      <c r="L137" s="117">
        <f t="shared" si="39"/>
        <v>2.726666666666667</v>
      </c>
      <c r="M137" s="118">
        <f t="shared" si="40"/>
        <v>0.88</v>
      </c>
      <c r="N137" s="153">
        <f t="shared" si="41"/>
        <v>0.87784841075794617</v>
      </c>
      <c r="O137" s="92">
        <v>2.3936000000000002</v>
      </c>
    </row>
    <row r="138" spans="1:15" x14ac:dyDescent="0.25">
      <c r="A138" s="63" t="s">
        <v>255</v>
      </c>
      <c r="B138" s="64" t="s">
        <v>256</v>
      </c>
      <c r="C138" s="21">
        <v>9.15</v>
      </c>
      <c r="D138" s="22">
        <v>9.15</v>
      </c>
      <c r="E138" s="22">
        <v>9.15</v>
      </c>
      <c r="F138" s="22">
        <v>10.5</v>
      </c>
      <c r="G138" s="24">
        <v>9.15</v>
      </c>
      <c r="H138" s="105">
        <f t="shared" si="35"/>
        <v>47.1</v>
      </c>
      <c r="I138" s="106">
        <f t="shared" si="36"/>
        <v>9.15</v>
      </c>
      <c r="J138" s="106">
        <f t="shared" si="37"/>
        <v>10.5</v>
      </c>
      <c r="K138" s="106">
        <f t="shared" si="38"/>
        <v>27.450000000000003</v>
      </c>
      <c r="L138" s="106">
        <f t="shared" si="39"/>
        <v>9.15</v>
      </c>
      <c r="M138" s="107">
        <f t="shared" si="40"/>
        <v>0.87999999999999989</v>
      </c>
      <c r="N138" s="108">
        <f t="shared" si="41"/>
        <v>0.87999999999999989</v>
      </c>
      <c r="O138" s="69">
        <v>8.0519999999999996</v>
      </c>
    </row>
    <row r="139" spans="1:15" x14ac:dyDescent="0.25">
      <c r="A139" s="63" t="s">
        <v>257</v>
      </c>
      <c r="B139" s="64" t="s">
        <v>258</v>
      </c>
      <c r="C139" s="21">
        <v>2.5</v>
      </c>
      <c r="D139" s="22">
        <v>2.5</v>
      </c>
      <c r="E139" s="22">
        <v>2.5</v>
      </c>
      <c r="F139" s="22">
        <v>2.5</v>
      </c>
      <c r="G139" s="24">
        <v>2.5</v>
      </c>
      <c r="H139" s="105">
        <f t="shared" si="35"/>
        <v>12.5</v>
      </c>
      <c r="I139" s="106">
        <f t="shared" si="36"/>
        <v>2.5</v>
      </c>
      <c r="J139" s="106">
        <f t="shared" si="37"/>
        <v>2.5</v>
      </c>
      <c r="K139" s="106">
        <f t="shared" si="38"/>
        <v>7.5</v>
      </c>
      <c r="L139" s="106">
        <f t="shared" si="39"/>
        <v>2.5</v>
      </c>
      <c r="M139" s="107">
        <f t="shared" si="40"/>
        <v>0.88000000000000012</v>
      </c>
      <c r="N139" s="108">
        <f t="shared" si="41"/>
        <v>0.88000000000000012</v>
      </c>
      <c r="O139" s="69">
        <v>2.2000000000000002</v>
      </c>
    </row>
    <row r="140" spans="1:15" x14ac:dyDescent="0.25">
      <c r="A140" s="63" t="s">
        <v>259</v>
      </c>
      <c r="B140" s="64" t="s">
        <v>260</v>
      </c>
      <c r="C140" s="21">
        <v>2.5</v>
      </c>
      <c r="D140" s="22">
        <v>2.5</v>
      </c>
      <c r="E140" s="22">
        <v>2.5</v>
      </c>
      <c r="F140" s="22">
        <v>2.5</v>
      </c>
      <c r="G140" s="24">
        <v>2.5</v>
      </c>
      <c r="H140" s="105">
        <f t="shared" si="35"/>
        <v>12.5</v>
      </c>
      <c r="I140" s="106">
        <f t="shared" si="36"/>
        <v>2.5</v>
      </c>
      <c r="J140" s="106">
        <f t="shared" si="37"/>
        <v>2.5</v>
      </c>
      <c r="K140" s="106">
        <f t="shared" si="38"/>
        <v>7.5</v>
      </c>
      <c r="L140" s="106">
        <f t="shared" si="39"/>
        <v>2.5</v>
      </c>
      <c r="M140" s="107">
        <f t="shared" si="40"/>
        <v>0.88000000000000012</v>
      </c>
      <c r="N140" s="108">
        <f t="shared" si="41"/>
        <v>0.88000000000000012</v>
      </c>
      <c r="O140" s="69">
        <v>2.2000000000000002</v>
      </c>
    </row>
    <row r="141" spans="1:15" x14ac:dyDescent="0.25">
      <c r="A141" s="63" t="s">
        <v>261</v>
      </c>
      <c r="B141" s="64" t="s">
        <v>262</v>
      </c>
      <c r="C141" s="21">
        <v>3.5</v>
      </c>
      <c r="D141" s="22">
        <v>2.5</v>
      </c>
      <c r="E141" s="22">
        <v>2.5</v>
      </c>
      <c r="F141" s="22">
        <v>2.96</v>
      </c>
      <c r="G141" s="24">
        <v>2.72</v>
      </c>
      <c r="H141" s="105">
        <f t="shared" si="35"/>
        <v>14.180000000000001</v>
      </c>
      <c r="I141" s="106">
        <f t="shared" si="36"/>
        <v>2.5</v>
      </c>
      <c r="J141" s="106">
        <f t="shared" si="37"/>
        <v>3.5</v>
      </c>
      <c r="K141" s="106">
        <f t="shared" si="38"/>
        <v>8.1800000000000015</v>
      </c>
      <c r="L141" s="106">
        <f t="shared" si="39"/>
        <v>2.726666666666667</v>
      </c>
      <c r="M141" s="107">
        <f t="shared" si="40"/>
        <v>0.88</v>
      </c>
      <c r="N141" s="108">
        <f t="shared" si="41"/>
        <v>0.87784841075794617</v>
      </c>
      <c r="O141" s="69">
        <v>2.3936000000000002</v>
      </c>
    </row>
    <row r="142" spans="1:15" x14ac:dyDescent="0.25">
      <c r="A142" s="63" t="s">
        <v>263</v>
      </c>
      <c r="B142" s="64" t="s">
        <v>264</v>
      </c>
      <c r="C142" s="21">
        <v>3.5</v>
      </c>
      <c r="D142" s="22">
        <v>2.5</v>
      </c>
      <c r="E142" s="22">
        <v>2.5</v>
      </c>
      <c r="F142" s="22">
        <v>2.5</v>
      </c>
      <c r="G142" s="24">
        <v>2.5</v>
      </c>
      <c r="H142" s="105">
        <f t="shared" si="35"/>
        <v>13.5</v>
      </c>
      <c r="I142" s="106">
        <f t="shared" si="36"/>
        <v>2.5</v>
      </c>
      <c r="J142" s="106">
        <f t="shared" si="37"/>
        <v>3.5</v>
      </c>
      <c r="K142" s="106">
        <f t="shared" si="38"/>
        <v>7.5</v>
      </c>
      <c r="L142" s="106">
        <f t="shared" si="39"/>
        <v>2.5</v>
      </c>
      <c r="M142" s="107">
        <f t="shared" si="40"/>
        <v>0.88000000000000012</v>
      </c>
      <c r="N142" s="108">
        <f t="shared" si="41"/>
        <v>0.88000000000000012</v>
      </c>
      <c r="O142" s="69">
        <v>2.2000000000000002</v>
      </c>
    </row>
    <row r="143" spans="1:15" x14ac:dyDescent="0.25">
      <c r="A143" s="63" t="s">
        <v>265</v>
      </c>
      <c r="B143" s="64" t="s">
        <v>266</v>
      </c>
      <c r="C143" s="21">
        <v>0.2</v>
      </c>
      <c r="D143" s="22">
        <v>0.2</v>
      </c>
      <c r="E143" s="22">
        <v>0.2</v>
      </c>
      <c r="F143" s="22">
        <v>0.2</v>
      </c>
      <c r="G143" s="24">
        <v>0.2</v>
      </c>
      <c r="H143" s="105">
        <f t="shared" si="35"/>
        <v>1</v>
      </c>
      <c r="I143" s="106">
        <f t="shared" si="36"/>
        <v>0.2</v>
      </c>
      <c r="J143" s="106">
        <f t="shared" si="37"/>
        <v>0.2</v>
      </c>
      <c r="K143" s="106">
        <f t="shared" si="38"/>
        <v>0.60000000000000009</v>
      </c>
      <c r="L143" s="106">
        <f t="shared" si="39"/>
        <v>0.20000000000000004</v>
      </c>
      <c r="M143" s="107">
        <f t="shared" si="40"/>
        <v>1</v>
      </c>
      <c r="N143" s="108">
        <f t="shared" si="41"/>
        <v>0.99999999999999989</v>
      </c>
      <c r="O143" s="69">
        <v>0.2</v>
      </c>
    </row>
    <row r="144" spans="1:15" x14ac:dyDescent="0.25">
      <c r="A144" s="70" t="s">
        <v>267</v>
      </c>
      <c r="B144" s="71" t="s">
        <v>268</v>
      </c>
      <c r="C144" s="13">
        <v>0.2</v>
      </c>
      <c r="D144" s="14">
        <v>0.2</v>
      </c>
      <c r="E144" s="14">
        <v>0.2</v>
      </c>
      <c r="F144" s="14">
        <v>0.2</v>
      </c>
      <c r="G144" s="15">
        <v>0.2</v>
      </c>
      <c r="H144" s="116">
        <f t="shared" si="35"/>
        <v>1</v>
      </c>
      <c r="I144" s="117">
        <f t="shared" si="36"/>
        <v>0.2</v>
      </c>
      <c r="J144" s="117">
        <f t="shared" si="37"/>
        <v>0.2</v>
      </c>
      <c r="K144" s="117">
        <f t="shared" si="38"/>
        <v>0.60000000000000009</v>
      </c>
      <c r="L144" s="117">
        <f t="shared" si="39"/>
        <v>0.20000000000000004</v>
      </c>
      <c r="M144" s="118">
        <f t="shared" si="40"/>
        <v>1</v>
      </c>
      <c r="N144" s="153">
        <f t="shared" si="41"/>
        <v>0.99999999999999989</v>
      </c>
      <c r="O144" s="92">
        <v>0.2</v>
      </c>
    </row>
    <row r="145" spans="1:15" x14ac:dyDescent="0.25">
      <c r="A145" s="70" t="s">
        <v>269</v>
      </c>
      <c r="B145" s="71" t="s">
        <v>270</v>
      </c>
      <c r="C145" s="13">
        <v>0.2</v>
      </c>
      <c r="D145" s="14">
        <v>0.2</v>
      </c>
      <c r="E145" s="14">
        <v>0.2</v>
      </c>
      <c r="F145" s="14">
        <v>0.2</v>
      </c>
      <c r="G145" s="15">
        <v>0.2</v>
      </c>
      <c r="H145" s="116">
        <f t="shared" si="35"/>
        <v>1</v>
      </c>
      <c r="I145" s="117">
        <f t="shared" si="36"/>
        <v>0.2</v>
      </c>
      <c r="J145" s="117">
        <f t="shared" si="37"/>
        <v>0.2</v>
      </c>
      <c r="K145" s="117">
        <f t="shared" si="38"/>
        <v>0.60000000000000009</v>
      </c>
      <c r="L145" s="117">
        <f t="shared" si="39"/>
        <v>0.20000000000000004</v>
      </c>
      <c r="M145" s="118">
        <f t="shared" si="40"/>
        <v>1</v>
      </c>
      <c r="N145" s="153">
        <f t="shared" si="41"/>
        <v>0.99999999999999989</v>
      </c>
      <c r="O145" s="92">
        <v>0.2</v>
      </c>
    </row>
    <row r="146" spans="1:15" x14ac:dyDescent="0.25">
      <c r="A146" s="70" t="s">
        <v>271</v>
      </c>
      <c r="B146" s="71" t="s">
        <v>272</v>
      </c>
      <c r="C146" s="13">
        <v>0.5</v>
      </c>
      <c r="D146" s="14">
        <v>0.5</v>
      </c>
      <c r="E146" s="14">
        <v>0.5</v>
      </c>
      <c r="F146" s="14">
        <v>0.5</v>
      </c>
      <c r="G146" s="15">
        <v>0.5</v>
      </c>
      <c r="H146" s="116">
        <f t="shared" si="35"/>
        <v>2.5</v>
      </c>
      <c r="I146" s="117">
        <f t="shared" si="36"/>
        <v>0.5</v>
      </c>
      <c r="J146" s="117">
        <f t="shared" si="37"/>
        <v>0.5</v>
      </c>
      <c r="K146" s="117">
        <f t="shared" si="38"/>
        <v>1.5</v>
      </c>
      <c r="L146" s="117">
        <f t="shared" si="39"/>
        <v>0.5</v>
      </c>
      <c r="M146" s="118">
        <f t="shared" si="40"/>
        <v>0.88</v>
      </c>
      <c r="N146" s="153">
        <f t="shared" si="41"/>
        <v>0.88</v>
      </c>
      <c r="O146" s="92">
        <v>0.44</v>
      </c>
    </row>
    <row r="147" spans="1:15" x14ac:dyDescent="0.25">
      <c r="A147" s="70" t="s">
        <v>273</v>
      </c>
      <c r="B147" s="71" t="s">
        <v>274</v>
      </c>
      <c r="C147" s="13">
        <v>0.5</v>
      </c>
      <c r="D147" s="14">
        <v>0.5</v>
      </c>
      <c r="E147" s="14">
        <v>0.5</v>
      </c>
      <c r="F147" s="14">
        <v>0.5</v>
      </c>
      <c r="G147" s="15">
        <v>0.5</v>
      </c>
      <c r="H147" s="116">
        <f t="shared" si="35"/>
        <v>2.5</v>
      </c>
      <c r="I147" s="117">
        <f t="shared" si="36"/>
        <v>0.5</v>
      </c>
      <c r="J147" s="117">
        <f t="shared" si="37"/>
        <v>0.5</v>
      </c>
      <c r="K147" s="117">
        <f t="shared" si="38"/>
        <v>1.5</v>
      </c>
      <c r="L147" s="117">
        <f t="shared" si="39"/>
        <v>0.5</v>
      </c>
      <c r="M147" s="118">
        <f t="shared" si="40"/>
        <v>0.88</v>
      </c>
      <c r="N147" s="153">
        <f t="shared" si="41"/>
        <v>0.88</v>
      </c>
      <c r="O147" s="92">
        <v>0.44</v>
      </c>
    </row>
    <row r="148" spans="1:15" x14ac:dyDescent="0.25">
      <c r="A148" s="70" t="s">
        <v>275</v>
      </c>
      <c r="B148" s="71" t="s">
        <v>276</v>
      </c>
      <c r="C148" s="13">
        <v>0.2</v>
      </c>
      <c r="D148" s="14">
        <v>0.2</v>
      </c>
      <c r="E148" s="14">
        <v>0.2</v>
      </c>
      <c r="F148" s="14">
        <v>0.2</v>
      </c>
      <c r="G148" s="15">
        <v>0.2</v>
      </c>
      <c r="H148" s="116">
        <f t="shared" si="35"/>
        <v>1</v>
      </c>
      <c r="I148" s="117">
        <f t="shared" si="36"/>
        <v>0.2</v>
      </c>
      <c r="J148" s="117">
        <f t="shared" si="37"/>
        <v>0.2</v>
      </c>
      <c r="K148" s="117">
        <f t="shared" si="38"/>
        <v>0.60000000000000009</v>
      </c>
      <c r="L148" s="117">
        <f t="shared" si="39"/>
        <v>0.20000000000000004</v>
      </c>
      <c r="M148" s="118">
        <f t="shared" si="40"/>
        <v>1</v>
      </c>
      <c r="N148" s="153">
        <f t="shared" si="41"/>
        <v>0.99999999999999989</v>
      </c>
      <c r="O148" s="92">
        <v>0.2</v>
      </c>
    </row>
    <row r="149" spans="1:15" x14ac:dyDescent="0.25">
      <c r="A149" s="70" t="s">
        <v>277</v>
      </c>
      <c r="B149" s="71" t="s">
        <v>278</v>
      </c>
      <c r="C149" s="13">
        <v>0.2</v>
      </c>
      <c r="D149" s="14">
        <v>0.2</v>
      </c>
      <c r="E149" s="14">
        <v>0.2</v>
      </c>
      <c r="F149" s="14">
        <v>0.2</v>
      </c>
      <c r="G149" s="15">
        <v>0.2</v>
      </c>
      <c r="H149" s="116">
        <f t="shared" si="35"/>
        <v>1</v>
      </c>
      <c r="I149" s="117">
        <f t="shared" si="36"/>
        <v>0.2</v>
      </c>
      <c r="J149" s="117">
        <f t="shared" si="37"/>
        <v>0.2</v>
      </c>
      <c r="K149" s="117">
        <f t="shared" si="38"/>
        <v>0.60000000000000009</v>
      </c>
      <c r="L149" s="117">
        <f t="shared" si="39"/>
        <v>0.20000000000000004</v>
      </c>
      <c r="M149" s="118">
        <f t="shared" si="40"/>
        <v>1</v>
      </c>
      <c r="N149" s="153">
        <f t="shared" si="41"/>
        <v>0.99999999999999989</v>
      </c>
      <c r="O149" s="92">
        <v>0.2</v>
      </c>
    </row>
    <row r="150" spans="1:15" x14ac:dyDescent="0.25">
      <c r="A150" s="70" t="s">
        <v>279</v>
      </c>
      <c r="B150" s="71" t="s">
        <v>280</v>
      </c>
      <c r="C150" s="13">
        <v>0.2</v>
      </c>
      <c r="D150" s="14">
        <v>0.2</v>
      </c>
      <c r="E150" s="14">
        <v>0.2</v>
      </c>
      <c r="F150" s="14">
        <v>0.2</v>
      </c>
      <c r="G150" s="15">
        <v>0.2</v>
      </c>
      <c r="H150" s="116">
        <f t="shared" si="35"/>
        <v>1</v>
      </c>
      <c r="I150" s="117">
        <f t="shared" si="36"/>
        <v>0.2</v>
      </c>
      <c r="J150" s="117">
        <f t="shared" si="37"/>
        <v>0.2</v>
      </c>
      <c r="K150" s="117">
        <f t="shared" si="38"/>
        <v>0.60000000000000009</v>
      </c>
      <c r="L150" s="117">
        <f t="shared" si="39"/>
        <v>0.20000000000000004</v>
      </c>
      <c r="M150" s="118">
        <f t="shared" si="40"/>
        <v>1</v>
      </c>
      <c r="N150" s="153">
        <f t="shared" si="41"/>
        <v>0.99999999999999989</v>
      </c>
      <c r="O150" s="92">
        <v>0.2</v>
      </c>
    </row>
    <row r="151" spans="1:15" x14ac:dyDescent="0.25">
      <c r="A151" s="70" t="s">
        <v>281</v>
      </c>
      <c r="B151" s="71" t="s">
        <v>282</v>
      </c>
      <c r="C151" s="13">
        <v>4.5</v>
      </c>
      <c r="D151" s="14">
        <v>4.5</v>
      </c>
      <c r="E151" s="14">
        <v>2</v>
      </c>
      <c r="F151" s="14">
        <v>2.5099999999999998</v>
      </c>
      <c r="G151" s="15">
        <v>5.04</v>
      </c>
      <c r="H151" s="116">
        <f t="shared" si="35"/>
        <v>18.55</v>
      </c>
      <c r="I151" s="117">
        <f t="shared" si="36"/>
        <v>2</v>
      </c>
      <c r="J151" s="117">
        <f t="shared" si="37"/>
        <v>5.04</v>
      </c>
      <c r="K151" s="117">
        <f t="shared" si="38"/>
        <v>11.510000000000002</v>
      </c>
      <c r="L151" s="117">
        <f t="shared" si="39"/>
        <v>3.8366666666666673</v>
      </c>
      <c r="M151" s="118">
        <f t="shared" si="40"/>
        <v>0.88</v>
      </c>
      <c r="N151" s="153">
        <f t="shared" si="41"/>
        <v>1.1560034752389226</v>
      </c>
      <c r="O151" s="92">
        <v>4.4352</v>
      </c>
    </row>
    <row r="152" spans="1:15" x14ac:dyDescent="0.25">
      <c r="A152" s="70" t="s">
        <v>283</v>
      </c>
      <c r="B152" s="71" t="s">
        <v>284</v>
      </c>
      <c r="C152" s="13">
        <v>4</v>
      </c>
      <c r="D152" s="14">
        <v>3</v>
      </c>
      <c r="E152" s="14">
        <v>2</v>
      </c>
      <c r="F152" s="14">
        <v>2.5099999999999998</v>
      </c>
      <c r="G152" s="15">
        <v>5.04</v>
      </c>
      <c r="H152" s="116">
        <f t="shared" si="35"/>
        <v>16.55</v>
      </c>
      <c r="I152" s="117">
        <f t="shared" si="36"/>
        <v>2</v>
      </c>
      <c r="J152" s="117">
        <f t="shared" si="37"/>
        <v>5.04</v>
      </c>
      <c r="K152" s="117">
        <f t="shared" si="38"/>
        <v>9.5100000000000016</v>
      </c>
      <c r="L152" s="117">
        <f t="shared" si="39"/>
        <v>3.1700000000000004</v>
      </c>
      <c r="M152" s="118">
        <f t="shared" si="40"/>
        <v>0.88</v>
      </c>
      <c r="N152" s="153">
        <f t="shared" si="41"/>
        <v>1.3991167192429022</v>
      </c>
      <c r="O152" s="92">
        <v>4.4352</v>
      </c>
    </row>
    <row r="153" spans="1:15" x14ac:dyDescent="0.25">
      <c r="A153" s="70" t="s">
        <v>285</v>
      </c>
      <c r="B153" s="71" t="s">
        <v>286</v>
      </c>
      <c r="C153" s="13">
        <v>2.5</v>
      </c>
      <c r="D153" s="14">
        <v>2.5</v>
      </c>
      <c r="E153" s="14">
        <v>3.5</v>
      </c>
      <c r="F153" s="14">
        <v>3.5</v>
      </c>
      <c r="G153" s="15">
        <v>3.5</v>
      </c>
      <c r="H153" s="116">
        <f t="shared" si="35"/>
        <v>15.5</v>
      </c>
      <c r="I153" s="117">
        <f t="shared" si="36"/>
        <v>2.5</v>
      </c>
      <c r="J153" s="117">
        <f t="shared" si="37"/>
        <v>3.5</v>
      </c>
      <c r="K153" s="117">
        <f t="shared" si="38"/>
        <v>9.5</v>
      </c>
      <c r="L153" s="117">
        <f t="shared" si="39"/>
        <v>3.1666666666666665</v>
      </c>
      <c r="M153" s="118">
        <f t="shared" si="40"/>
        <v>0.88</v>
      </c>
      <c r="N153" s="153">
        <f t="shared" si="41"/>
        <v>0.97263157894736851</v>
      </c>
      <c r="O153" s="92">
        <v>3.08</v>
      </c>
    </row>
    <row r="154" spans="1:15" x14ac:dyDescent="0.25">
      <c r="A154" s="70" t="s">
        <v>287</v>
      </c>
      <c r="B154" s="71" t="s">
        <v>288</v>
      </c>
      <c r="C154" s="13">
        <v>0.55000000000000004</v>
      </c>
      <c r="D154" s="14">
        <v>0.55000000000000004</v>
      </c>
      <c r="E154" s="14">
        <v>0.55000000000000004</v>
      </c>
      <c r="F154" s="14">
        <v>0.55000000000000004</v>
      </c>
      <c r="G154" s="15">
        <v>0.55000000000000004</v>
      </c>
      <c r="H154" s="116">
        <f t="shared" si="35"/>
        <v>2.75</v>
      </c>
      <c r="I154" s="117">
        <f t="shared" si="36"/>
        <v>0.55000000000000004</v>
      </c>
      <c r="J154" s="117">
        <f t="shared" si="37"/>
        <v>0.55000000000000004</v>
      </c>
      <c r="K154" s="117">
        <f t="shared" si="38"/>
        <v>1.6500000000000001</v>
      </c>
      <c r="L154" s="117">
        <f t="shared" si="39"/>
        <v>0.55000000000000004</v>
      </c>
      <c r="M154" s="118">
        <f t="shared" si="40"/>
        <v>0.88</v>
      </c>
      <c r="N154" s="153">
        <f t="shared" si="41"/>
        <v>0.88</v>
      </c>
      <c r="O154" s="92">
        <v>0.48400000000000004</v>
      </c>
    </row>
    <row r="155" spans="1:15" x14ac:dyDescent="0.25">
      <c r="A155" s="70" t="s">
        <v>289</v>
      </c>
      <c r="B155" s="71" t="s">
        <v>290</v>
      </c>
      <c r="C155" s="13">
        <v>2.5</v>
      </c>
      <c r="D155" s="14">
        <v>2.5</v>
      </c>
      <c r="E155" s="14">
        <v>2.5</v>
      </c>
      <c r="F155" s="14">
        <v>2.12</v>
      </c>
      <c r="G155" s="15">
        <v>2.5499999999999998</v>
      </c>
      <c r="H155" s="116">
        <f t="shared" si="35"/>
        <v>12.170000000000002</v>
      </c>
      <c r="I155" s="117">
        <f t="shared" si="36"/>
        <v>2.12</v>
      </c>
      <c r="J155" s="117">
        <f t="shared" si="37"/>
        <v>2.5499999999999998</v>
      </c>
      <c r="K155" s="117">
        <f t="shared" si="38"/>
        <v>7.5000000000000009</v>
      </c>
      <c r="L155" s="117">
        <f t="shared" si="39"/>
        <v>2.5000000000000004</v>
      </c>
      <c r="M155" s="118">
        <f t="shared" si="40"/>
        <v>0.88</v>
      </c>
      <c r="N155" s="153">
        <f t="shared" si="41"/>
        <v>0.89759999999999973</v>
      </c>
      <c r="O155" s="92">
        <v>2.2439999999999998</v>
      </c>
    </row>
    <row r="156" spans="1:15" x14ac:dyDescent="0.25">
      <c r="A156" s="70" t="s">
        <v>291</v>
      </c>
      <c r="B156" s="71" t="s">
        <v>292</v>
      </c>
      <c r="C156" s="13">
        <v>3.5</v>
      </c>
      <c r="D156" s="14">
        <v>2.5</v>
      </c>
      <c r="E156" s="14">
        <v>2.5</v>
      </c>
      <c r="F156" s="14">
        <v>2.96</v>
      </c>
      <c r="G156" s="15">
        <v>2.72</v>
      </c>
      <c r="H156" s="116">
        <f t="shared" si="35"/>
        <v>14.180000000000001</v>
      </c>
      <c r="I156" s="117">
        <f t="shared" si="36"/>
        <v>2.5</v>
      </c>
      <c r="J156" s="117">
        <f t="shared" si="37"/>
        <v>3.5</v>
      </c>
      <c r="K156" s="117">
        <f t="shared" si="38"/>
        <v>8.1800000000000015</v>
      </c>
      <c r="L156" s="117">
        <f t="shared" si="39"/>
        <v>2.726666666666667</v>
      </c>
      <c r="M156" s="118">
        <f t="shared" si="40"/>
        <v>0.88</v>
      </c>
      <c r="N156" s="153">
        <f t="shared" si="41"/>
        <v>0.87784841075794617</v>
      </c>
      <c r="O156" s="92">
        <v>2.3936000000000002</v>
      </c>
    </row>
    <row r="157" spans="1:15" x14ac:dyDescent="0.25">
      <c r="A157" s="70" t="s">
        <v>293</v>
      </c>
      <c r="B157" s="71" t="s">
        <v>294</v>
      </c>
      <c r="C157" s="13">
        <v>3.5</v>
      </c>
      <c r="D157" s="14">
        <v>2.5</v>
      </c>
      <c r="E157" s="14">
        <v>2.5</v>
      </c>
      <c r="F157" s="14">
        <v>2.96</v>
      </c>
      <c r="G157" s="15">
        <v>2.72</v>
      </c>
      <c r="H157" s="116">
        <f t="shared" si="35"/>
        <v>14.180000000000001</v>
      </c>
      <c r="I157" s="117">
        <f t="shared" si="36"/>
        <v>2.5</v>
      </c>
      <c r="J157" s="117">
        <f t="shared" si="37"/>
        <v>3.5</v>
      </c>
      <c r="K157" s="117">
        <f t="shared" si="38"/>
        <v>8.1800000000000015</v>
      </c>
      <c r="L157" s="117">
        <f t="shared" si="39"/>
        <v>2.726666666666667</v>
      </c>
      <c r="M157" s="118">
        <f t="shared" si="40"/>
        <v>0.88</v>
      </c>
      <c r="N157" s="153">
        <f t="shared" si="41"/>
        <v>0.87784841075794617</v>
      </c>
      <c r="O157" s="92">
        <v>2.3936000000000002</v>
      </c>
    </row>
    <row r="158" spans="1:15" x14ac:dyDescent="0.25">
      <c r="A158" s="63" t="s">
        <v>295</v>
      </c>
      <c r="B158" s="64" t="s">
        <v>296</v>
      </c>
      <c r="C158" s="21">
        <v>2.3936000000000002</v>
      </c>
      <c r="D158" s="22">
        <v>2.3936000000000002</v>
      </c>
      <c r="E158" s="22">
        <v>2.3936000000000002</v>
      </c>
      <c r="F158" s="22">
        <v>2.3936000000000002</v>
      </c>
      <c r="G158" s="24">
        <v>2.3936000000000002</v>
      </c>
      <c r="H158" s="105">
        <f t="shared" si="35"/>
        <v>11.968</v>
      </c>
      <c r="I158" s="106">
        <f t="shared" si="36"/>
        <v>2.3936000000000002</v>
      </c>
      <c r="J158" s="106">
        <f t="shared" si="37"/>
        <v>2.3936000000000002</v>
      </c>
      <c r="K158" s="106">
        <f t="shared" si="38"/>
        <v>7.1808000000000005</v>
      </c>
      <c r="L158" s="106">
        <f t="shared" si="39"/>
        <v>2.3936000000000002</v>
      </c>
      <c r="M158" s="107">
        <f t="shared" si="40"/>
        <v>1</v>
      </c>
      <c r="N158" s="108">
        <f t="shared" si="41"/>
        <v>1</v>
      </c>
      <c r="O158" s="69">
        <v>2.3936000000000002</v>
      </c>
    </row>
    <row r="159" spans="1:15" x14ac:dyDescent="0.25">
      <c r="A159" s="70" t="s">
        <v>297</v>
      </c>
      <c r="B159" s="71" t="s">
        <v>298</v>
      </c>
      <c r="C159" s="13">
        <v>0.2</v>
      </c>
      <c r="D159" s="14">
        <v>0.2</v>
      </c>
      <c r="E159" s="14">
        <v>0.2</v>
      </c>
      <c r="F159" s="14">
        <v>0.2</v>
      </c>
      <c r="G159" s="15">
        <v>0.2</v>
      </c>
      <c r="H159" s="116">
        <f t="shared" si="35"/>
        <v>1</v>
      </c>
      <c r="I159" s="117">
        <f t="shared" si="36"/>
        <v>0.2</v>
      </c>
      <c r="J159" s="117">
        <f t="shared" si="37"/>
        <v>0.2</v>
      </c>
      <c r="K159" s="117">
        <f t="shared" si="38"/>
        <v>0.60000000000000009</v>
      </c>
      <c r="L159" s="117">
        <f t="shared" si="39"/>
        <v>0.20000000000000004</v>
      </c>
      <c r="M159" s="118">
        <f t="shared" si="40"/>
        <v>1</v>
      </c>
      <c r="N159" s="153">
        <f t="shared" si="41"/>
        <v>0.99999999999999989</v>
      </c>
      <c r="O159" s="92">
        <v>0.2</v>
      </c>
    </row>
    <row r="160" spans="1:15" x14ac:dyDescent="0.25">
      <c r="A160" s="70" t="s">
        <v>299</v>
      </c>
      <c r="B160" s="71" t="s">
        <v>300</v>
      </c>
      <c r="C160" s="13">
        <v>2</v>
      </c>
      <c r="D160" s="14">
        <v>2</v>
      </c>
      <c r="E160" s="14">
        <v>1.5</v>
      </c>
      <c r="F160" s="14">
        <v>2.9</v>
      </c>
      <c r="G160" s="15">
        <v>2.78</v>
      </c>
      <c r="H160" s="116">
        <f t="shared" si="35"/>
        <v>11.18</v>
      </c>
      <c r="I160" s="117">
        <f t="shared" si="36"/>
        <v>1.5</v>
      </c>
      <c r="J160" s="117">
        <f t="shared" si="37"/>
        <v>2.9</v>
      </c>
      <c r="K160" s="117">
        <f t="shared" si="38"/>
        <v>6.7799999999999994</v>
      </c>
      <c r="L160" s="117">
        <f t="shared" si="39"/>
        <v>2.2599999999999998</v>
      </c>
      <c r="M160" s="118">
        <f t="shared" si="40"/>
        <v>0.87999999999999989</v>
      </c>
      <c r="N160" s="153">
        <f t="shared" si="41"/>
        <v>1.0824778761061946</v>
      </c>
      <c r="O160" s="92">
        <v>2.4463999999999997</v>
      </c>
    </row>
    <row r="161" spans="1:15" x14ac:dyDescent="0.25">
      <c r="A161" s="70" t="s">
        <v>301</v>
      </c>
      <c r="B161" s="71" t="s">
        <v>302</v>
      </c>
      <c r="C161" s="13">
        <v>3.5</v>
      </c>
      <c r="D161" s="14">
        <v>2.5</v>
      </c>
      <c r="E161" s="14">
        <v>2.5</v>
      </c>
      <c r="F161" s="14">
        <v>2.96</v>
      </c>
      <c r="G161" s="15">
        <v>2.72</v>
      </c>
      <c r="H161" s="116">
        <f t="shared" si="35"/>
        <v>14.180000000000001</v>
      </c>
      <c r="I161" s="117">
        <f t="shared" si="36"/>
        <v>2.5</v>
      </c>
      <c r="J161" s="117">
        <f t="shared" si="37"/>
        <v>3.5</v>
      </c>
      <c r="K161" s="117">
        <f t="shared" si="38"/>
        <v>8.1800000000000015</v>
      </c>
      <c r="L161" s="117">
        <f t="shared" si="39"/>
        <v>2.726666666666667</v>
      </c>
      <c r="M161" s="118">
        <f t="shared" si="40"/>
        <v>0.88</v>
      </c>
      <c r="N161" s="153">
        <f t="shared" si="41"/>
        <v>0.87784841075794617</v>
      </c>
      <c r="O161" s="92">
        <v>2.3936000000000002</v>
      </c>
    </row>
    <row r="162" spans="1:15" x14ac:dyDescent="0.25">
      <c r="A162" s="70" t="s">
        <v>303</v>
      </c>
      <c r="B162" s="71" t="s">
        <v>304</v>
      </c>
      <c r="C162" s="13">
        <v>8</v>
      </c>
      <c r="D162" s="14">
        <v>9</v>
      </c>
      <c r="E162" s="14">
        <v>8</v>
      </c>
      <c r="F162" s="14">
        <v>7.57</v>
      </c>
      <c r="G162" s="15">
        <v>20</v>
      </c>
      <c r="H162" s="116">
        <f t="shared" si="35"/>
        <v>52.57</v>
      </c>
      <c r="I162" s="117">
        <f t="shared" si="36"/>
        <v>7.57</v>
      </c>
      <c r="J162" s="117">
        <f t="shared" si="37"/>
        <v>20</v>
      </c>
      <c r="K162" s="117">
        <f t="shared" si="38"/>
        <v>25</v>
      </c>
      <c r="L162" s="117">
        <f t="shared" si="39"/>
        <v>8.3333333333333339</v>
      </c>
      <c r="M162" s="118">
        <f t="shared" si="40"/>
        <v>0.88000000000000012</v>
      </c>
      <c r="N162" s="153">
        <f t="shared" si="41"/>
        <v>2.1120000000000001</v>
      </c>
      <c r="O162" s="92">
        <v>17.600000000000001</v>
      </c>
    </row>
    <row r="163" spans="1:15" x14ac:dyDescent="0.25">
      <c r="A163" s="70" t="s">
        <v>305</v>
      </c>
      <c r="B163" s="71" t="s">
        <v>306</v>
      </c>
      <c r="C163" s="13">
        <v>20</v>
      </c>
      <c r="D163" s="14">
        <v>22.5</v>
      </c>
      <c r="E163" s="14">
        <v>22.5</v>
      </c>
      <c r="F163" s="14">
        <v>29.27</v>
      </c>
      <c r="G163" s="15">
        <v>43.35</v>
      </c>
      <c r="H163" s="116">
        <f t="shared" si="35"/>
        <v>137.62</v>
      </c>
      <c r="I163" s="117">
        <f t="shared" si="36"/>
        <v>20</v>
      </c>
      <c r="J163" s="117">
        <f t="shared" si="37"/>
        <v>43.35</v>
      </c>
      <c r="K163" s="117">
        <f t="shared" si="38"/>
        <v>74.27000000000001</v>
      </c>
      <c r="L163" s="117">
        <f t="shared" si="39"/>
        <v>24.756666666666671</v>
      </c>
      <c r="M163" s="118">
        <f t="shared" si="40"/>
        <v>0.88</v>
      </c>
      <c r="N163" s="153">
        <f t="shared" si="41"/>
        <v>1.5409182711727478</v>
      </c>
      <c r="O163" s="92">
        <v>38.148000000000003</v>
      </c>
    </row>
    <row r="164" spans="1:15" x14ac:dyDescent="0.25">
      <c r="A164" s="70" t="s">
        <v>307</v>
      </c>
      <c r="B164" s="71" t="s">
        <v>308</v>
      </c>
      <c r="C164" s="13">
        <v>42.5</v>
      </c>
      <c r="D164" s="14">
        <v>42.5</v>
      </c>
      <c r="E164" s="14">
        <v>42.5</v>
      </c>
      <c r="F164" s="14">
        <v>42.5</v>
      </c>
      <c r="G164" s="15">
        <v>42.5</v>
      </c>
      <c r="H164" s="116">
        <f t="shared" si="35"/>
        <v>212.5</v>
      </c>
      <c r="I164" s="117">
        <f t="shared" si="36"/>
        <v>42.5</v>
      </c>
      <c r="J164" s="117">
        <f t="shared" si="37"/>
        <v>42.5</v>
      </c>
      <c r="K164" s="117">
        <f t="shared" si="38"/>
        <v>127.5</v>
      </c>
      <c r="L164" s="117">
        <f t="shared" si="39"/>
        <v>42.5</v>
      </c>
      <c r="M164" s="118">
        <f t="shared" si="40"/>
        <v>0.88</v>
      </c>
      <c r="N164" s="153">
        <f t="shared" si="41"/>
        <v>0.88</v>
      </c>
      <c r="O164" s="92">
        <v>37.4</v>
      </c>
    </row>
    <row r="165" spans="1:15" x14ac:dyDescent="0.25">
      <c r="A165" s="70" t="s">
        <v>309</v>
      </c>
      <c r="B165" s="71" t="s">
        <v>310</v>
      </c>
      <c r="C165" s="13">
        <v>15</v>
      </c>
      <c r="D165" s="14">
        <v>15</v>
      </c>
      <c r="E165" s="14">
        <v>15</v>
      </c>
      <c r="F165" s="22">
        <v>20</v>
      </c>
      <c r="G165" s="15">
        <v>25</v>
      </c>
      <c r="H165" s="116">
        <f t="shared" si="35"/>
        <v>90</v>
      </c>
      <c r="I165" s="117">
        <f t="shared" si="36"/>
        <v>15</v>
      </c>
      <c r="J165" s="117">
        <f t="shared" si="37"/>
        <v>25</v>
      </c>
      <c r="K165" s="117">
        <f t="shared" si="38"/>
        <v>50</v>
      </c>
      <c r="L165" s="117">
        <f t="shared" si="39"/>
        <v>16.666666666666668</v>
      </c>
      <c r="M165" s="118">
        <f t="shared" si="40"/>
        <v>0.88</v>
      </c>
      <c r="N165" s="153">
        <f t="shared" si="41"/>
        <v>1.3199999999999998</v>
      </c>
      <c r="O165" s="92">
        <v>22</v>
      </c>
    </row>
    <row r="166" spans="1:15" x14ac:dyDescent="0.25">
      <c r="A166" s="70" t="s">
        <v>311</v>
      </c>
      <c r="B166" s="71" t="s">
        <v>312</v>
      </c>
      <c r="C166" s="13">
        <v>6</v>
      </c>
      <c r="D166" s="14">
        <v>6</v>
      </c>
      <c r="E166" s="14">
        <v>6</v>
      </c>
      <c r="F166" s="14">
        <v>6</v>
      </c>
      <c r="G166" s="15">
        <v>6</v>
      </c>
      <c r="H166" s="116">
        <f t="shared" si="35"/>
        <v>30</v>
      </c>
      <c r="I166" s="117">
        <f t="shared" si="36"/>
        <v>6</v>
      </c>
      <c r="J166" s="117">
        <f t="shared" si="37"/>
        <v>6</v>
      </c>
      <c r="K166" s="117">
        <f t="shared" si="38"/>
        <v>18</v>
      </c>
      <c r="L166" s="117">
        <f t="shared" si="39"/>
        <v>6</v>
      </c>
      <c r="M166" s="118">
        <f t="shared" si="40"/>
        <v>0.88</v>
      </c>
      <c r="N166" s="153">
        <f t="shared" si="41"/>
        <v>0.88</v>
      </c>
      <c r="O166" s="92">
        <v>5.28</v>
      </c>
    </row>
    <row r="167" spans="1:15" x14ac:dyDescent="0.25">
      <c r="A167" s="70" t="s">
        <v>313</v>
      </c>
      <c r="B167" s="71" t="s">
        <v>314</v>
      </c>
      <c r="C167" s="13">
        <v>20</v>
      </c>
      <c r="D167" s="14">
        <v>20</v>
      </c>
      <c r="E167" s="14">
        <v>20</v>
      </c>
      <c r="F167" s="14">
        <v>20</v>
      </c>
      <c r="G167" s="15">
        <v>20</v>
      </c>
      <c r="H167" s="116">
        <f t="shared" si="35"/>
        <v>100</v>
      </c>
      <c r="I167" s="117">
        <f t="shared" si="36"/>
        <v>20</v>
      </c>
      <c r="J167" s="117">
        <f t="shared" si="37"/>
        <v>20</v>
      </c>
      <c r="K167" s="117">
        <f t="shared" si="38"/>
        <v>60</v>
      </c>
      <c r="L167" s="117">
        <f t="shared" si="39"/>
        <v>20</v>
      </c>
      <c r="M167" s="118">
        <f t="shared" si="40"/>
        <v>0.88000000000000012</v>
      </c>
      <c r="N167" s="153">
        <f t="shared" si="41"/>
        <v>0.88000000000000012</v>
      </c>
      <c r="O167" s="92">
        <v>17.600000000000001</v>
      </c>
    </row>
    <row r="168" spans="1:15" x14ac:dyDescent="0.25">
      <c r="A168" s="63" t="s">
        <v>315</v>
      </c>
      <c r="B168" s="64" t="s">
        <v>316</v>
      </c>
      <c r="C168" s="21">
        <v>2.3936000000000002</v>
      </c>
      <c r="D168" s="22">
        <v>2.3936000000000002</v>
      </c>
      <c r="E168" s="22">
        <v>2.3936000000000002</v>
      </c>
      <c r="F168" s="22">
        <v>2.3936000000000002</v>
      </c>
      <c r="G168" s="24">
        <v>2.3936000000000002</v>
      </c>
      <c r="H168" s="105">
        <f t="shared" si="35"/>
        <v>11.968</v>
      </c>
      <c r="I168" s="106">
        <f t="shared" si="36"/>
        <v>2.3936000000000002</v>
      </c>
      <c r="J168" s="106">
        <f t="shared" si="37"/>
        <v>2.3936000000000002</v>
      </c>
      <c r="K168" s="106">
        <f t="shared" si="38"/>
        <v>7.1808000000000005</v>
      </c>
      <c r="L168" s="106">
        <f t="shared" si="39"/>
        <v>2.3936000000000002</v>
      </c>
      <c r="M168" s="107">
        <f t="shared" si="40"/>
        <v>1</v>
      </c>
      <c r="N168" s="108">
        <f t="shared" si="41"/>
        <v>1</v>
      </c>
      <c r="O168" s="69">
        <v>2.3936000000000002</v>
      </c>
    </row>
    <row r="169" spans="1:15" x14ac:dyDescent="0.25">
      <c r="A169" s="63" t="s">
        <v>317</v>
      </c>
      <c r="B169" s="64" t="s">
        <v>318</v>
      </c>
      <c r="C169" s="21">
        <v>0.55000000000000004</v>
      </c>
      <c r="D169" s="22">
        <v>0.55000000000000004</v>
      </c>
      <c r="E169" s="22">
        <v>0.55000000000000004</v>
      </c>
      <c r="F169" s="22">
        <v>0.55000000000000004</v>
      </c>
      <c r="G169" s="24">
        <v>0.55000000000000004</v>
      </c>
      <c r="H169" s="105">
        <f t="shared" si="35"/>
        <v>2.75</v>
      </c>
      <c r="I169" s="106">
        <f t="shared" si="36"/>
        <v>0.55000000000000004</v>
      </c>
      <c r="J169" s="106">
        <f t="shared" si="37"/>
        <v>0.55000000000000004</v>
      </c>
      <c r="K169" s="106">
        <f t="shared" si="38"/>
        <v>1.6500000000000001</v>
      </c>
      <c r="L169" s="106">
        <f t="shared" si="39"/>
        <v>0.55000000000000004</v>
      </c>
      <c r="M169" s="107">
        <f t="shared" si="40"/>
        <v>0.88</v>
      </c>
      <c r="N169" s="108">
        <f t="shared" si="41"/>
        <v>0.88</v>
      </c>
      <c r="O169" s="69">
        <v>0.48400000000000004</v>
      </c>
    </row>
    <row r="170" spans="1:15" x14ac:dyDescent="0.25">
      <c r="A170" s="63" t="s">
        <v>319</v>
      </c>
      <c r="B170" s="64" t="s">
        <v>320</v>
      </c>
      <c r="C170" s="21">
        <v>15.2</v>
      </c>
      <c r="D170" s="22">
        <v>14.5</v>
      </c>
      <c r="E170" s="22">
        <v>9.6</v>
      </c>
      <c r="F170" s="22">
        <v>15.01</v>
      </c>
      <c r="G170" s="24">
        <v>17.21</v>
      </c>
      <c r="H170" s="105">
        <f t="shared" si="35"/>
        <v>71.52</v>
      </c>
      <c r="I170" s="106">
        <f t="shared" si="36"/>
        <v>9.6</v>
      </c>
      <c r="J170" s="106">
        <f t="shared" si="37"/>
        <v>17.21</v>
      </c>
      <c r="K170" s="106">
        <f t="shared" si="38"/>
        <v>44.709999999999994</v>
      </c>
      <c r="L170" s="106">
        <f t="shared" si="39"/>
        <v>14.903333333333331</v>
      </c>
      <c r="M170" s="107">
        <f t="shared" si="40"/>
        <v>0.88</v>
      </c>
      <c r="N170" s="108">
        <f t="shared" si="41"/>
        <v>1.0162021919033775</v>
      </c>
      <c r="O170" s="69">
        <v>15.1448</v>
      </c>
    </row>
    <row r="171" spans="1:15" x14ac:dyDescent="0.25">
      <c r="A171" s="63" t="s">
        <v>321</v>
      </c>
      <c r="B171" s="64" t="s">
        <v>322</v>
      </c>
      <c r="C171" s="21">
        <v>8.75</v>
      </c>
      <c r="D171" s="22">
        <v>11.15</v>
      </c>
      <c r="E171" s="22">
        <v>6</v>
      </c>
      <c r="F171" s="22">
        <v>9.57</v>
      </c>
      <c r="G171" s="24">
        <v>7.74</v>
      </c>
      <c r="H171" s="105">
        <f t="shared" si="35"/>
        <v>43.21</v>
      </c>
      <c r="I171" s="106">
        <f t="shared" si="36"/>
        <v>6</v>
      </c>
      <c r="J171" s="106">
        <f t="shared" si="37"/>
        <v>11.15</v>
      </c>
      <c r="K171" s="106">
        <f t="shared" si="38"/>
        <v>26.060000000000002</v>
      </c>
      <c r="L171" s="106">
        <f t="shared" si="39"/>
        <v>8.6866666666666674</v>
      </c>
      <c r="M171" s="107">
        <f t="shared" si="40"/>
        <v>0.88</v>
      </c>
      <c r="N171" s="108">
        <f t="shared" si="41"/>
        <v>0.78409823484267072</v>
      </c>
      <c r="O171" s="69">
        <v>6.8112000000000004</v>
      </c>
    </row>
    <row r="172" spans="1:15" x14ac:dyDescent="0.25">
      <c r="A172" s="63" t="s">
        <v>323</v>
      </c>
      <c r="B172" s="64" t="s">
        <v>324</v>
      </c>
      <c r="C172" s="21">
        <v>13.7</v>
      </c>
      <c r="D172" s="22">
        <v>13.7</v>
      </c>
      <c r="E172" s="22">
        <v>13.7</v>
      </c>
      <c r="F172" s="22">
        <v>13.7</v>
      </c>
      <c r="G172" s="24">
        <v>13.7</v>
      </c>
      <c r="H172" s="105">
        <f t="shared" si="35"/>
        <v>68.5</v>
      </c>
      <c r="I172" s="106">
        <f t="shared" si="36"/>
        <v>13.7</v>
      </c>
      <c r="J172" s="106">
        <f t="shared" si="37"/>
        <v>13.7</v>
      </c>
      <c r="K172" s="106">
        <f t="shared" si="38"/>
        <v>41.099999999999994</v>
      </c>
      <c r="L172" s="106">
        <f t="shared" si="39"/>
        <v>13.699999999999998</v>
      </c>
      <c r="M172" s="107">
        <f t="shared" si="40"/>
        <v>1</v>
      </c>
      <c r="N172" s="108">
        <f t="shared" si="41"/>
        <v>1.0000000000000002</v>
      </c>
      <c r="O172" s="69">
        <v>13.7</v>
      </c>
    </row>
    <row r="173" spans="1:15" x14ac:dyDescent="0.25">
      <c r="A173" s="70" t="s">
        <v>325</v>
      </c>
      <c r="B173" s="71" t="s">
        <v>326</v>
      </c>
      <c r="C173" s="13">
        <v>14</v>
      </c>
      <c r="D173" s="14">
        <v>10</v>
      </c>
      <c r="E173" s="14">
        <v>12.5</v>
      </c>
      <c r="F173" s="14">
        <v>14.94</v>
      </c>
      <c r="G173" s="15">
        <v>17.16</v>
      </c>
      <c r="H173" s="116">
        <f t="shared" si="35"/>
        <v>68.599999999999994</v>
      </c>
      <c r="I173" s="117">
        <f t="shared" si="36"/>
        <v>10</v>
      </c>
      <c r="J173" s="117">
        <f t="shared" si="37"/>
        <v>17.16</v>
      </c>
      <c r="K173" s="117">
        <f t="shared" si="38"/>
        <v>41.44</v>
      </c>
      <c r="L173" s="117">
        <f t="shared" si="39"/>
        <v>13.813333333333333</v>
      </c>
      <c r="M173" s="118">
        <f t="shared" si="40"/>
        <v>0.88</v>
      </c>
      <c r="N173" s="153">
        <f t="shared" si="41"/>
        <v>1.0932046332046332</v>
      </c>
      <c r="O173" s="92">
        <v>15.1008</v>
      </c>
    </row>
    <row r="174" spans="1:15" x14ac:dyDescent="0.25">
      <c r="A174" s="70" t="s">
        <v>327</v>
      </c>
      <c r="B174" s="71" t="s">
        <v>328</v>
      </c>
      <c r="C174" s="13">
        <v>17</v>
      </c>
      <c r="D174" s="14">
        <v>17</v>
      </c>
      <c r="E174" s="14">
        <v>17</v>
      </c>
      <c r="F174" s="14">
        <v>17</v>
      </c>
      <c r="G174" s="15">
        <v>17</v>
      </c>
      <c r="H174" s="116">
        <f t="shared" si="35"/>
        <v>85</v>
      </c>
      <c r="I174" s="117">
        <f t="shared" si="36"/>
        <v>17</v>
      </c>
      <c r="J174" s="117">
        <f t="shared" si="37"/>
        <v>17</v>
      </c>
      <c r="K174" s="117">
        <f t="shared" si="38"/>
        <v>51</v>
      </c>
      <c r="L174" s="117">
        <f t="shared" si="39"/>
        <v>17</v>
      </c>
      <c r="M174" s="118">
        <f t="shared" si="40"/>
        <v>0.88</v>
      </c>
      <c r="N174" s="153">
        <f t="shared" si="41"/>
        <v>0.88</v>
      </c>
      <c r="O174" s="92">
        <v>14.96</v>
      </c>
    </row>
    <row r="175" spans="1:15" x14ac:dyDescent="0.25">
      <c r="A175" s="70" t="s">
        <v>329</v>
      </c>
      <c r="B175" s="71" t="s">
        <v>330</v>
      </c>
      <c r="C175" s="13">
        <v>21.5</v>
      </c>
      <c r="D175" s="14">
        <v>21.5</v>
      </c>
      <c r="E175" s="14">
        <v>21.5</v>
      </c>
      <c r="F175" s="14">
        <v>21.5</v>
      </c>
      <c r="G175" s="15">
        <v>21.5</v>
      </c>
      <c r="H175" s="116">
        <f t="shared" si="35"/>
        <v>107.5</v>
      </c>
      <c r="I175" s="117">
        <f t="shared" si="36"/>
        <v>21.5</v>
      </c>
      <c r="J175" s="117">
        <f t="shared" si="37"/>
        <v>21.5</v>
      </c>
      <c r="K175" s="117">
        <f t="shared" si="38"/>
        <v>64.5</v>
      </c>
      <c r="L175" s="117">
        <f t="shared" si="39"/>
        <v>21.5</v>
      </c>
      <c r="M175" s="118">
        <f t="shared" si="40"/>
        <v>0.88000000000000012</v>
      </c>
      <c r="N175" s="153">
        <f t="shared" si="41"/>
        <v>0.88000000000000012</v>
      </c>
      <c r="O175" s="92">
        <v>18.920000000000002</v>
      </c>
    </row>
    <row r="176" spans="1:15" x14ac:dyDescent="0.25">
      <c r="A176" s="70" t="s">
        <v>331</v>
      </c>
      <c r="B176" s="71" t="s">
        <v>332</v>
      </c>
      <c r="C176" s="13">
        <v>21.5</v>
      </c>
      <c r="D176" s="14">
        <v>21.5</v>
      </c>
      <c r="E176" s="14">
        <v>21.5</v>
      </c>
      <c r="F176" s="14">
        <v>21.5</v>
      </c>
      <c r="G176" s="15">
        <v>21.5</v>
      </c>
      <c r="H176" s="116">
        <f t="shared" si="35"/>
        <v>107.5</v>
      </c>
      <c r="I176" s="117">
        <f t="shared" si="36"/>
        <v>21.5</v>
      </c>
      <c r="J176" s="117">
        <f t="shared" si="37"/>
        <v>21.5</v>
      </c>
      <c r="K176" s="117">
        <f t="shared" si="38"/>
        <v>64.5</v>
      </c>
      <c r="L176" s="117">
        <f t="shared" si="39"/>
        <v>21.5</v>
      </c>
      <c r="M176" s="118">
        <f t="shared" si="40"/>
        <v>0.88000000000000012</v>
      </c>
      <c r="N176" s="153">
        <f t="shared" si="41"/>
        <v>0.88000000000000012</v>
      </c>
      <c r="O176" s="92">
        <v>18.920000000000002</v>
      </c>
    </row>
    <row r="177" spans="1:15" x14ac:dyDescent="0.25">
      <c r="A177" s="70" t="s">
        <v>333</v>
      </c>
      <c r="B177" s="71" t="s">
        <v>334</v>
      </c>
      <c r="C177" s="13">
        <v>20</v>
      </c>
      <c r="D177" s="14">
        <v>20</v>
      </c>
      <c r="E177" s="14">
        <v>20</v>
      </c>
      <c r="F177" s="14">
        <v>20</v>
      </c>
      <c r="G177" s="15">
        <v>20</v>
      </c>
      <c r="H177" s="116">
        <f t="shared" si="35"/>
        <v>100</v>
      </c>
      <c r="I177" s="117">
        <f t="shared" si="36"/>
        <v>20</v>
      </c>
      <c r="J177" s="117">
        <f t="shared" si="37"/>
        <v>20</v>
      </c>
      <c r="K177" s="117">
        <f t="shared" si="38"/>
        <v>60</v>
      </c>
      <c r="L177" s="117">
        <f t="shared" si="39"/>
        <v>20</v>
      </c>
      <c r="M177" s="118">
        <f t="shared" si="40"/>
        <v>0.88000000000000012</v>
      </c>
      <c r="N177" s="153">
        <f t="shared" si="41"/>
        <v>0.88000000000000012</v>
      </c>
      <c r="O177" s="92">
        <v>17.600000000000001</v>
      </c>
    </row>
    <row r="178" spans="1:15" x14ac:dyDescent="0.25">
      <c r="A178" s="70" t="s">
        <v>335</v>
      </c>
      <c r="B178" s="71" t="s">
        <v>336</v>
      </c>
      <c r="C178" s="13">
        <v>17.5</v>
      </c>
      <c r="D178" s="14">
        <v>17.5</v>
      </c>
      <c r="E178" s="14">
        <v>17.5</v>
      </c>
      <c r="F178" s="14">
        <v>17.5</v>
      </c>
      <c r="G178" s="15">
        <v>17.5</v>
      </c>
      <c r="H178" s="116">
        <f t="shared" si="35"/>
        <v>87.5</v>
      </c>
      <c r="I178" s="117">
        <f t="shared" si="36"/>
        <v>17.5</v>
      </c>
      <c r="J178" s="117">
        <f t="shared" si="37"/>
        <v>17.5</v>
      </c>
      <c r="K178" s="117">
        <f t="shared" si="38"/>
        <v>52.5</v>
      </c>
      <c r="L178" s="117">
        <f t="shared" si="39"/>
        <v>17.5</v>
      </c>
      <c r="M178" s="118">
        <f t="shared" si="40"/>
        <v>0.88</v>
      </c>
      <c r="N178" s="153">
        <f t="shared" si="41"/>
        <v>0.88</v>
      </c>
      <c r="O178" s="92">
        <v>15.4</v>
      </c>
    </row>
    <row r="179" spans="1:15" x14ac:dyDescent="0.25">
      <c r="A179" s="70" t="s">
        <v>337</v>
      </c>
      <c r="B179" s="71" t="s">
        <v>338</v>
      </c>
      <c r="C179" s="13">
        <v>17.5</v>
      </c>
      <c r="D179" s="14">
        <v>17.5</v>
      </c>
      <c r="E179" s="14">
        <v>17.5</v>
      </c>
      <c r="F179" s="14">
        <v>17.5</v>
      </c>
      <c r="G179" s="15">
        <v>17.5</v>
      </c>
      <c r="H179" s="116">
        <f t="shared" si="35"/>
        <v>87.5</v>
      </c>
      <c r="I179" s="117">
        <f t="shared" si="36"/>
        <v>17.5</v>
      </c>
      <c r="J179" s="117">
        <f t="shared" si="37"/>
        <v>17.5</v>
      </c>
      <c r="K179" s="117">
        <f t="shared" si="38"/>
        <v>52.5</v>
      </c>
      <c r="L179" s="117">
        <f t="shared" si="39"/>
        <v>17.5</v>
      </c>
      <c r="M179" s="118">
        <f t="shared" si="40"/>
        <v>0.88</v>
      </c>
      <c r="N179" s="153">
        <f t="shared" si="41"/>
        <v>0.88</v>
      </c>
      <c r="O179" s="92">
        <v>15.4</v>
      </c>
    </row>
    <row r="180" spans="1:15" x14ac:dyDescent="0.25">
      <c r="A180" s="63" t="s">
        <v>339</v>
      </c>
      <c r="B180" s="64" t="s">
        <v>340</v>
      </c>
      <c r="C180" s="21">
        <v>23.37</v>
      </c>
      <c r="D180" s="22">
        <v>23.37</v>
      </c>
      <c r="E180" s="22">
        <v>23.37</v>
      </c>
      <c r="F180" s="22">
        <v>23.37</v>
      </c>
      <c r="G180" s="24">
        <v>30.37</v>
      </c>
      <c r="H180" s="105">
        <f t="shared" si="35"/>
        <v>123.85000000000001</v>
      </c>
      <c r="I180" s="106">
        <f t="shared" si="36"/>
        <v>23.37</v>
      </c>
      <c r="J180" s="106">
        <f t="shared" si="37"/>
        <v>30.37</v>
      </c>
      <c r="K180" s="106">
        <f t="shared" si="38"/>
        <v>70.11</v>
      </c>
      <c r="L180" s="106">
        <f t="shared" si="39"/>
        <v>23.37</v>
      </c>
      <c r="M180" s="107">
        <f t="shared" si="40"/>
        <v>0.67716825814948955</v>
      </c>
      <c r="N180" s="108">
        <f t="shared" si="41"/>
        <v>0.88</v>
      </c>
      <c r="O180" s="69">
        <v>20.5656</v>
      </c>
    </row>
    <row r="181" spans="1:15" x14ac:dyDescent="0.25">
      <c r="A181" s="63" t="s">
        <v>341</v>
      </c>
      <c r="B181" s="64" t="s">
        <v>342</v>
      </c>
      <c r="C181" s="21">
        <v>15.72</v>
      </c>
      <c r="D181" s="22">
        <v>15.72</v>
      </c>
      <c r="E181" s="22">
        <v>15.72</v>
      </c>
      <c r="F181" s="22">
        <v>15.72</v>
      </c>
      <c r="G181" s="24">
        <v>12.85</v>
      </c>
      <c r="H181" s="105">
        <f t="shared" si="35"/>
        <v>75.73</v>
      </c>
      <c r="I181" s="106">
        <f t="shared" si="36"/>
        <v>12.85</v>
      </c>
      <c r="J181" s="106">
        <f t="shared" si="37"/>
        <v>15.72</v>
      </c>
      <c r="K181" s="106">
        <f t="shared" si="38"/>
        <v>47.160000000000004</v>
      </c>
      <c r="L181" s="106">
        <f t="shared" si="39"/>
        <v>15.72</v>
      </c>
      <c r="M181" s="107">
        <f t="shared" si="40"/>
        <v>0.88</v>
      </c>
      <c r="N181" s="108">
        <f t="shared" si="41"/>
        <v>0.71933842239185741</v>
      </c>
      <c r="O181" s="69">
        <v>11.308</v>
      </c>
    </row>
    <row r="182" spans="1:15" x14ac:dyDescent="0.25">
      <c r="A182" s="63" t="s">
        <v>343</v>
      </c>
      <c r="B182" s="64" t="s">
        <v>344</v>
      </c>
      <c r="C182" s="21">
        <v>27.5</v>
      </c>
      <c r="D182" s="22">
        <v>27.5</v>
      </c>
      <c r="E182" s="22">
        <v>27.5</v>
      </c>
      <c r="F182" s="22">
        <v>27.5</v>
      </c>
      <c r="G182" s="24">
        <v>27.5</v>
      </c>
      <c r="H182" s="105">
        <f t="shared" si="35"/>
        <v>137.5</v>
      </c>
      <c r="I182" s="106">
        <f t="shared" si="36"/>
        <v>27.5</v>
      </c>
      <c r="J182" s="106">
        <f t="shared" si="37"/>
        <v>27.5</v>
      </c>
      <c r="K182" s="106">
        <f t="shared" si="38"/>
        <v>82.5</v>
      </c>
      <c r="L182" s="106">
        <f t="shared" si="39"/>
        <v>27.5</v>
      </c>
      <c r="M182" s="107">
        <f t="shared" si="40"/>
        <v>0.88</v>
      </c>
      <c r="N182" s="108">
        <f t="shared" si="41"/>
        <v>0.88</v>
      </c>
      <c r="O182" s="69">
        <v>24.2</v>
      </c>
    </row>
    <row r="183" spans="1:15" x14ac:dyDescent="0.25">
      <c r="A183" s="63" t="s">
        <v>345</v>
      </c>
      <c r="B183" s="64" t="s">
        <v>346</v>
      </c>
      <c r="C183" s="21">
        <v>25</v>
      </c>
      <c r="D183" s="22">
        <v>25</v>
      </c>
      <c r="E183" s="22">
        <v>21.47</v>
      </c>
      <c r="F183" s="22">
        <v>23.5</v>
      </c>
      <c r="G183" s="24">
        <v>30.72</v>
      </c>
      <c r="H183" s="105">
        <f t="shared" si="35"/>
        <v>125.69</v>
      </c>
      <c r="I183" s="106">
        <f t="shared" si="36"/>
        <v>21.47</v>
      </c>
      <c r="J183" s="106">
        <f t="shared" si="37"/>
        <v>30.72</v>
      </c>
      <c r="K183" s="106">
        <f t="shared" si="38"/>
        <v>73.5</v>
      </c>
      <c r="L183" s="106">
        <f t="shared" si="39"/>
        <v>24.5</v>
      </c>
      <c r="M183" s="107">
        <f t="shared" si="40"/>
        <v>0.88</v>
      </c>
      <c r="N183" s="108">
        <f t="shared" si="41"/>
        <v>1.1034122448979591</v>
      </c>
      <c r="O183" s="69">
        <v>27.0336</v>
      </c>
    </row>
    <row r="184" spans="1:15" x14ac:dyDescent="0.25">
      <c r="A184" s="63" t="s">
        <v>347</v>
      </c>
      <c r="B184" s="64" t="s">
        <v>348</v>
      </c>
      <c r="C184" s="21">
        <v>13.7</v>
      </c>
      <c r="D184" s="22">
        <v>13.7</v>
      </c>
      <c r="E184" s="22">
        <v>13.7</v>
      </c>
      <c r="F184" s="22">
        <v>13.7</v>
      </c>
      <c r="G184" s="24">
        <v>13.7</v>
      </c>
      <c r="H184" s="105">
        <f t="shared" si="35"/>
        <v>68.5</v>
      </c>
      <c r="I184" s="106">
        <f t="shared" si="36"/>
        <v>13.7</v>
      </c>
      <c r="J184" s="106">
        <f t="shared" si="37"/>
        <v>13.7</v>
      </c>
      <c r="K184" s="106">
        <f t="shared" si="38"/>
        <v>41.099999999999994</v>
      </c>
      <c r="L184" s="106">
        <f t="shared" si="39"/>
        <v>13.699999999999998</v>
      </c>
      <c r="M184" s="107">
        <f t="shared" si="40"/>
        <v>1</v>
      </c>
      <c r="N184" s="108">
        <f t="shared" si="41"/>
        <v>1.0000000000000002</v>
      </c>
      <c r="O184" s="69">
        <v>13.7</v>
      </c>
    </row>
    <row r="185" spans="1:15" x14ac:dyDescent="0.25">
      <c r="A185" s="63" t="s">
        <v>349</v>
      </c>
      <c r="B185" s="64" t="s">
        <v>350</v>
      </c>
      <c r="C185" s="21">
        <v>40</v>
      </c>
      <c r="D185" s="22">
        <v>40</v>
      </c>
      <c r="E185" s="22">
        <v>40</v>
      </c>
      <c r="F185" s="22">
        <v>40</v>
      </c>
      <c r="G185" s="24">
        <v>40</v>
      </c>
      <c r="H185" s="105">
        <f t="shared" si="35"/>
        <v>200</v>
      </c>
      <c r="I185" s="106">
        <f t="shared" si="36"/>
        <v>40</v>
      </c>
      <c r="J185" s="106">
        <f t="shared" si="37"/>
        <v>40</v>
      </c>
      <c r="K185" s="106">
        <f t="shared" si="38"/>
        <v>120</v>
      </c>
      <c r="L185" s="106">
        <f t="shared" si="39"/>
        <v>40</v>
      </c>
      <c r="M185" s="107">
        <f t="shared" si="40"/>
        <v>0.88000000000000012</v>
      </c>
      <c r="N185" s="108">
        <f t="shared" si="41"/>
        <v>0.88000000000000012</v>
      </c>
      <c r="O185" s="69">
        <v>35.200000000000003</v>
      </c>
    </row>
    <row r="186" spans="1:15" x14ac:dyDescent="0.25">
      <c r="A186" s="63" t="s">
        <v>351</v>
      </c>
      <c r="B186" s="64" t="s">
        <v>352</v>
      </c>
      <c r="C186" s="21">
        <v>3.5</v>
      </c>
      <c r="D186" s="22">
        <v>2.5</v>
      </c>
      <c r="E186" s="22">
        <v>2.5</v>
      </c>
      <c r="F186" s="22">
        <v>2.96</v>
      </c>
      <c r="G186" s="24">
        <v>2.72</v>
      </c>
      <c r="H186" s="105">
        <f t="shared" si="35"/>
        <v>14.180000000000001</v>
      </c>
      <c r="I186" s="106">
        <f t="shared" si="36"/>
        <v>2.5</v>
      </c>
      <c r="J186" s="106">
        <f t="shared" si="37"/>
        <v>3.5</v>
      </c>
      <c r="K186" s="106">
        <f t="shared" si="38"/>
        <v>8.1800000000000015</v>
      </c>
      <c r="L186" s="106">
        <f t="shared" si="39"/>
        <v>2.726666666666667</v>
      </c>
      <c r="M186" s="107">
        <f t="shared" si="40"/>
        <v>0.88</v>
      </c>
      <c r="N186" s="108">
        <f t="shared" si="41"/>
        <v>0.87784841075794617</v>
      </c>
      <c r="O186" s="69">
        <v>2.3936000000000002</v>
      </c>
    </row>
    <row r="187" spans="1:15" x14ac:dyDescent="0.25">
      <c r="A187" s="63" t="s">
        <v>353</v>
      </c>
      <c r="B187" s="64" t="s">
        <v>354</v>
      </c>
      <c r="C187" s="21">
        <v>10</v>
      </c>
      <c r="D187" s="22">
        <v>10</v>
      </c>
      <c r="E187" s="22">
        <v>10</v>
      </c>
      <c r="F187" s="22">
        <v>10</v>
      </c>
      <c r="G187" s="24">
        <v>10</v>
      </c>
      <c r="H187" s="105">
        <f t="shared" si="35"/>
        <v>50</v>
      </c>
      <c r="I187" s="106">
        <f t="shared" si="36"/>
        <v>10</v>
      </c>
      <c r="J187" s="106">
        <f t="shared" si="37"/>
        <v>10</v>
      </c>
      <c r="K187" s="106">
        <f t="shared" si="38"/>
        <v>30</v>
      </c>
      <c r="L187" s="106">
        <f t="shared" si="39"/>
        <v>10</v>
      </c>
      <c r="M187" s="107">
        <f t="shared" si="40"/>
        <v>1</v>
      </c>
      <c r="N187" s="108">
        <f t="shared" si="41"/>
        <v>1</v>
      </c>
      <c r="O187" s="69">
        <v>10</v>
      </c>
    </row>
    <row r="188" spans="1:15" ht="15.75" thickBot="1" x14ac:dyDescent="0.3">
      <c r="A188" s="109" t="s">
        <v>355</v>
      </c>
      <c r="B188" s="110" t="s">
        <v>356</v>
      </c>
      <c r="C188" s="158">
        <v>6</v>
      </c>
      <c r="D188" s="122">
        <v>6</v>
      </c>
      <c r="E188" s="122">
        <v>6</v>
      </c>
      <c r="F188" s="122">
        <v>6</v>
      </c>
      <c r="G188" s="123">
        <v>6</v>
      </c>
      <c r="H188" s="124">
        <f t="shared" si="35"/>
        <v>30</v>
      </c>
      <c r="I188" s="125">
        <f t="shared" si="36"/>
        <v>6</v>
      </c>
      <c r="J188" s="125">
        <f t="shared" si="37"/>
        <v>6</v>
      </c>
      <c r="K188" s="125">
        <f t="shared" si="38"/>
        <v>18</v>
      </c>
      <c r="L188" s="125">
        <f t="shared" si="39"/>
        <v>6</v>
      </c>
      <c r="M188" s="126">
        <f t="shared" si="40"/>
        <v>1</v>
      </c>
      <c r="N188" s="159">
        <f t="shared" si="41"/>
        <v>1</v>
      </c>
      <c r="O188" s="160">
        <v>6</v>
      </c>
    </row>
    <row r="189" spans="1:15" ht="15.75" thickBot="1" x14ac:dyDescent="0.3">
      <c r="A189" s="169" t="s">
        <v>357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1"/>
    </row>
    <row r="190" spans="1:15" s="104" customFormat="1" ht="16.5" customHeight="1" x14ac:dyDescent="0.25">
      <c r="A190" s="57" t="s">
        <v>358</v>
      </c>
      <c r="B190" s="58" t="s">
        <v>359</v>
      </c>
      <c r="C190" s="139">
        <v>1.5</v>
      </c>
      <c r="D190" s="140">
        <v>1.5</v>
      </c>
      <c r="E190" s="140">
        <v>1.5</v>
      </c>
      <c r="F190" s="140">
        <v>1.5</v>
      </c>
      <c r="G190" s="141">
        <v>1.5</v>
      </c>
      <c r="H190" s="161">
        <v>7.5</v>
      </c>
      <c r="I190" s="162">
        <v>1.5</v>
      </c>
      <c r="J190" s="162">
        <v>1.5</v>
      </c>
      <c r="K190" s="162">
        <v>4.5</v>
      </c>
      <c r="L190" s="162">
        <v>1.5</v>
      </c>
      <c r="M190" s="163">
        <v>0.88</v>
      </c>
      <c r="N190" s="164">
        <v>0.88</v>
      </c>
      <c r="O190" s="142">
        <v>1.32</v>
      </c>
    </row>
    <row r="191" spans="1:15" s="104" customFormat="1" x14ac:dyDescent="0.25">
      <c r="A191" s="63" t="s">
        <v>360</v>
      </c>
      <c r="B191" s="64" t="s">
        <v>361</v>
      </c>
      <c r="C191" s="21">
        <v>1.5</v>
      </c>
      <c r="D191" s="22">
        <v>1.5</v>
      </c>
      <c r="E191" s="22">
        <v>1.5</v>
      </c>
      <c r="F191" s="22">
        <v>1.5</v>
      </c>
      <c r="G191" s="24">
        <v>1.5</v>
      </c>
      <c r="H191" s="105">
        <f t="shared" ref="H191:H221" si="42">SUM(C191:G191)</f>
        <v>7.5</v>
      </c>
      <c r="I191" s="106">
        <f t="shared" ref="I191:I221" si="43">MIN(C191:G191)</f>
        <v>1.5</v>
      </c>
      <c r="J191" s="106">
        <f t="shared" ref="J191:J221" si="44">MAX(C191:G191)</f>
        <v>1.5</v>
      </c>
      <c r="K191" s="106">
        <f t="shared" ref="K191:K221" si="45">H191-I191-J191</f>
        <v>4.5</v>
      </c>
      <c r="L191" s="106">
        <f t="shared" ref="L191:L221" si="46">K191/3</f>
        <v>1.5</v>
      </c>
      <c r="M191" s="107">
        <f t="shared" ref="M191:M221" si="47">O191/G191</f>
        <v>0.88</v>
      </c>
      <c r="N191" s="108">
        <f t="shared" ref="N191:N221" si="48">O191/L191</f>
        <v>0.88</v>
      </c>
      <c r="O191" s="69">
        <v>1.32</v>
      </c>
    </row>
    <row r="192" spans="1:15" s="104" customFormat="1" x14ac:dyDescent="0.25">
      <c r="A192" s="63" t="s">
        <v>362</v>
      </c>
      <c r="B192" s="64" t="s">
        <v>363</v>
      </c>
      <c r="C192" s="21">
        <v>1.5</v>
      </c>
      <c r="D192" s="22">
        <v>1.5</v>
      </c>
      <c r="E192" s="22">
        <v>1.5</v>
      </c>
      <c r="F192" s="22">
        <v>1.5</v>
      </c>
      <c r="G192" s="24">
        <v>1.5</v>
      </c>
      <c r="H192" s="105">
        <v>7.5</v>
      </c>
      <c r="I192" s="106">
        <v>1.5</v>
      </c>
      <c r="J192" s="106">
        <v>1.5</v>
      </c>
      <c r="K192" s="106">
        <v>4.5</v>
      </c>
      <c r="L192" s="106">
        <v>1.5</v>
      </c>
      <c r="M192" s="107">
        <v>0.88</v>
      </c>
      <c r="N192" s="108">
        <v>0.88</v>
      </c>
      <c r="O192" s="69">
        <v>1.32</v>
      </c>
    </row>
    <row r="193" spans="1:15" s="104" customFormat="1" x14ac:dyDescent="0.25">
      <c r="A193" s="63" t="s">
        <v>364</v>
      </c>
      <c r="B193" s="64" t="s">
        <v>365</v>
      </c>
      <c r="C193" s="21">
        <v>1.5</v>
      </c>
      <c r="D193" s="22">
        <v>1.5</v>
      </c>
      <c r="E193" s="22">
        <v>1.5</v>
      </c>
      <c r="F193" s="22">
        <v>1.5</v>
      </c>
      <c r="G193" s="24">
        <v>1.5</v>
      </c>
      <c r="H193" s="105">
        <v>7.5</v>
      </c>
      <c r="I193" s="106">
        <v>1.5</v>
      </c>
      <c r="J193" s="106">
        <v>1.5</v>
      </c>
      <c r="K193" s="106">
        <v>4.5</v>
      </c>
      <c r="L193" s="106">
        <v>1.5</v>
      </c>
      <c r="M193" s="107">
        <v>0.88</v>
      </c>
      <c r="N193" s="108">
        <v>0.88</v>
      </c>
      <c r="O193" s="69">
        <v>1.32</v>
      </c>
    </row>
    <row r="194" spans="1:15" s="104" customFormat="1" x14ac:dyDescent="0.25">
      <c r="A194" s="63" t="s">
        <v>366</v>
      </c>
      <c r="B194" s="64" t="s">
        <v>367</v>
      </c>
      <c r="C194" s="21">
        <v>1.5</v>
      </c>
      <c r="D194" s="22">
        <v>1.5</v>
      </c>
      <c r="E194" s="22">
        <v>1.5</v>
      </c>
      <c r="F194" s="22">
        <v>1.5</v>
      </c>
      <c r="G194" s="24">
        <v>1.5</v>
      </c>
      <c r="H194" s="105">
        <v>7.5</v>
      </c>
      <c r="I194" s="106">
        <v>1.5</v>
      </c>
      <c r="J194" s="106">
        <v>1.5</v>
      </c>
      <c r="K194" s="106">
        <v>4.5</v>
      </c>
      <c r="L194" s="106">
        <v>1.5</v>
      </c>
      <c r="M194" s="107">
        <v>0.88</v>
      </c>
      <c r="N194" s="108">
        <v>0.88</v>
      </c>
      <c r="O194" s="69">
        <v>1.32</v>
      </c>
    </row>
    <row r="195" spans="1:15" s="104" customFormat="1" x14ac:dyDescent="0.25">
      <c r="A195" s="63" t="s">
        <v>368</v>
      </c>
      <c r="B195" s="64" t="s">
        <v>369</v>
      </c>
      <c r="C195" s="21">
        <v>1.5</v>
      </c>
      <c r="D195" s="22">
        <v>1.5</v>
      </c>
      <c r="E195" s="22">
        <v>1.5</v>
      </c>
      <c r="F195" s="22">
        <v>1.5</v>
      </c>
      <c r="G195" s="24">
        <v>1.5</v>
      </c>
      <c r="H195" s="105">
        <v>7.5</v>
      </c>
      <c r="I195" s="106">
        <v>1.5</v>
      </c>
      <c r="J195" s="106">
        <v>1.5</v>
      </c>
      <c r="K195" s="106">
        <v>4.5</v>
      </c>
      <c r="L195" s="106">
        <v>1.5</v>
      </c>
      <c r="M195" s="107">
        <v>0.88</v>
      </c>
      <c r="N195" s="108">
        <v>0.88</v>
      </c>
      <c r="O195" s="69">
        <v>1.32</v>
      </c>
    </row>
    <row r="196" spans="1:15" s="104" customFormat="1" x14ac:dyDescent="0.25">
      <c r="A196" s="63" t="s">
        <v>370</v>
      </c>
      <c r="B196" s="64" t="s">
        <v>371</v>
      </c>
      <c r="C196" s="21">
        <v>2.75</v>
      </c>
      <c r="D196" s="22">
        <v>2.75</v>
      </c>
      <c r="E196" s="22">
        <v>2.75</v>
      </c>
      <c r="F196" s="22">
        <v>2.75</v>
      </c>
      <c r="G196" s="24">
        <v>2.75</v>
      </c>
      <c r="H196" s="105">
        <f t="shared" si="42"/>
        <v>13.75</v>
      </c>
      <c r="I196" s="106">
        <f t="shared" si="43"/>
        <v>2.75</v>
      </c>
      <c r="J196" s="106">
        <f t="shared" si="44"/>
        <v>2.75</v>
      </c>
      <c r="K196" s="106">
        <f t="shared" si="45"/>
        <v>8.25</v>
      </c>
      <c r="L196" s="106">
        <f t="shared" si="46"/>
        <v>2.75</v>
      </c>
      <c r="M196" s="107">
        <f t="shared" si="47"/>
        <v>0.88</v>
      </c>
      <c r="N196" s="108">
        <f t="shared" si="48"/>
        <v>0.88</v>
      </c>
      <c r="O196" s="69">
        <v>2.42</v>
      </c>
    </row>
    <row r="197" spans="1:15" s="104" customFormat="1" x14ac:dyDescent="0.25">
      <c r="A197" s="63" t="s">
        <v>372</v>
      </c>
      <c r="B197" s="64" t="s">
        <v>373</v>
      </c>
      <c r="C197" s="21">
        <v>1.5</v>
      </c>
      <c r="D197" s="22">
        <v>1.5</v>
      </c>
      <c r="E197" s="22">
        <v>1.5</v>
      </c>
      <c r="F197" s="22">
        <v>1.5</v>
      </c>
      <c r="G197" s="24">
        <v>1.5</v>
      </c>
      <c r="H197" s="105">
        <v>7.5</v>
      </c>
      <c r="I197" s="106">
        <v>1.5</v>
      </c>
      <c r="J197" s="106">
        <v>1.5</v>
      </c>
      <c r="K197" s="106">
        <v>4.5</v>
      </c>
      <c r="L197" s="106">
        <v>1.5</v>
      </c>
      <c r="M197" s="107">
        <v>0.88</v>
      </c>
      <c r="N197" s="108">
        <v>0.88</v>
      </c>
      <c r="O197" s="69">
        <v>1.32</v>
      </c>
    </row>
    <row r="198" spans="1:15" s="104" customFormat="1" x14ac:dyDescent="0.25">
      <c r="A198" s="63" t="s">
        <v>374</v>
      </c>
      <c r="B198" s="64" t="s">
        <v>375</v>
      </c>
      <c r="C198" s="21">
        <v>3.25</v>
      </c>
      <c r="D198" s="22">
        <v>3.25</v>
      </c>
      <c r="E198" s="22">
        <v>3.25</v>
      </c>
      <c r="F198" s="22">
        <v>3.25</v>
      </c>
      <c r="G198" s="24">
        <v>3.25</v>
      </c>
      <c r="H198" s="105">
        <f t="shared" si="42"/>
        <v>16.25</v>
      </c>
      <c r="I198" s="106">
        <f t="shared" si="43"/>
        <v>3.25</v>
      </c>
      <c r="J198" s="106">
        <f t="shared" si="44"/>
        <v>3.25</v>
      </c>
      <c r="K198" s="106">
        <f t="shared" si="45"/>
        <v>9.75</v>
      </c>
      <c r="L198" s="106">
        <f t="shared" si="46"/>
        <v>3.25</v>
      </c>
      <c r="M198" s="107">
        <f t="shared" si="47"/>
        <v>0.88</v>
      </c>
      <c r="N198" s="108">
        <f t="shared" si="48"/>
        <v>0.88</v>
      </c>
      <c r="O198" s="69">
        <v>2.86</v>
      </c>
    </row>
    <row r="199" spans="1:15" s="104" customFormat="1" x14ac:dyDescent="0.25">
      <c r="A199" s="63" t="s">
        <v>376</v>
      </c>
      <c r="B199" s="64" t="s">
        <v>377</v>
      </c>
      <c r="C199" s="21">
        <v>4</v>
      </c>
      <c r="D199" s="22">
        <v>4</v>
      </c>
      <c r="E199" s="22">
        <v>4</v>
      </c>
      <c r="F199" s="22">
        <v>4</v>
      </c>
      <c r="G199" s="24">
        <v>4</v>
      </c>
      <c r="H199" s="105">
        <f t="shared" si="42"/>
        <v>20</v>
      </c>
      <c r="I199" s="106">
        <f t="shared" si="43"/>
        <v>4</v>
      </c>
      <c r="J199" s="106">
        <f t="shared" si="44"/>
        <v>4</v>
      </c>
      <c r="K199" s="106">
        <f t="shared" si="45"/>
        <v>12</v>
      </c>
      <c r="L199" s="106">
        <f t="shared" si="46"/>
        <v>4</v>
      </c>
      <c r="M199" s="107">
        <f t="shared" si="47"/>
        <v>1</v>
      </c>
      <c r="N199" s="108">
        <f t="shared" si="48"/>
        <v>1</v>
      </c>
      <c r="O199" s="69">
        <v>4</v>
      </c>
    </row>
    <row r="200" spans="1:15" s="104" customFormat="1" x14ac:dyDescent="0.25">
      <c r="A200" s="63" t="s">
        <v>378</v>
      </c>
      <c r="B200" s="64" t="s">
        <v>379</v>
      </c>
      <c r="C200" s="21">
        <v>1</v>
      </c>
      <c r="D200" s="22">
        <v>1</v>
      </c>
      <c r="E200" s="22">
        <v>1</v>
      </c>
      <c r="F200" s="22">
        <v>1</v>
      </c>
      <c r="G200" s="24">
        <v>1</v>
      </c>
      <c r="H200" s="105">
        <f t="shared" si="42"/>
        <v>5</v>
      </c>
      <c r="I200" s="106">
        <f t="shared" si="43"/>
        <v>1</v>
      </c>
      <c r="J200" s="106">
        <f t="shared" si="44"/>
        <v>1</v>
      </c>
      <c r="K200" s="106">
        <f t="shared" si="45"/>
        <v>3</v>
      </c>
      <c r="L200" s="106">
        <f t="shared" si="46"/>
        <v>1</v>
      </c>
      <c r="M200" s="107">
        <f t="shared" si="47"/>
        <v>1</v>
      </c>
      <c r="N200" s="108">
        <f t="shared" si="48"/>
        <v>1</v>
      </c>
      <c r="O200" s="69">
        <v>1</v>
      </c>
    </row>
    <row r="201" spans="1:15" s="104" customFormat="1" x14ac:dyDescent="0.25">
      <c r="A201" s="63" t="s">
        <v>380</v>
      </c>
      <c r="B201" s="64" t="s">
        <v>381</v>
      </c>
      <c r="C201" s="21">
        <v>0.15</v>
      </c>
      <c r="D201" s="22">
        <v>0.15</v>
      </c>
      <c r="E201" s="22">
        <v>0.15</v>
      </c>
      <c r="F201" s="22">
        <v>0.15</v>
      </c>
      <c r="G201" s="24">
        <v>0.15</v>
      </c>
      <c r="H201" s="105">
        <f t="shared" si="42"/>
        <v>0.75</v>
      </c>
      <c r="I201" s="106">
        <f t="shared" si="43"/>
        <v>0.15</v>
      </c>
      <c r="J201" s="106">
        <f t="shared" si="44"/>
        <v>0.15</v>
      </c>
      <c r="K201" s="106">
        <f t="shared" si="45"/>
        <v>0.44999999999999996</v>
      </c>
      <c r="L201" s="106">
        <f t="shared" si="46"/>
        <v>0.15</v>
      </c>
      <c r="M201" s="107">
        <f t="shared" si="47"/>
        <v>0.88000000000000012</v>
      </c>
      <c r="N201" s="108">
        <f t="shared" si="48"/>
        <v>0.88000000000000012</v>
      </c>
      <c r="O201" s="69">
        <v>0.13200000000000001</v>
      </c>
    </row>
    <row r="202" spans="1:15" s="104" customFormat="1" x14ac:dyDescent="0.25">
      <c r="A202" s="63" t="s">
        <v>382</v>
      </c>
      <c r="B202" s="64" t="s">
        <v>383</v>
      </c>
      <c r="C202" s="21">
        <v>6</v>
      </c>
      <c r="D202" s="22">
        <v>6</v>
      </c>
      <c r="E202" s="22">
        <v>6</v>
      </c>
      <c r="F202" s="22">
        <v>6</v>
      </c>
      <c r="G202" s="24">
        <v>6</v>
      </c>
      <c r="H202" s="105">
        <f t="shared" si="42"/>
        <v>30</v>
      </c>
      <c r="I202" s="106">
        <f t="shared" si="43"/>
        <v>6</v>
      </c>
      <c r="J202" s="106">
        <f t="shared" si="44"/>
        <v>6</v>
      </c>
      <c r="K202" s="106">
        <f t="shared" si="45"/>
        <v>18</v>
      </c>
      <c r="L202" s="106">
        <f t="shared" si="46"/>
        <v>6</v>
      </c>
      <c r="M202" s="107">
        <f t="shared" si="47"/>
        <v>1</v>
      </c>
      <c r="N202" s="108">
        <f t="shared" si="48"/>
        <v>1</v>
      </c>
      <c r="O202" s="69">
        <v>6</v>
      </c>
    </row>
    <row r="203" spans="1:15" s="104" customFormat="1" x14ac:dyDescent="0.25">
      <c r="A203" s="63" t="s">
        <v>384</v>
      </c>
      <c r="B203" s="64" t="s">
        <v>385</v>
      </c>
      <c r="C203" s="21">
        <v>6</v>
      </c>
      <c r="D203" s="22">
        <v>6</v>
      </c>
      <c r="E203" s="22">
        <v>6</v>
      </c>
      <c r="F203" s="22">
        <v>6</v>
      </c>
      <c r="G203" s="24">
        <v>6</v>
      </c>
      <c r="H203" s="105">
        <f t="shared" si="42"/>
        <v>30</v>
      </c>
      <c r="I203" s="106">
        <f t="shared" si="43"/>
        <v>6</v>
      </c>
      <c r="J203" s="106">
        <f t="shared" si="44"/>
        <v>6</v>
      </c>
      <c r="K203" s="106">
        <f t="shared" si="45"/>
        <v>18</v>
      </c>
      <c r="L203" s="106">
        <f t="shared" si="46"/>
        <v>6</v>
      </c>
      <c r="M203" s="107">
        <f t="shared" si="47"/>
        <v>1</v>
      </c>
      <c r="N203" s="108">
        <f t="shared" si="48"/>
        <v>1</v>
      </c>
      <c r="O203" s="69">
        <v>6</v>
      </c>
    </row>
    <row r="204" spans="1:15" s="104" customFormat="1" x14ac:dyDescent="0.25">
      <c r="A204" s="63" t="s">
        <v>386</v>
      </c>
      <c r="B204" s="64" t="s">
        <v>387</v>
      </c>
      <c r="C204" s="21">
        <v>1.5</v>
      </c>
      <c r="D204" s="22">
        <v>1.5</v>
      </c>
      <c r="E204" s="22">
        <v>1.5</v>
      </c>
      <c r="F204" s="22">
        <v>1.5</v>
      </c>
      <c r="G204" s="24">
        <v>1.5</v>
      </c>
      <c r="H204" s="105">
        <v>7.5</v>
      </c>
      <c r="I204" s="106">
        <v>1.5</v>
      </c>
      <c r="J204" s="106">
        <v>1.5</v>
      </c>
      <c r="K204" s="106">
        <v>4.5</v>
      </c>
      <c r="L204" s="106">
        <v>1.5</v>
      </c>
      <c r="M204" s="107">
        <v>0.88</v>
      </c>
      <c r="N204" s="108">
        <v>0.88</v>
      </c>
      <c r="O204" s="69">
        <v>1.32</v>
      </c>
    </row>
    <row r="205" spans="1:15" x14ac:dyDescent="0.25">
      <c r="A205" s="70" t="s">
        <v>388</v>
      </c>
      <c r="B205" s="71" t="s">
        <v>389</v>
      </c>
      <c r="C205" s="13">
        <v>1</v>
      </c>
      <c r="D205" s="14">
        <v>1</v>
      </c>
      <c r="E205" s="14">
        <v>1</v>
      </c>
      <c r="F205" s="14">
        <v>1</v>
      </c>
      <c r="G205" s="15">
        <v>1</v>
      </c>
      <c r="H205" s="116">
        <f t="shared" si="42"/>
        <v>5</v>
      </c>
      <c r="I205" s="117">
        <f t="shared" si="43"/>
        <v>1</v>
      </c>
      <c r="J205" s="117">
        <f t="shared" si="44"/>
        <v>1</v>
      </c>
      <c r="K205" s="117">
        <f t="shared" si="45"/>
        <v>3</v>
      </c>
      <c r="L205" s="117">
        <f t="shared" si="46"/>
        <v>1</v>
      </c>
      <c r="M205" s="118">
        <f t="shared" si="47"/>
        <v>0.88</v>
      </c>
      <c r="N205" s="153">
        <f t="shared" si="48"/>
        <v>0.88</v>
      </c>
      <c r="O205" s="92">
        <v>0.88</v>
      </c>
    </row>
    <row r="206" spans="1:15" x14ac:dyDescent="0.25">
      <c r="A206" s="70" t="s">
        <v>390</v>
      </c>
      <c r="B206" s="71" t="s">
        <v>391</v>
      </c>
      <c r="C206" s="13">
        <v>3.5</v>
      </c>
      <c r="D206" s="14">
        <v>3.5</v>
      </c>
      <c r="E206" s="14">
        <v>3.5</v>
      </c>
      <c r="F206" s="14">
        <v>3.5</v>
      </c>
      <c r="G206" s="15">
        <v>3.5</v>
      </c>
      <c r="H206" s="116">
        <f t="shared" si="42"/>
        <v>17.5</v>
      </c>
      <c r="I206" s="117">
        <f t="shared" si="43"/>
        <v>3.5</v>
      </c>
      <c r="J206" s="117">
        <f t="shared" si="44"/>
        <v>3.5</v>
      </c>
      <c r="K206" s="117">
        <f t="shared" si="45"/>
        <v>10.5</v>
      </c>
      <c r="L206" s="117">
        <f t="shared" si="46"/>
        <v>3.5</v>
      </c>
      <c r="M206" s="118">
        <f t="shared" si="47"/>
        <v>0.88</v>
      </c>
      <c r="N206" s="153">
        <f t="shared" si="48"/>
        <v>0.88</v>
      </c>
      <c r="O206" s="92">
        <v>3.08</v>
      </c>
    </row>
    <row r="207" spans="1:15" x14ac:dyDescent="0.25">
      <c r="A207" s="63" t="s">
        <v>392</v>
      </c>
      <c r="B207" s="64" t="s">
        <v>393</v>
      </c>
      <c r="C207" s="21">
        <v>1.75</v>
      </c>
      <c r="D207" s="22">
        <v>1.75</v>
      </c>
      <c r="E207" s="22">
        <v>1.75</v>
      </c>
      <c r="F207" s="22">
        <v>1.75</v>
      </c>
      <c r="G207" s="24">
        <v>1.75</v>
      </c>
      <c r="H207" s="105">
        <f t="shared" si="42"/>
        <v>8.75</v>
      </c>
      <c r="I207" s="106">
        <f t="shared" si="43"/>
        <v>1.75</v>
      </c>
      <c r="J207" s="106">
        <f t="shared" si="44"/>
        <v>1.75</v>
      </c>
      <c r="K207" s="106">
        <f t="shared" si="45"/>
        <v>5.25</v>
      </c>
      <c r="L207" s="106">
        <f t="shared" si="46"/>
        <v>1.75</v>
      </c>
      <c r="M207" s="107">
        <f t="shared" si="47"/>
        <v>0.88</v>
      </c>
      <c r="N207" s="108">
        <f t="shared" si="48"/>
        <v>0.88</v>
      </c>
      <c r="O207" s="69">
        <v>1.54</v>
      </c>
    </row>
    <row r="208" spans="1:15" x14ac:dyDescent="0.25">
      <c r="A208" s="63" t="s">
        <v>394</v>
      </c>
      <c r="B208" s="64" t="s">
        <v>395</v>
      </c>
      <c r="C208" s="21">
        <v>1.5</v>
      </c>
      <c r="D208" s="22">
        <v>1.5</v>
      </c>
      <c r="E208" s="22">
        <v>1.5</v>
      </c>
      <c r="F208" s="22">
        <v>1.5</v>
      </c>
      <c r="G208" s="24">
        <v>1.5</v>
      </c>
      <c r="H208" s="105">
        <v>7.5</v>
      </c>
      <c r="I208" s="106">
        <v>1.5</v>
      </c>
      <c r="J208" s="106">
        <v>1.5</v>
      </c>
      <c r="K208" s="106">
        <v>4.5</v>
      </c>
      <c r="L208" s="106">
        <v>1.5</v>
      </c>
      <c r="M208" s="107">
        <v>0.88</v>
      </c>
      <c r="N208" s="108">
        <v>0.88</v>
      </c>
      <c r="O208" s="69">
        <v>1.32</v>
      </c>
    </row>
    <row r="209" spans="1:15" x14ac:dyDescent="0.25">
      <c r="A209" s="63" t="s">
        <v>396</v>
      </c>
      <c r="B209" s="64" t="s">
        <v>397</v>
      </c>
      <c r="C209" s="21">
        <v>1.5</v>
      </c>
      <c r="D209" s="22">
        <v>1.5</v>
      </c>
      <c r="E209" s="22">
        <v>1.5</v>
      </c>
      <c r="F209" s="22">
        <v>1.5</v>
      </c>
      <c r="G209" s="24">
        <v>1.5</v>
      </c>
      <c r="H209" s="105">
        <v>7.5</v>
      </c>
      <c r="I209" s="106">
        <v>1.5</v>
      </c>
      <c r="J209" s="106">
        <v>1.5</v>
      </c>
      <c r="K209" s="106">
        <v>4.5</v>
      </c>
      <c r="L209" s="106">
        <v>1.5</v>
      </c>
      <c r="M209" s="107">
        <v>0.88</v>
      </c>
      <c r="N209" s="108">
        <v>0.88</v>
      </c>
      <c r="O209" s="69">
        <v>1.32</v>
      </c>
    </row>
    <row r="210" spans="1:15" x14ac:dyDescent="0.25">
      <c r="A210" s="63" t="s">
        <v>398</v>
      </c>
      <c r="B210" s="64" t="s">
        <v>399</v>
      </c>
      <c r="C210" s="21">
        <v>2.1</v>
      </c>
      <c r="D210" s="22">
        <v>2.1</v>
      </c>
      <c r="E210" s="22">
        <v>2.1</v>
      </c>
      <c r="F210" s="22">
        <v>2.1</v>
      </c>
      <c r="G210" s="24">
        <v>2.1</v>
      </c>
      <c r="H210" s="105">
        <f t="shared" si="42"/>
        <v>10.5</v>
      </c>
      <c r="I210" s="106">
        <f t="shared" si="43"/>
        <v>2.1</v>
      </c>
      <c r="J210" s="106">
        <f t="shared" si="44"/>
        <v>2.1</v>
      </c>
      <c r="K210" s="106">
        <f t="shared" si="45"/>
        <v>6.3000000000000007</v>
      </c>
      <c r="L210" s="106">
        <f t="shared" si="46"/>
        <v>2.1</v>
      </c>
      <c r="M210" s="107">
        <f t="shared" si="47"/>
        <v>1</v>
      </c>
      <c r="N210" s="108">
        <f t="shared" si="48"/>
        <v>1</v>
      </c>
      <c r="O210" s="69">
        <v>2.1</v>
      </c>
    </row>
    <row r="211" spans="1:15" x14ac:dyDescent="0.25">
      <c r="A211" s="70" t="s">
        <v>400</v>
      </c>
      <c r="B211" s="71" t="s">
        <v>401</v>
      </c>
      <c r="C211" s="13">
        <v>0.2</v>
      </c>
      <c r="D211" s="14">
        <v>0.2</v>
      </c>
      <c r="E211" s="14">
        <v>0.2</v>
      </c>
      <c r="F211" s="14">
        <v>0.2</v>
      </c>
      <c r="G211" s="15">
        <v>0.2</v>
      </c>
      <c r="H211" s="116">
        <f t="shared" si="42"/>
        <v>1</v>
      </c>
      <c r="I211" s="117">
        <f t="shared" si="43"/>
        <v>0.2</v>
      </c>
      <c r="J211" s="117">
        <f t="shared" si="44"/>
        <v>0.2</v>
      </c>
      <c r="K211" s="117">
        <f t="shared" si="45"/>
        <v>0.60000000000000009</v>
      </c>
      <c r="L211" s="117">
        <f t="shared" si="46"/>
        <v>0.20000000000000004</v>
      </c>
      <c r="M211" s="118">
        <f t="shared" si="47"/>
        <v>1</v>
      </c>
      <c r="N211" s="153">
        <f t="shared" si="48"/>
        <v>0.99999999999999989</v>
      </c>
      <c r="O211" s="92">
        <v>0.2</v>
      </c>
    </row>
    <row r="212" spans="1:15" x14ac:dyDescent="0.25">
      <c r="A212" s="70" t="s">
        <v>402</v>
      </c>
      <c r="B212" s="71" t="s">
        <v>403</v>
      </c>
      <c r="C212" s="13">
        <v>5</v>
      </c>
      <c r="D212" s="14">
        <v>5</v>
      </c>
      <c r="E212" s="14">
        <v>5</v>
      </c>
      <c r="F212" s="14">
        <v>5</v>
      </c>
      <c r="G212" s="15">
        <v>5</v>
      </c>
      <c r="H212" s="116">
        <f t="shared" si="42"/>
        <v>25</v>
      </c>
      <c r="I212" s="117">
        <f t="shared" si="43"/>
        <v>5</v>
      </c>
      <c r="J212" s="117">
        <f t="shared" si="44"/>
        <v>5</v>
      </c>
      <c r="K212" s="117">
        <f t="shared" si="45"/>
        <v>15</v>
      </c>
      <c r="L212" s="117">
        <f t="shared" si="46"/>
        <v>5</v>
      </c>
      <c r="M212" s="118">
        <f t="shared" si="47"/>
        <v>0.88000000000000012</v>
      </c>
      <c r="N212" s="153">
        <f t="shared" si="48"/>
        <v>0.88000000000000012</v>
      </c>
      <c r="O212" s="92">
        <v>4.4000000000000004</v>
      </c>
    </row>
    <row r="213" spans="1:15" x14ac:dyDescent="0.25">
      <c r="A213" s="70" t="s">
        <v>404</v>
      </c>
      <c r="B213" s="71" t="s">
        <v>405</v>
      </c>
      <c r="C213" s="13">
        <v>0.5</v>
      </c>
      <c r="D213" s="14">
        <v>0.5</v>
      </c>
      <c r="E213" s="14">
        <v>0.5</v>
      </c>
      <c r="F213" s="14">
        <v>0.5</v>
      </c>
      <c r="G213" s="15">
        <v>0.5</v>
      </c>
      <c r="H213" s="116">
        <f t="shared" si="42"/>
        <v>2.5</v>
      </c>
      <c r="I213" s="117">
        <f t="shared" si="43"/>
        <v>0.5</v>
      </c>
      <c r="J213" s="117">
        <f t="shared" si="44"/>
        <v>0.5</v>
      </c>
      <c r="K213" s="117">
        <f t="shared" si="45"/>
        <v>1.5</v>
      </c>
      <c r="L213" s="117">
        <f t="shared" si="46"/>
        <v>0.5</v>
      </c>
      <c r="M213" s="118">
        <f t="shared" si="47"/>
        <v>0.88</v>
      </c>
      <c r="N213" s="153">
        <f t="shared" si="48"/>
        <v>0.88</v>
      </c>
      <c r="O213" s="92">
        <v>0.44</v>
      </c>
    </row>
    <row r="214" spans="1:15" x14ac:dyDescent="0.25">
      <c r="A214" s="70" t="s">
        <v>406</v>
      </c>
      <c r="B214" s="71" t="s">
        <v>407</v>
      </c>
      <c r="C214" s="13">
        <v>1.5</v>
      </c>
      <c r="D214" s="14">
        <v>1.5</v>
      </c>
      <c r="E214" s="14">
        <v>1.5</v>
      </c>
      <c r="F214" s="14">
        <v>1.5</v>
      </c>
      <c r="G214" s="15">
        <v>1.5</v>
      </c>
      <c r="H214" s="116">
        <f t="shared" si="42"/>
        <v>7.5</v>
      </c>
      <c r="I214" s="117">
        <f t="shared" si="43"/>
        <v>1.5</v>
      </c>
      <c r="J214" s="117">
        <f t="shared" si="44"/>
        <v>1.5</v>
      </c>
      <c r="K214" s="117">
        <f t="shared" si="45"/>
        <v>4.5</v>
      </c>
      <c r="L214" s="117">
        <f t="shared" si="46"/>
        <v>1.5</v>
      </c>
      <c r="M214" s="118">
        <f t="shared" si="47"/>
        <v>0.88</v>
      </c>
      <c r="N214" s="153">
        <f t="shared" si="48"/>
        <v>0.88</v>
      </c>
      <c r="O214" s="92">
        <v>1.32</v>
      </c>
    </row>
    <row r="215" spans="1:15" x14ac:dyDescent="0.25">
      <c r="A215" s="70" t="s">
        <v>408</v>
      </c>
      <c r="B215" s="71" t="s">
        <v>409</v>
      </c>
      <c r="C215" s="13">
        <v>1.25</v>
      </c>
      <c r="D215" s="14">
        <v>1.25</v>
      </c>
      <c r="E215" s="14">
        <v>1.25</v>
      </c>
      <c r="F215" s="14">
        <v>1.25</v>
      </c>
      <c r="G215" s="15">
        <v>1.25</v>
      </c>
      <c r="H215" s="116">
        <f t="shared" si="42"/>
        <v>6.25</v>
      </c>
      <c r="I215" s="117">
        <f t="shared" si="43"/>
        <v>1.25</v>
      </c>
      <c r="J215" s="117">
        <f t="shared" si="44"/>
        <v>1.25</v>
      </c>
      <c r="K215" s="117">
        <f t="shared" si="45"/>
        <v>3.75</v>
      </c>
      <c r="L215" s="117">
        <f t="shared" si="46"/>
        <v>1.25</v>
      </c>
      <c r="M215" s="118">
        <f t="shared" si="47"/>
        <v>0.88000000000000012</v>
      </c>
      <c r="N215" s="153">
        <f t="shared" si="48"/>
        <v>0.88000000000000012</v>
      </c>
      <c r="O215" s="92">
        <v>1.1000000000000001</v>
      </c>
    </row>
    <row r="216" spans="1:15" x14ac:dyDescent="0.25">
      <c r="A216" s="70" t="s">
        <v>410</v>
      </c>
      <c r="B216" s="71" t="s">
        <v>411</v>
      </c>
      <c r="C216" s="13">
        <v>1.75</v>
      </c>
      <c r="D216" s="14">
        <v>1.75</v>
      </c>
      <c r="E216" s="14">
        <v>1.75</v>
      </c>
      <c r="F216" s="14">
        <v>1.75</v>
      </c>
      <c r="G216" s="15">
        <v>1.75</v>
      </c>
      <c r="H216" s="116">
        <f t="shared" si="42"/>
        <v>8.75</v>
      </c>
      <c r="I216" s="117">
        <f t="shared" si="43"/>
        <v>1.75</v>
      </c>
      <c r="J216" s="117">
        <f t="shared" si="44"/>
        <v>1.75</v>
      </c>
      <c r="K216" s="117">
        <f t="shared" si="45"/>
        <v>5.25</v>
      </c>
      <c r="L216" s="117">
        <f t="shared" si="46"/>
        <v>1.75</v>
      </c>
      <c r="M216" s="118">
        <f t="shared" si="47"/>
        <v>0.88</v>
      </c>
      <c r="N216" s="153">
        <f t="shared" si="48"/>
        <v>0.88</v>
      </c>
      <c r="O216" s="92">
        <v>1.54</v>
      </c>
    </row>
    <row r="217" spans="1:15" x14ac:dyDescent="0.25">
      <c r="A217" s="70" t="s">
        <v>412</v>
      </c>
      <c r="B217" s="71" t="s">
        <v>413</v>
      </c>
      <c r="C217" s="13">
        <v>2</v>
      </c>
      <c r="D217" s="14">
        <v>2</v>
      </c>
      <c r="E217" s="14">
        <v>2</v>
      </c>
      <c r="F217" s="14">
        <v>2</v>
      </c>
      <c r="G217" s="15">
        <v>2</v>
      </c>
      <c r="H217" s="116">
        <f t="shared" si="42"/>
        <v>10</v>
      </c>
      <c r="I217" s="117">
        <f t="shared" si="43"/>
        <v>2</v>
      </c>
      <c r="J217" s="117">
        <f t="shared" si="44"/>
        <v>2</v>
      </c>
      <c r="K217" s="117">
        <f t="shared" si="45"/>
        <v>6</v>
      </c>
      <c r="L217" s="117">
        <f t="shared" si="46"/>
        <v>2</v>
      </c>
      <c r="M217" s="118">
        <f t="shared" si="47"/>
        <v>0.88</v>
      </c>
      <c r="N217" s="153">
        <f t="shared" si="48"/>
        <v>0.88</v>
      </c>
      <c r="O217" s="92">
        <v>1.76</v>
      </c>
    </row>
    <row r="218" spans="1:15" x14ac:dyDescent="0.25">
      <c r="A218" s="70" t="s">
        <v>414</v>
      </c>
      <c r="B218" s="71" t="s">
        <v>415</v>
      </c>
      <c r="C218" s="13">
        <v>0.15</v>
      </c>
      <c r="D218" s="14">
        <v>0.15</v>
      </c>
      <c r="E218" s="14">
        <v>0.15</v>
      </c>
      <c r="F218" s="14">
        <v>0.15</v>
      </c>
      <c r="G218" s="15">
        <v>0.15</v>
      </c>
      <c r="H218" s="116">
        <f t="shared" si="42"/>
        <v>0.75</v>
      </c>
      <c r="I218" s="117">
        <f t="shared" si="43"/>
        <v>0.15</v>
      </c>
      <c r="J218" s="117">
        <f t="shared" si="44"/>
        <v>0.15</v>
      </c>
      <c r="K218" s="117">
        <f t="shared" si="45"/>
        <v>0.44999999999999996</v>
      </c>
      <c r="L218" s="117">
        <f t="shared" si="46"/>
        <v>0.15</v>
      </c>
      <c r="M218" s="118">
        <f t="shared" si="47"/>
        <v>0.88000000000000012</v>
      </c>
      <c r="N218" s="153">
        <f t="shared" si="48"/>
        <v>0.88000000000000012</v>
      </c>
      <c r="O218" s="92">
        <v>0.13200000000000001</v>
      </c>
    </row>
    <row r="219" spans="1:15" x14ac:dyDescent="0.25">
      <c r="A219" s="70" t="s">
        <v>416</v>
      </c>
      <c r="B219" s="71" t="s">
        <v>417</v>
      </c>
      <c r="C219" s="13">
        <v>3.25</v>
      </c>
      <c r="D219" s="14">
        <v>3.25</v>
      </c>
      <c r="E219" s="14">
        <v>3.25</v>
      </c>
      <c r="F219" s="14">
        <v>3.25</v>
      </c>
      <c r="G219" s="15">
        <v>3.25</v>
      </c>
      <c r="H219" s="116">
        <f t="shared" si="42"/>
        <v>16.25</v>
      </c>
      <c r="I219" s="117">
        <f t="shared" si="43"/>
        <v>3.25</v>
      </c>
      <c r="J219" s="117">
        <f t="shared" si="44"/>
        <v>3.25</v>
      </c>
      <c r="K219" s="117">
        <f t="shared" si="45"/>
        <v>9.75</v>
      </c>
      <c r="L219" s="117">
        <f t="shared" si="46"/>
        <v>3.25</v>
      </c>
      <c r="M219" s="118">
        <f t="shared" si="47"/>
        <v>0.88</v>
      </c>
      <c r="N219" s="153">
        <f t="shared" si="48"/>
        <v>0.88</v>
      </c>
      <c r="O219" s="92">
        <v>2.86</v>
      </c>
    </row>
    <row r="220" spans="1:15" x14ac:dyDescent="0.25">
      <c r="A220" s="63" t="s">
        <v>418</v>
      </c>
      <c r="B220" s="64" t="s">
        <v>419</v>
      </c>
      <c r="C220" s="21">
        <v>8</v>
      </c>
      <c r="D220" s="22">
        <v>8</v>
      </c>
      <c r="E220" s="22">
        <v>8</v>
      </c>
      <c r="F220" s="22">
        <v>8</v>
      </c>
      <c r="G220" s="24">
        <v>8</v>
      </c>
      <c r="H220" s="105">
        <f t="shared" si="42"/>
        <v>40</v>
      </c>
      <c r="I220" s="106">
        <f t="shared" si="43"/>
        <v>8</v>
      </c>
      <c r="J220" s="106">
        <f t="shared" si="44"/>
        <v>8</v>
      </c>
      <c r="K220" s="106">
        <f t="shared" si="45"/>
        <v>24</v>
      </c>
      <c r="L220" s="106">
        <f t="shared" si="46"/>
        <v>8</v>
      </c>
      <c r="M220" s="107">
        <f t="shared" si="47"/>
        <v>1</v>
      </c>
      <c r="N220" s="108">
        <f t="shared" si="48"/>
        <v>1</v>
      </c>
      <c r="O220" s="69">
        <v>8</v>
      </c>
    </row>
    <row r="221" spans="1:15" ht="15.75" thickBot="1" x14ac:dyDescent="0.3">
      <c r="A221" s="109" t="s">
        <v>420</v>
      </c>
      <c r="B221" s="110" t="s">
        <v>421</v>
      </c>
      <c r="C221" s="158">
        <v>4</v>
      </c>
      <c r="D221" s="122">
        <v>4</v>
      </c>
      <c r="E221" s="122">
        <v>4</v>
      </c>
      <c r="F221" s="122">
        <v>4</v>
      </c>
      <c r="G221" s="123">
        <v>4</v>
      </c>
      <c r="H221" s="124">
        <f t="shared" si="42"/>
        <v>20</v>
      </c>
      <c r="I221" s="125">
        <f t="shared" si="43"/>
        <v>4</v>
      </c>
      <c r="J221" s="125">
        <f t="shared" si="44"/>
        <v>4</v>
      </c>
      <c r="K221" s="125">
        <f t="shared" si="45"/>
        <v>12</v>
      </c>
      <c r="L221" s="125">
        <f t="shared" si="46"/>
        <v>4</v>
      </c>
      <c r="M221" s="126">
        <f t="shared" si="47"/>
        <v>1</v>
      </c>
      <c r="N221" s="159">
        <f t="shared" si="48"/>
        <v>1</v>
      </c>
      <c r="O221" s="160">
        <v>4</v>
      </c>
    </row>
    <row r="222" spans="1:15" ht="15.75" thickBot="1" x14ac:dyDescent="0.3">
      <c r="A222" s="169" t="s">
        <v>422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1"/>
    </row>
    <row r="223" spans="1:15" x14ac:dyDescent="0.25">
      <c r="A223" s="57" t="s">
        <v>423</v>
      </c>
      <c r="B223" s="58" t="s">
        <v>424</v>
      </c>
      <c r="C223" s="139">
        <v>8.7799999999999994</v>
      </c>
      <c r="D223" s="140">
        <v>8.7799999999999994</v>
      </c>
      <c r="E223" s="140">
        <v>8.7799999999999994</v>
      </c>
      <c r="F223" s="140">
        <v>8.7799999999999994</v>
      </c>
      <c r="G223" s="141">
        <v>8.7799999999999994</v>
      </c>
      <c r="H223" s="161">
        <f t="shared" ref="H223:H247" si="49">SUM(C223:G223)</f>
        <v>43.9</v>
      </c>
      <c r="I223" s="162">
        <f t="shared" ref="I223:I247" si="50">MIN(C223:G223)</f>
        <v>8.7799999999999994</v>
      </c>
      <c r="J223" s="162">
        <f t="shared" ref="J223:J247" si="51">MAX(C223:G223)</f>
        <v>8.7799999999999994</v>
      </c>
      <c r="K223" s="162">
        <f t="shared" ref="K223:K247" si="52">H223-I223-J223</f>
        <v>26.339999999999996</v>
      </c>
      <c r="L223" s="162">
        <f t="shared" ref="L223:L247" si="53">K223/3</f>
        <v>8.7799999999999994</v>
      </c>
      <c r="M223" s="163">
        <f t="shared" ref="M223:M247" si="54">O223/G223</f>
        <v>1</v>
      </c>
      <c r="N223" s="164">
        <f t="shared" ref="N223:N247" si="55">O223/L223</f>
        <v>1</v>
      </c>
      <c r="O223" s="142">
        <v>8.7799999999999994</v>
      </c>
    </row>
    <row r="224" spans="1:15" x14ac:dyDescent="0.25">
      <c r="A224" s="63" t="s">
        <v>425</v>
      </c>
      <c r="B224" s="64" t="s">
        <v>426</v>
      </c>
      <c r="C224" s="21">
        <v>2</v>
      </c>
      <c r="D224" s="22">
        <v>2</v>
      </c>
      <c r="E224" s="22">
        <v>1.5</v>
      </c>
      <c r="F224" s="22">
        <v>3</v>
      </c>
      <c r="G224" s="24">
        <v>3.22</v>
      </c>
      <c r="H224" s="105">
        <f t="shared" si="49"/>
        <v>11.72</v>
      </c>
      <c r="I224" s="106">
        <f t="shared" si="50"/>
        <v>1.5</v>
      </c>
      <c r="J224" s="106">
        <f t="shared" si="51"/>
        <v>3.22</v>
      </c>
      <c r="K224" s="106">
        <f t="shared" si="52"/>
        <v>7</v>
      </c>
      <c r="L224" s="106">
        <f t="shared" si="53"/>
        <v>2.3333333333333335</v>
      </c>
      <c r="M224" s="107">
        <f t="shared" si="54"/>
        <v>0.95</v>
      </c>
      <c r="N224" s="108">
        <f t="shared" si="55"/>
        <v>1.3109999999999999</v>
      </c>
      <c r="O224" s="69">
        <v>3.0590000000000002</v>
      </c>
    </row>
    <row r="225" spans="1:15" x14ac:dyDescent="0.25">
      <c r="A225" s="63" t="s">
        <v>427</v>
      </c>
      <c r="B225" s="64" t="s">
        <v>428</v>
      </c>
      <c r="C225" s="21">
        <v>0.75</v>
      </c>
      <c r="D225" s="22">
        <v>0.75</v>
      </c>
      <c r="E225" s="22">
        <v>0.75</v>
      </c>
      <c r="F225" s="22">
        <v>0.54</v>
      </c>
      <c r="G225" s="24">
        <v>0.4</v>
      </c>
      <c r="H225" s="105">
        <f t="shared" si="49"/>
        <v>3.19</v>
      </c>
      <c r="I225" s="106">
        <f t="shared" si="50"/>
        <v>0.4</v>
      </c>
      <c r="J225" s="106">
        <f t="shared" si="51"/>
        <v>0.75</v>
      </c>
      <c r="K225" s="106">
        <f t="shared" si="52"/>
        <v>2.04</v>
      </c>
      <c r="L225" s="106">
        <f t="shared" si="53"/>
        <v>0.68</v>
      </c>
      <c r="M225" s="107">
        <f t="shared" si="54"/>
        <v>0.95</v>
      </c>
      <c r="N225" s="108">
        <f t="shared" si="55"/>
        <v>0.55882352941176472</v>
      </c>
      <c r="O225" s="69">
        <v>0.38</v>
      </c>
    </row>
    <row r="226" spans="1:15" x14ac:dyDescent="0.25">
      <c r="A226" s="63" t="s">
        <v>429</v>
      </c>
      <c r="B226" s="64" t="s">
        <v>430</v>
      </c>
      <c r="C226" s="21">
        <v>0.75</v>
      </c>
      <c r="D226" s="22">
        <v>0.75</v>
      </c>
      <c r="E226" s="22">
        <v>0.75</v>
      </c>
      <c r="F226" s="22">
        <v>0.78</v>
      </c>
      <c r="G226" s="24">
        <v>0.79</v>
      </c>
      <c r="H226" s="105">
        <f t="shared" si="49"/>
        <v>3.8200000000000003</v>
      </c>
      <c r="I226" s="106">
        <f t="shared" si="50"/>
        <v>0.75</v>
      </c>
      <c r="J226" s="106">
        <f t="shared" si="51"/>
        <v>0.79</v>
      </c>
      <c r="K226" s="106">
        <f t="shared" si="52"/>
        <v>2.2800000000000002</v>
      </c>
      <c r="L226" s="106">
        <f t="shared" si="53"/>
        <v>0.76000000000000012</v>
      </c>
      <c r="M226" s="107">
        <f t="shared" si="54"/>
        <v>0.94999999999999984</v>
      </c>
      <c r="N226" s="108">
        <f t="shared" si="55"/>
        <v>0.98749999999999982</v>
      </c>
      <c r="O226" s="69">
        <v>0.75049999999999994</v>
      </c>
    </row>
    <row r="227" spans="1:15" x14ac:dyDescent="0.25">
      <c r="A227" s="63" t="s">
        <v>431</v>
      </c>
      <c r="B227" s="64" t="s">
        <v>432</v>
      </c>
      <c r="C227" s="21">
        <v>0.75</v>
      </c>
      <c r="D227" s="22">
        <v>0.75</v>
      </c>
      <c r="E227" s="22">
        <v>0.75</v>
      </c>
      <c r="F227" s="22">
        <v>0.75</v>
      </c>
      <c r="G227" s="24">
        <v>0.75</v>
      </c>
      <c r="H227" s="105">
        <f t="shared" si="49"/>
        <v>3.75</v>
      </c>
      <c r="I227" s="106">
        <f t="shared" si="50"/>
        <v>0.75</v>
      </c>
      <c r="J227" s="106">
        <f t="shared" si="51"/>
        <v>0.75</v>
      </c>
      <c r="K227" s="106">
        <f t="shared" si="52"/>
        <v>2.25</v>
      </c>
      <c r="L227" s="106">
        <f t="shared" si="53"/>
        <v>0.75</v>
      </c>
      <c r="M227" s="107">
        <f t="shared" si="54"/>
        <v>0.94999999999999984</v>
      </c>
      <c r="N227" s="108">
        <f t="shared" si="55"/>
        <v>0.94999999999999984</v>
      </c>
      <c r="O227" s="69">
        <v>0.71249999999999991</v>
      </c>
    </row>
    <row r="228" spans="1:15" x14ac:dyDescent="0.25">
      <c r="A228" s="63" t="s">
        <v>433</v>
      </c>
      <c r="B228" s="64" t="s">
        <v>434</v>
      </c>
      <c r="C228" s="21">
        <v>2.5</v>
      </c>
      <c r="D228" s="22">
        <v>2.5</v>
      </c>
      <c r="E228" s="22">
        <v>2.5</v>
      </c>
      <c r="F228" s="22">
        <v>2.5</v>
      </c>
      <c r="G228" s="24">
        <v>2.5</v>
      </c>
      <c r="H228" s="105">
        <f t="shared" si="49"/>
        <v>12.5</v>
      </c>
      <c r="I228" s="106">
        <f t="shared" si="50"/>
        <v>2.5</v>
      </c>
      <c r="J228" s="106">
        <f t="shared" si="51"/>
        <v>2.5</v>
      </c>
      <c r="K228" s="106">
        <f t="shared" si="52"/>
        <v>7.5</v>
      </c>
      <c r="L228" s="106">
        <f t="shared" si="53"/>
        <v>2.5</v>
      </c>
      <c r="M228" s="107">
        <f t="shared" si="54"/>
        <v>0.95</v>
      </c>
      <c r="N228" s="108">
        <f t="shared" si="55"/>
        <v>0.95</v>
      </c>
      <c r="O228" s="69">
        <v>2.375</v>
      </c>
    </row>
    <row r="229" spans="1:15" x14ac:dyDescent="0.25">
      <c r="A229" s="63" t="s">
        <v>435</v>
      </c>
      <c r="B229" s="64" t="s">
        <v>436</v>
      </c>
      <c r="C229" s="21">
        <v>11.5</v>
      </c>
      <c r="D229" s="22">
        <v>5</v>
      </c>
      <c r="E229" s="22">
        <v>5</v>
      </c>
      <c r="F229" s="22">
        <v>7.38</v>
      </c>
      <c r="G229" s="24">
        <v>5.91</v>
      </c>
      <c r="H229" s="105">
        <f t="shared" si="49"/>
        <v>34.79</v>
      </c>
      <c r="I229" s="106">
        <f t="shared" si="50"/>
        <v>5</v>
      </c>
      <c r="J229" s="106">
        <f t="shared" si="51"/>
        <v>11.5</v>
      </c>
      <c r="K229" s="106">
        <f t="shared" si="52"/>
        <v>18.29</v>
      </c>
      <c r="L229" s="106">
        <f t="shared" si="53"/>
        <v>6.0966666666666667</v>
      </c>
      <c r="M229" s="107">
        <f t="shared" si="54"/>
        <v>0.9</v>
      </c>
      <c r="N229" s="108">
        <f t="shared" si="55"/>
        <v>0.87244395844723888</v>
      </c>
      <c r="O229" s="69">
        <v>5.319</v>
      </c>
    </row>
    <row r="230" spans="1:15" x14ac:dyDescent="0.25">
      <c r="A230" s="63" t="s">
        <v>437</v>
      </c>
      <c r="B230" s="64" t="s">
        <v>438</v>
      </c>
      <c r="C230" s="21">
        <v>16</v>
      </c>
      <c r="D230" s="22">
        <v>16</v>
      </c>
      <c r="E230" s="22">
        <v>16</v>
      </c>
      <c r="F230" s="22">
        <v>16</v>
      </c>
      <c r="G230" s="24">
        <v>16</v>
      </c>
      <c r="H230" s="105">
        <f t="shared" si="49"/>
        <v>80</v>
      </c>
      <c r="I230" s="106">
        <f t="shared" si="50"/>
        <v>16</v>
      </c>
      <c r="J230" s="106">
        <f t="shared" si="51"/>
        <v>16</v>
      </c>
      <c r="K230" s="106">
        <f t="shared" si="52"/>
        <v>48</v>
      </c>
      <c r="L230" s="106">
        <f t="shared" si="53"/>
        <v>16</v>
      </c>
      <c r="M230" s="107">
        <f t="shared" si="54"/>
        <v>1</v>
      </c>
      <c r="N230" s="108">
        <f t="shared" si="55"/>
        <v>1</v>
      </c>
      <c r="O230" s="69">
        <v>16</v>
      </c>
    </row>
    <row r="231" spans="1:15" x14ac:dyDescent="0.25">
      <c r="A231" s="63" t="s">
        <v>439</v>
      </c>
      <c r="B231" s="64" t="s">
        <v>440</v>
      </c>
      <c r="C231" s="21">
        <v>2.5</v>
      </c>
      <c r="D231" s="22">
        <v>2.5</v>
      </c>
      <c r="E231" s="22">
        <v>2.5</v>
      </c>
      <c r="F231" s="22">
        <v>2.5</v>
      </c>
      <c r="G231" s="24">
        <v>2.5</v>
      </c>
      <c r="H231" s="105">
        <f t="shared" si="49"/>
        <v>12.5</v>
      </c>
      <c r="I231" s="106">
        <f t="shared" si="50"/>
        <v>2.5</v>
      </c>
      <c r="J231" s="106">
        <f t="shared" si="51"/>
        <v>2.5</v>
      </c>
      <c r="K231" s="106">
        <f t="shared" si="52"/>
        <v>7.5</v>
      </c>
      <c r="L231" s="106">
        <f t="shared" si="53"/>
        <v>2.5</v>
      </c>
      <c r="M231" s="107">
        <f t="shared" si="54"/>
        <v>0.95</v>
      </c>
      <c r="N231" s="108">
        <f t="shared" si="55"/>
        <v>0.95</v>
      </c>
      <c r="O231" s="69">
        <v>2.375</v>
      </c>
    </row>
    <row r="232" spans="1:15" s="104" customFormat="1" x14ac:dyDescent="0.25">
      <c r="A232" s="63" t="s">
        <v>441</v>
      </c>
      <c r="B232" s="64" t="s">
        <v>442</v>
      </c>
      <c r="C232" s="21">
        <v>2.5</v>
      </c>
      <c r="D232" s="22">
        <v>2.5</v>
      </c>
      <c r="E232" s="22">
        <v>2.5</v>
      </c>
      <c r="F232" s="22">
        <v>2.5</v>
      </c>
      <c r="G232" s="24">
        <v>2.5</v>
      </c>
      <c r="H232" s="105">
        <f t="shared" si="49"/>
        <v>12.5</v>
      </c>
      <c r="I232" s="106">
        <f t="shared" si="50"/>
        <v>2.5</v>
      </c>
      <c r="J232" s="106">
        <f t="shared" si="51"/>
        <v>2.5</v>
      </c>
      <c r="K232" s="106">
        <f t="shared" si="52"/>
        <v>7.5</v>
      </c>
      <c r="L232" s="106">
        <f t="shared" si="53"/>
        <v>2.5</v>
      </c>
      <c r="M232" s="107">
        <f t="shared" si="54"/>
        <v>0.95</v>
      </c>
      <c r="N232" s="108">
        <f t="shared" si="55"/>
        <v>0.95</v>
      </c>
      <c r="O232" s="69">
        <v>2.375</v>
      </c>
    </row>
    <row r="233" spans="1:15" s="104" customFormat="1" x14ac:dyDescent="0.25">
      <c r="A233" s="63" t="s">
        <v>443</v>
      </c>
      <c r="B233" s="64" t="s">
        <v>444</v>
      </c>
      <c r="C233" s="21">
        <v>2.5</v>
      </c>
      <c r="D233" s="22">
        <v>2.5</v>
      </c>
      <c r="E233" s="22">
        <v>2.5</v>
      </c>
      <c r="F233" s="22">
        <v>2.5</v>
      </c>
      <c r="G233" s="24">
        <v>2.5</v>
      </c>
      <c r="H233" s="105">
        <f t="shared" si="49"/>
        <v>12.5</v>
      </c>
      <c r="I233" s="106">
        <f t="shared" si="50"/>
        <v>2.5</v>
      </c>
      <c r="J233" s="106">
        <f t="shared" si="51"/>
        <v>2.5</v>
      </c>
      <c r="K233" s="106">
        <f t="shared" si="52"/>
        <v>7.5</v>
      </c>
      <c r="L233" s="106">
        <f t="shared" si="53"/>
        <v>2.5</v>
      </c>
      <c r="M233" s="107">
        <f t="shared" si="54"/>
        <v>0.95</v>
      </c>
      <c r="N233" s="108">
        <f t="shared" si="55"/>
        <v>0.95</v>
      </c>
      <c r="O233" s="69">
        <v>2.375</v>
      </c>
    </row>
    <row r="234" spans="1:15" s="104" customFormat="1" x14ac:dyDescent="0.25">
      <c r="A234" s="63" t="s">
        <v>445</v>
      </c>
      <c r="B234" s="64" t="s">
        <v>446</v>
      </c>
      <c r="C234" s="21">
        <v>14.6</v>
      </c>
      <c r="D234" s="22">
        <v>14.12</v>
      </c>
      <c r="E234" s="22">
        <v>13.96</v>
      </c>
      <c r="F234" s="22">
        <v>17.739999999999998</v>
      </c>
      <c r="G234" s="24">
        <v>23.45</v>
      </c>
      <c r="H234" s="105">
        <f t="shared" si="49"/>
        <v>83.87</v>
      </c>
      <c r="I234" s="106">
        <f t="shared" si="50"/>
        <v>13.96</v>
      </c>
      <c r="J234" s="106">
        <f t="shared" si="51"/>
        <v>23.45</v>
      </c>
      <c r="K234" s="106">
        <f t="shared" si="52"/>
        <v>46.459999999999994</v>
      </c>
      <c r="L234" s="106">
        <f t="shared" si="53"/>
        <v>15.486666666666665</v>
      </c>
      <c r="M234" s="107">
        <f t="shared" si="54"/>
        <v>0.70021321961620475</v>
      </c>
      <c r="N234" s="108">
        <f t="shared" si="55"/>
        <v>1.0602668962548432</v>
      </c>
      <c r="O234" s="69">
        <v>16.420000000000002</v>
      </c>
    </row>
    <row r="235" spans="1:15" s="104" customFormat="1" x14ac:dyDescent="0.25">
      <c r="A235" s="63" t="s">
        <v>447</v>
      </c>
      <c r="B235" s="64" t="s">
        <v>448</v>
      </c>
      <c r="C235" s="21">
        <v>9.44</v>
      </c>
      <c r="D235" s="22">
        <v>7.52</v>
      </c>
      <c r="E235" s="22">
        <v>4.51</v>
      </c>
      <c r="F235" s="22">
        <v>8.17</v>
      </c>
      <c r="G235" s="24">
        <v>7.12</v>
      </c>
      <c r="H235" s="105">
        <f t="shared" si="49"/>
        <v>36.76</v>
      </c>
      <c r="I235" s="106">
        <f t="shared" si="50"/>
        <v>4.51</v>
      </c>
      <c r="J235" s="106">
        <f t="shared" si="51"/>
        <v>9.44</v>
      </c>
      <c r="K235" s="106">
        <f t="shared" si="52"/>
        <v>22.810000000000002</v>
      </c>
      <c r="L235" s="106">
        <f t="shared" si="53"/>
        <v>7.6033333333333344</v>
      </c>
      <c r="M235" s="107">
        <f t="shared" si="54"/>
        <v>1.2331460674157302</v>
      </c>
      <c r="N235" s="108">
        <f t="shared" si="55"/>
        <v>1.1547566856641822</v>
      </c>
      <c r="O235" s="69">
        <v>8.7799999999999994</v>
      </c>
    </row>
    <row r="236" spans="1:15" s="104" customFormat="1" x14ac:dyDescent="0.25">
      <c r="A236" s="63" t="s">
        <v>449</v>
      </c>
      <c r="B236" s="64" t="s">
        <v>450</v>
      </c>
      <c r="C236" s="21">
        <v>6.31</v>
      </c>
      <c r="D236" s="22">
        <v>6.39</v>
      </c>
      <c r="E236" s="22">
        <v>2.84</v>
      </c>
      <c r="F236" s="22">
        <v>4.84</v>
      </c>
      <c r="G236" s="24">
        <v>5.0599999999999996</v>
      </c>
      <c r="H236" s="105">
        <f t="shared" si="49"/>
        <v>25.439999999999998</v>
      </c>
      <c r="I236" s="106">
        <f t="shared" si="50"/>
        <v>2.84</v>
      </c>
      <c r="J236" s="106">
        <f t="shared" si="51"/>
        <v>6.39</v>
      </c>
      <c r="K236" s="106">
        <f t="shared" si="52"/>
        <v>16.209999999999997</v>
      </c>
      <c r="L236" s="106">
        <f t="shared" si="53"/>
        <v>5.4033333333333324</v>
      </c>
      <c r="M236" s="107">
        <f t="shared" si="54"/>
        <v>1.324110671936759</v>
      </c>
      <c r="N236" s="108">
        <f t="shared" si="55"/>
        <v>1.239975323874152</v>
      </c>
      <c r="O236" s="69">
        <v>6.7</v>
      </c>
    </row>
    <row r="237" spans="1:15" s="104" customFormat="1" x14ac:dyDescent="0.25">
      <c r="A237" s="63" t="s">
        <v>451</v>
      </c>
      <c r="B237" s="64" t="s">
        <v>452</v>
      </c>
      <c r="C237" s="21">
        <v>9.7799999999999994</v>
      </c>
      <c r="D237" s="22">
        <v>5.98</v>
      </c>
      <c r="E237" s="22">
        <v>6.58</v>
      </c>
      <c r="F237" s="22">
        <v>6.27</v>
      </c>
      <c r="G237" s="24">
        <v>6.13</v>
      </c>
      <c r="H237" s="105">
        <f t="shared" si="49"/>
        <v>34.74</v>
      </c>
      <c r="I237" s="106">
        <f t="shared" si="50"/>
        <v>5.98</v>
      </c>
      <c r="J237" s="106">
        <f t="shared" si="51"/>
        <v>9.7799999999999994</v>
      </c>
      <c r="K237" s="106">
        <f t="shared" si="52"/>
        <v>18.980000000000004</v>
      </c>
      <c r="L237" s="106">
        <f t="shared" si="53"/>
        <v>6.326666666666668</v>
      </c>
      <c r="M237" s="107">
        <f t="shared" si="54"/>
        <v>1.0848287112561175</v>
      </c>
      <c r="N237" s="108">
        <f t="shared" si="55"/>
        <v>1.0511064278187563</v>
      </c>
      <c r="O237" s="69">
        <v>6.6499999999999995</v>
      </c>
    </row>
    <row r="238" spans="1:15" s="104" customFormat="1" x14ac:dyDescent="0.25">
      <c r="A238" s="63" t="s">
        <v>453</v>
      </c>
      <c r="B238" s="64" t="s">
        <v>454</v>
      </c>
      <c r="C238" s="21">
        <v>2</v>
      </c>
      <c r="D238" s="22">
        <v>2</v>
      </c>
      <c r="E238" s="22">
        <v>1.5</v>
      </c>
      <c r="F238" s="22">
        <v>3</v>
      </c>
      <c r="G238" s="24">
        <v>3.22</v>
      </c>
      <c r="H238" s="105">
        <f t="shared" si="49"/>
        <v>11.72</v>
      </c>
      <c r="I238" s="106">
        <f t="shared" si="50"/>
        <v>1.5</v>
      </c>
      <c r="J238" s="106">
        <f t="shared" si="51"/>
        <v>3.22</v>
      </c>
      <c r="K238" s="106">
        <f t="shared" si="52"/>
        <v>7</v>
      </c>
      <c r="L238" s="106">
        <f t="shared" si="53"/>
        <v>2.3333333333333335</v>
      </c>
      <c r="M238" s="107">
        <f t="shared" si="54"/>
        <v>0.95</v>
      </c>
      <c r="N238" s="108">
        <f t="shared" si="55"/>
        <v>1.3109999999999999</v>
      </c>
      <c r="O238" s="69">
        <v>3.0590000000000002</v>
      </c>
    </row>
    <row r="239" spans="1:15" s="104" customFormat="1" x14ac:dyDescent="0.25">
      <c r="A239" s="63" t="s">
        <v>455</v>
      </c>
      <c r="B239" s="64" t="s">
        <v>456</v>
      </c>
      <c r="C239" s="21">
        <v>1.35</v>
      </c>
      <c r="D239" s="22">
        <v>1.19</v>
      </c>
      <c r="E239" s="22">
        <v>0.94</v>
      </c>
      <c r="F239" s="22">
        <v>1.05</v>
      </c>
      <c r="G239" s="24">
        <v>1</v>
      </c>
      <c r="H239" s="105">
        <f t="shared" si="49"/>
        <v>5.53</v>
      </c>
      <c r="I239" s="106">
        <f t="shared" si="50"/>
        <v>0.94</v>
      </c>
      <c r="J239" s="106">
        <f t="shared" si="51"/>
        <v>1.35</v>
      </c>
      <c r="K239" s="106">
        <f t="shared" si="52"/>
        <v>3.2399999999999998</v>
      </c>
      <c r="L239" s="106">
        <f t="shared" si="53"/>
        <v>1.0799999999999998</v>
      </c>
      <c r="M239" s="107">
        <f t="shared" si="54"/>
        <v>0.95</v>
      </c>
      <c r="N239" s="108">
        <f t="shared" si="55"/>
        <v>0.87962962962962976</v>
      </c>
      <c r="O239" s="69">
        <v>0.95</v>
      </c>
    </row>
    <row r="240" spans="1:15" s="104" customFormat="1" x14ac:dyDescent="0.25">
      <c r="A240" s="63" t="s">
        <v>457</v>
      </c>
      <c r="B240" s="64" t="s">
        <v>458</v>
      </c>
      <c r="C240" s="21">
        <v>0.75</v>
      </c>
      <c r="D240" s="22">
        <v>0.75</v>
      </c>
      <c r="E240" s="22">
        <v>0.75</v>
      </c>
      <c r="F240" s="22">
        <v>0.75</v>
      </c>
      <c r="G240" s="24">
        <v>0.75</v>
      </c>
      <c r="H240" s="105">
        <f t="shared" si="49"/>
        <v>3.75</v>
      </c>
      <c r="I240" s="106">
        <f t="shared" si="50"/>
        <v>0.75</v>
      </c>
      <c r="J240" s="106">
        <f t="shared" si="51"/>
        <v>0.75</v>
      </c>
      <c r="K240" s="106">
        <f t="shared" si="52"/>
        <v>2.25</v>
      </c>
      <c r="L240" s="106">
        <f t="shared" si="53"/>
        <v>0.75</v>
      </c>
      <c r="M240" s="107">
        <f t="shared" si="54"/>
        <v>0.94999999999999984</v>
      </c>
      <c r="N240" s="108">
        <f t="shared" si="55"/>
        <v>0.94999999999999984</v>
      </c>
      <c r="O240" s="69">
        <v>0.71249999999999991</v>
      </c>
    </row>
    <row r="241" spans="1:15" s="104" customFormat="1" x14ac:dyDescent="0.25">
      <c r="A241" s="63" t="s">
        <v>459</v>
      </c>
      <c r="B241" s="64" t="s">
        <v>460</v>
      </c>
      <c r="C241" s="21">
        <v>0.75</v>
      </c>
      <c r="D241" s="22">
        <v>0.75</v>
      </c>
      <c r="E241" s="22">
        <v>0.75</v>
      </c>
      <c r="F241" s="22">
        <v>0.75</v>
      </c>
      <c r="G241" s="24">
        <v>0.75</v>
      </c>
      <c r="H241" s="105">
        <f t="shared" si="49"/>
        <v>3.75</v>
      </c>
      <c r="I241" s="106">
        <f t="shared" si="50"/>
        <v>0.75</v>
      </c>
      <c r="J241" s="106">
        <f t="shared" si="51"/>
        <v>0.75</v>
      </c>
      <c r="K241" s="106">
        <f t="shared" si="52"/>
        <v>2.25</v>
      </c>
      <c r="L241" s="106">
        <f t="shared" si="53"/>
        <v>0.75</v>
      </c>
      <c r="M241" s="107">
        <f t="shared" si="54"/>
        <v>0.94999999999999984</v>
      </c>
      <c r="N241" s="108">
        <f t="shared" si="55"/>
        <v>0.94999999999999984</v>
      </c>
      <c r="O241" s="69">
        <v>0.71249999999999991</v>
      </c>
    </row>
    <row r="242" spans="1:15" s="104" customFormat="1" x14ac:dyDescent="0.25">
      <c r="A242" s="63" t="s">
        <v>461</v>
      </c>
      <c r="B242" s="64" t="s">
        <v>462</v>
      </c>
      <c r="C242" s="21">
        <v>0.75</v>
      </c>
      <c r="D242" s="22">
        <v>0.75</v>
      </c>
      <c r="E242" s="22">
        <v>0.75</v>
      </c>
      <c r="F242" s="22">
        <v>0.75</v>
      </c>
      <c r="G242" s="24">
        <v>0.75</v>
      </c>
      <c r="H242" s="105">
        <f t="shared" si="49"/>
        <v>3.75</v>
      </c>
      <c r="I242" s="106">
        <f t="shared" si="50"/>
        <v>0.75</v>
      </c>
      <c r="J242" s="106">
        <f t="shared" si="51"/>
        <v>0.75</v>
      </c>
      <c r="K242" s="106">
        <f t="shared" si="52"/>
        <v>2.25</v>
      </c>
      <c r="L242" s="106">
        <f t="shared" si="53"/>
        <v>0.75</v>
      </c>
      <c r="M242" s="107">
        <f t="shared" si="54"/>
        <v>0.94999999999999984</v>
      </c>
      <c r="N242" s="108">
        <f t="shared" si="55"/>
        <v>0.94999999999999984</v>
      </c>
      <c r="O242" s="69">
        <v>0.71249999999999991</v>
      </c>
    </row>
    <row r="243" spans="1:15" s="104" customFormat="1" x14ac:dyDescent="0.25">
      <c r="A243" s="63" t="s">
        <v>463</v>
      </c>
      <c r="B243" s="64" t="s">
        <v>464</v>
      </c>
      <c r="C243" s="21">
        <v>3.25</v>
      </c>
      <c r="D243" s="22">
        <v>3.25</v>
      </c>
      <c r="E243" s="22">
        <v>3.25</v>
      </c>
      <c r="F243" s="22">
        <v>3.25</v>
      </c>
      <c r="G243" s="24">
        <v>3.25</v>
      </c>
      <c r="H243" s="105">
        <f t="shared" si="49"/>
        <v>16.25</v>
      </c>
      <c r="I243" s="106">
        <f t="shared" si="50"/>
        <v>3.25</v>
      </c>
      <c r="J243" s="106">
        <f t="shared" si="51"/>
        <v>3.25</v>
      </c>
      <c r="K243" s="106">
        <f t="shared" si="52"/>
        <v>9.75</v>
      </c>
      <c r="L243" s="106">
        <f t="shared" si="53"/>
        <v>3.25</v>
      </c>
      <c r="M243" s="107">
        <f t="shared" si="54"/>
        <v>0.95</v>
      </c>
      <c r="N243" s="108">
        <f t="shared" si="55"/>
        <v>0.95</v>
      </c>
      <c r="O243" s="69">
        <v>3.0874999999999999</v>
      </c>
    </row>
    <row r="244" spans="1:15" s="104" customFormat="1" x14ac:dyDescent="0.25">
      <c r="A244" s="63" t="s">
        <v>465</v>
      </c>
      <c r="B244" s="64" t="s">
        <v>466</v>
      </c>
      <c r="C244" s="21">
        <v>8.84</v>
      </c>
      <c r="D244" s="22">
        <v>8.11</v>
      </c>
      <c r="E244" s="22">
        <v>7.55</v>
      </c>
      <c r="F244" s="22">
        <v>9.24</v>
      </c>
      <c r="G244" s="24">
        <v>7.21</v>
      </c>
      <c r="H244" s="105">
        <f t="shared" si="49"/>
        <v>40.950000000000003</v>
      </c>
      <c r="I244" s="106">
        <f t="shared" si="50"/>
        <v>7.21</v>
      </c>
      <c r="J244" s="106">
        <f t="shared" si="51"/>
        <v>9.24</v>
      </c>
      <c r="K244" s="106">
        <f t="shared" si="52"/>
        <v>24.5</v>
      </c>
      <c r="L244" s="106">
        <f t="shared" si="53"/>
        <v>8.1666666666666661</v>
      </c>
      <c r="M244" s="107">
        <f t="shared" si="54"/>
        <v>1.2205270457697643</v>
      </c>
      <c r="N244" s="108">
        <f t="shared" si="55"/>
        <v>1.0775510204081635</v>
      </c>
      <c r="O244" s="69">
        <v>8.8000000000000007</v>
      </c>
    </row>
    <row r="245" spans="1:15" s="104" customFormat="1" x14ac:dyDescent="0.25">
      <c r="A245" s="63" t="s">
        <v>467</v>
      </c>
      <c r="B245" s="64" t="s">
        <v>468</v>
      </c>
      <c r="C245" s="21">
        <v>3.83</v>
      </c>
      <c r="D245" s="22">
        <v>5.7</v>
      </c>
      <c r="E245" s="22">
        <v>4.9400000000000004</v>
      </c>
      <c r="F245" s="22">
        <v>5.03</v>
      </c>
      <c r="G245" s="24">
        <v>6.77</v>
      </c>
      <c r="H245" s="105">
        <f t="shared" si="49"/>
        <v>26.270000000000003</v>
      </c>
      <c r="I245" s="106">
        <f t="shared" si="50"/>
        <v>3.83</v>
      </c>
      <c r="J245" s="106">
        <f t="shared" si="51"/>
        <v>6.77</v>
      </c>
      <c r="K245" s="106">
        <f t="shared" si="52"/>
        <v>15.670000000000005</v>
      </c>
      <c r="L245" s="106">
        <f t="shared" si="53"/>
        <v>5.2233333333333354</v>
      </c>
      <c r="M245" s="107">
        <f t="shared" si="54"/>
        <v>0.93796159527326439</v>
      </c>
      <c r="N245" s="108">
        <f t="shared" si="55"/>
        <v>1.2156987874920224</v>
      </c>
      <c r="O245" s="69">
        <v>6.35</v>
      </c>
    </row>
    <row r="246" spans="1:15" s="104" customFormat="1" x14ac:dyDescent="0.25">
      <c r="A246" s="63" t="s">
        <v>469</v>
      </c>
      <c r="B246" s="64" t="s">
        <v>470</v>
      </c>
      <c r="C246" s="21">
        <v>2.39</v>
      </c>
      <c r="D246" s="22">
        <v>4.37</v>
      </c>
      <c r="E246" s="22">
        <v>2.98</v>
      </c>
      <c r="F246" s="22">
        <v>4.22</v>
      </c>
      <c r="G246" s="24">
        <v>3.79</v>
      </c>
      <c r="H246" s="105">
        <f t="shared" si="49"/>
        <v>17.75</v>
      </c>
      <c r="I246" s="106">
        <f t="shared" si="50"/>
        <v>2.39</v>
      </c>
      <c r="J246" s="106">
        <f t="shared" si="51"/>
        <v>4.37</v>
      </c>
      <c r="K246" s="106">
        <f t="shared" si="52"/>
        <v>10.989999999999998</v>
      </c>
      <c r="L246" s="106">
        <f t="shared" si="53"/>
        <v>3.6633333333333327</v>
      </c>
      <c r="M246" s="107">
        <f t="shared" si="54"/>
        <v>0.68931398416886536</v>
      </c>
      <c r="N246" s="108">
        <f t="shared" si="55"/>
        <v>0.71314831665150147</v>
      </c>
      <c r="O246" s="69">
        <v>2.6124999999999998</v>
      </c>
    </row>
    <row r="247" spans="1:15" s="104" customFormat="1" ht="15.75" thickBot="1" x14ac:dyDescent="0.3">
      <c r="A247" s="109" t="s">
        <v>471</v>
      </c>
      <c r="B247" s="110" t="s">
        <v>472</v>
      </c>
      <c r="C247" s="158">
        <v>11</v>
      </c>
      <c r="D247" s="122">
        <v>5</v>
      </c>
      <c r="E247" s="122">
        <v>5</v>
      </c>
      <c r="F247" s="122">
        <v>5</v>
      </c>
      <c r="G247" s="123">
        <v>5</v>
      </c>
      <c r="H247" s="124">
        <f t="shared" si="49"/>
        <v>31</v>
      </c>
      <c r="I247" s="125">
        <f t="shared" si="50"/>
        <v>5</v>
      </c>
      <c r="J247" s="125">
        <f t="shared" si="51"/>
        <v>11</v>
      </c>
      <c r="K247" s="125">
        <f t="shared" si="52"/>
        <v>15</v>
      </c>
      <c r="L247" s="125">
        <f t="shared" si="53"/>
        <v>5</v>
      </c>
      <c r="M247" s="126">
        <f t="shared" si="54"/>
        <v>0.95</v>
      </c>
      <c r="N247" s="159">
        <f t="shared" si="55"/>
        <v>0.95</v>
      </c>
      <c r="O247" s="160">
        <v>4.75</v>
      </c>
    </row>
    <row r="248" spans="1:15" ht="15.75" thickBot="1" x14ac:dyDescent="0.3">
      <c r="A248" s="169" t="s">
        <v>473</v>
      </c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1"/>
    </row>
    <row r="249" spans="1:15" x14ac:dyDescent="0.25">
      <c r="A249" s="94" t="s">
        <v>474</v>
      </c>
      <c r="B249" s="95" t="s">
        <v>475</v>
      </c>
      <c r="C249" s="10">
        <v>0.15</v>
      </c>
      <c r="D249" s="11">
        <v>0.15</v>
      </c>
      <c r="E249" s="11">
        <v>0.15</v>
      </c>
      <c r="F249" s="11">
        <v>0.15</v>
      </c>
      <c r="G249" s="12">
        <v>0.15</v>
      </c>
      <c r="H249" s="112">
        <f t="shared" ref="H249:H268" si="56">SUM(C249:G249)</f>
        <v>0.75</v>
      </c>
      <c r="I249" s="113">
        <f t="shared" ref="I249:I268" si="57">MIN(C249:G249)</f>
        <v>0.15</v>
      </c>
      <c r="J249" s="113">
        <f t="shared" ref="J249:J268" si="58">MAX(C249:G249)</f>
        <v>0.15</v>
      </c>
      <c r="K249" s="113">
        <f t="shared" ref="K249:K268" si="59">H249-I249-J249</f>
        <v>0.44999999999999996</v>
      </c>
      <c r="L249" s="113">
        <f t="shared" ref="L249:L268" si="60">K249/3</f>
        <v>0.15</v>
      </c>
      <c r="M249" s="114">
        <f t="shared" ref="M249:M268" si="61">O249/G249</f>
        <v>1</v>
      </c>
      <c r="N249" s="152">
        <f t="shared" ref="N249:N268" si="62">O249/L249</f>
        <v>1</v>
      </c>
      <c r="O249" s="103">
        <v>0.15</v>
      </c>
    </row>
    <row r="250" spans="1:15" x14ac:dyDescent="0.25">
      <c r="A250" s="70" t="s">
        <v>476</v>
      </c>
      <c r="B250" s="71" t="s">
        <v>477</v>
      </c>
      <c r="C250" s="13">
        <v>0.15</v>
      </c>
      <c r="D250" s="14">
        <v>0.15</v>
      </c>
      <c r="E250" s="14">
        <v>0.15</v>
      </c>
      <c r="F250" s="14">
        <v>0.15</v>
      </c>
      <c r="G250" s="15">
        <v>0.15</v>
      </c>
      <c r="H250" s="116">
        <f t="shared" si="56"/>
        <v>0.75</v>
      </c>
      <c r="I250" s="117">
        <f t="shared" si="57"/>
        <v>0.15</v>
      </c>
      <c r="J250" s="117">
        <f t="shared" si="58"/>
        <v>0.15</v>
      </c>
      <c r="K250" s="117">
        <f t="shared" si="59"/>
        <v>0.44999999999999996</v>
      </c>
      <c r="L250" s="117">
        <f t="shared" si="60"/>
        <v>0.15</v>
      </c>
      <c r="M250" s="118">
        <f t="shared" si="61"/>
        <v>0.88000000000000012</v>
      </c>
      <c r="N250" s="153">
        <f t="shared" si="62"/>
        <v>0.88000000000000012</v>
      </c>
      <c r="O250" s="92">
        <v>0.13200000000000001</v>
      </c>
    </row>
    <row r="251" spans="1:15" x14ac:dyDescent="0.25">
      <c r="A251" s="70" t="s">
        <v>478</v>
      </c>
      <c r="B251" s="71" t="s">
        <v>479</v>
      </c>
      <c r="C251" s="13">
        <v>0.15</v>
      </c>
      <c r="D251" s="14">
        <v>0.15</v>
      </c>
      <c r="E251" s="14">
        <v>0.15</v>
      </c>
      <c r="F251" s="14">
        <v>0.15</v>
      </c>
      <c r="G251" s="15">
        <v>0.15</v>
      </c>
      <c r="H251" s="116">
        <f t="shared" si="56"/>
        <v>0.75</v>
      </c>
      <c r="I251" s="117">
        <f t="shared" si="57"/>
        <v>0.15</v>
      </c>
      <c r="J251" s="117">
        <f t="shared" si="58"/>
        <v>0.15</v>
      </c>
      <c r="K251" s="117">
        <f t="shared" si="59"/>
        <v>0.44999999999999996</v>
      </c>
      <c r="L251" s="117">
        <f t="shared" si="60"/>
        <v>0.15</v>
      </c>
      <c r="M251" s="118">
        <f t="shared" si="61"/>
        <v>1</v>
      </c>
      <c r="N251" s="153">
        <f t="shared" si="62"/>
        <v>1</v>
      </c>
      <c r="O251" s="92">
        <v>0.15</v>
      </c>
    </row>
    <row r="252" spans="1:15" x14ac:dyDescent="0.25">
      <c r="A252" s="70" t="s">
        <v>480</v>
      </c>
      <c r="B252" s="71" t="s">
        <v>481</v>
      </c>
      <c r="C252" s="13">
        <v>0.15</v>
      </c>
      <c r="D252" s="14">
        <v>0.15</v>
      </c>
      <c r="E252" s="14">
        <v>0.15</v>
      </c>
      <c r="F252" s="14">
        <v>0.15</v>
      </c>
      <c r="G252" s="15">
        <v>0.15</v>
      </c>
      <c r="H252" s="116">
        <f t="shared" si="56"/>
        <v>0.75</v>
      </c>
      <c r="I252" s="117">
        <f t="shared" si="57"/>
        <v>0.15</v>
      </c>
      <c r="J252" s="117">
        <f t="shared" si="58"/>
        <v>0.15</v>
      </c>
      <c r="K252" s="117">
        <f t="shared" si="59"/>
        <v>0.44999999999999996</v>
      </c>
      <c r="L252" s="117">
        <f t="shared" si="60"/>
        <v>0.15</v>
      </c>
      <c r="M252" s="118">
        <f t="shared" si="61"/>
        <v>1</v>
      </c>
      <c r="N252" s="153">
        <f t="shared" si="62"/>
        <v>1</v>
      </c>
      <c r="O252" s="92">
        <v>0.15</v>
      </c>
    </row>
    <row r="253" spans="1:15" x14ac:dyDescent="0.25">
      <c r="A253" s="70" t="s">
        <v>482</v>
      </c>
      <c r="B253" s="71" t="s">
        <v>483</v>
      </c>
      <c r="C253" s="13">
        <v>0.15</v>
      </c>
      <c r="D253" s="14">
        <v>0.15</v>
      </c>
      <c r="E253" s="14">
        <v>0.15</v>
      </c>
      <c r="F253" s="14">
        <v>0.15</v>
      </c>
      <c r="G253" s="15">
        <v>0.15</v>
      </c>
      <c r="H253" s="116">
        <f t="shared" si="56"/>
        <v>0.75</v>
      </c>
      <c r="I253" s="117">
        <f t="shared" si="57"/>
        <v>0.15</v>
      </c>
      <c r="J253" s="117">
        <f t="shared" si="58"/>
        <v>0.15</v>
      </c>
      <c r="K253" s="117">
        <f t="shared" si="59"/>
        <v>0.44999999999999996</v>
      </c>
      <c r="L253" s="117">
        <f t="shared" si="60"/>
        <v>0.15</v>
      </c>
      <c r="M253" s="118">
        <f t="shared" si="61"/>
        <v>1</v>
      </c>
      <c r="N253" s="153">
        <f t="shared" si="62"/>
        <v>1</v>
      </c>
      <c r="O253" s="92">
        <v>0.15</v>
      </c>
    </row>
    <row r="254" spans="1:15" x14ac:dyDescent="0.25">
      <c r="A254" s="70" t="s">
        <v>484</v>
      </c>
      <c r="B254" s="71" t="s">
        <v>485</v>
      </c>
      <c r="C254" s="13">
        <v>0.625</v>
      </c>
      <c r="D254" s="14">
        <v>0.625</v>
      </c>
      <c r="E254" s="14">
        <v>0.63</v>
      </c>
      <c r="F254" s="14">
        <v>0.625</v>
      </c>
      <c r="G254" s="15">
        <v>0.625</v>
      </c>
      <c r="H254" s="116">
        <f t="shared" si="56"/>
        <v>3.13</v>
      </c>
      <c r="I254" s="117">
        <f t="shared" si="57"/>
        <v>0.625</v>
      </c>
      <c r="J254" s="117">
        <f t="shared" si="58"/>
        <v>0.63</v>
      </c>
      <c r="K254" s="117">
        <f t="shared" si="59"/>
        <v>1.875</v>
      </c>
      <c r="L254" s="117">
        <f t="shared" si="60"/>
        <v>0.625</v>
      </c>
      <c r="M254" s="118">
        <f t="shared" si="61"/>
        <v>0.88000000000000012</v>
      </c>
      <c r="N254" s="153">
        <f t="shared" si="62"/>
        <v>0.88000000000000012</v>
      </c>
      <c r="O254" s="92">
        <v>0.55000000000000004</v>
      </c>
    </row>
    <row r="255" spans="1:15" x14ac:dyDescent="0.25">
      <c r="A255" s="70" t="s">
        <v>486</v>
      </c>
      <c r="B255" s="71" t="s">
        <v>487</v>
      </c>
      <c r="C255" s="13">
        <v>0.4</v>
      </c>
      <c r="D255" s="14">
        <v>0.4</v>
      </c>
      <c r="E255" s="14">
        <v>0.4</v>
      </c>
      <c r="F255" s="14">
        <v>0.4</v>
      </c>
      <c r="G255" s="15">
        <v>0.4</v>
      </c>
      <c r="H255" s="116">
        <f t="shared" si="56"/>
        <v>2</v>
      </c>
      <c r="I255" s="117">
        <f t="shared" si="57"/>
        <v>0.4</v>
      </c>
      <c r="J255" s="117">
        <f t="shared" si="58"/>
        <v>0.4</v>
      </c>
      <c r="K255" s="117">
        <f t="shared" si="59"/>
        <v>1.2000000000000002</v>
      </c>
      <c r="L255" s="117">
        <f t="shared" si="60"/>
        <v>0.40000000000000008</v>
      </c>
      <c r="M255" s="118">
        <f t="shared" si="61"/>
        <v>0.88</v>
      </c>
      <c r="N255" s="153">
        <f t="shared" si="62"/>
        <v>0.87999999999999989</v>
      </c>
      <c r="O255" s="92">
        <v>0.35200000000000004</v>
      </c>
    </row>
    <row r="256" spans="1:15" x14ac:dyDescent="0.25">
      <c r="A256" s="70" t="s">
        <v>488</v>
      </c>
      <c r="B256" s="71" t="s">
        <v>489</v>
      </c>
      <c r="C256" s="13">
        <v>0.4</v>
      </c>
      <c r="D256" s="14">
        <v>0.4</v>
      </c>
      <c r="E256" s="14">
        <v>0.4</v>
      </c>
      <c r="F256" s="14">
        <v>0.4</v>
      </c>
      <c r="G256" s="15">
        <v>0.4</v>
      </c>
      <c r="H256" s="116">
        <f t="shared" si="56"/>
        <v>2</v>
      </c>
      <c r="I256" s="117">
        <f t="shared" si="57"/>
        <v>0.4</v>
      </c>
      <c r="J256" s="117">
        <f t="shared" si="58"/>
        <v>0.4</v>
      </c>
      <c r="K256" s="117">
        <f t="shared" si="59"/>
        <v>1.2000000000000002</v>
      </c>
      <c r="L256" s="117">
        <f t="shared" si="60"/>
        <v>0.40000000000000008</v>
      </c>
      <c r="M256" s="118">
        <f t="shared" si="61"/>
        <v>0.88</v>
      </c>
      <c r="N256" s="153">
        <f t="shared" si="62"/>
        <v>0.87999999999999989</v>
      </c>
      <c r="O256" s="92">
        <v>0.35200000000000004</v>
      </c>
    </row>
    <row r="257" spans="1:15" x14ac:dyDescent="0.25">
      <c r="A257" s="70" t="s">
        <v>490</v>
      </c>
      <c r="B257" s="71" t="s">
        <v>491</v>
      </c>
      <c r="C257" s="13">
        <v>0.5</v>
      </c>
      <c r="D257" s="14">
        <v>0.5</v>
      </c>
      <c r="E257" s="14">
        <v>0.5</v>
      </c>
      <c r="F257" s="14">
        <v>0.5</v>
      </c>
      <c r="G257" s="15">
        <v>0.5</v>
      </c>
      <c r="H257" s="116">
        <f t="shared" si="56"/>
        <v>2.5</v>
      </c>
      <c r="I257" s="117">
        <f t="shared" si="57"/>
        <v>0.5</v>
      </c>
      <c r="J257" s="117">
        <f t="shared" si="58"/>
        <v>0.5</v>
      </c>
      <c r="K257" s="117">
        <f t="shared" si="59"/>
        <v>1.5</v>
      </c>
      <c r="L257" s="117">
        <f t="shared" si="60"/>
        <v>0.5</v>
      </c>
      <c r="M257" s="118">
        <f t="shared" si="61"/>
        <v>0.88</v>
      </c>
      <c r="N257" s="153">
        <f t="shared" si="62"/>
        <v>0.88</v>
      </c>
      <c r="O257" s="92">
        <v>0.44</v>
      </c>
    </row>
    <row r="258" spans="1:15" x14ac:dyDescent="0.25">
      <c r="A258" s="70" t="s">
        <v>492</v>
      </c>
      <c r="B258" s="71" t="s">
        <v>493</v>
      </c>
      <c r="C258" s="13">
        <v>0.15</v>
      </c>
      <c r="D258" s="14">
        <v>0.15</v>
      </c>
      <c r="E258" s="14">
        <v>0.15</v>
      </c>
      <c r="F258" s="14">
        <v>0.15</v>
      </c>
      <c r="G258" s="15">
        <v>0.15</v>
      </c>
      <c r="H258" s="116">
        <f t="shared" si="56"/>
        <v>0.75</v>
      </c>
      <c r="I258" s="117">
        <f t="shared" si="57"/>
        <v>0.15</v>
      </c>
      <c r="J258" s="117">
        <f t="shared" si="58"/>
        <v>0.15</v>
      </c>
      <c r="K258" s="117">
        <f t="shared" si="59"/>
        <v>0.44999999999999996</v>
      </c>
      <c r="L258" s="117">
        <f t="shared" si="60"/>
        <v>0.15</v>
      </c>
      <c r="M258" s="118">
        <f t="shared" si="61"/>
        <v>1</v>
      </c>
      <c r="N258" s="153">
        <f t="shared" si="62"/>
        <v>1</v>
      </c>
      <c r="O258" s="92">
        <v>0.15</v>
      </c>
    </row>
    <row r="259" spans="1:15" x14ac:dyDescent="0.25">
      <c r="A259" s="70" t="s">
        <v>494</v>
      </c>
      <c r="B259" s="71" t="s">
        <v>495</v>
      </c>
      <c r="C259" s="13">
        <v>0.625</v>
      </c>
      <c r="D259" s="14">
        <v>0.625</v>
      </c>
      <c r="E259" s="14">
        <v>0.63</v>
      </c>
      <c r="F259" s="14">
        <v>0.625</v>
      </c>
      <c r="G259" s="15">
        <v>0.625</v>
      </c>
      <c r="H259" s="116">
        <f t="shared" si="56"/>
        <v>3.13</v>
      </c>
      <c r="I259" s="117">
        <f t="shared" si="57"/>
        <v>0.625</v>
      </c>
      <c r="J259" s="117">
        <f t="shared" si="58"/>
        <v>0.63</v>
      </c>
      <c r="K259" s="117">
        <f t="shared" si="59"/>
        <v>1.875</v>
      </c>
      <c r="L259" s="117">
        <f t="shared" si="60"/>
        <v>0.625</v>
      </c>
      <c r="M259" s="118">
        <f t="shared" si="61"/>
        <v>0.88000000000000012</v>
      </c>
      <c r="N259" s="153">
        <f t="shared" si="62"/>
        <v>0.88000000000000012</v>
      </c>
      <c r="O259" s="92">
        <v>0.55000000000000004</v>
      </c>
    </row>
    <row r="260" spans="1:15" x14ac:dyDescent="0.25">
      <c r="A260" s="70" t="s">
        <v>496</v>
      </c>
      <c r="B260" s="71" t="s">
        <v>497</v>
      </c>
      <c r="C260" s="13">
        <v>0.15</v>
      </c>
      <c r="D260" s="14">
        <v>0.15</v>
      </c>
      <c r="E260" s="14">
        <v>0.15</v>
      </c>
      <c r="F260" s="14">
        <v>0.15</v>
      </c>
      <c r="G260" s="15">
        <v>0.15</v>
      </c>
      <c r="H260" s="116">
        <f t="shared" si="56"/>
        <v>0.75</v>
      </c>
      <c r="I260" s="117">
        <f t="shared" si="57"/>
        <v>0.15</v>
      </c>
      <c r="J260" s="117">
        <f t="shared" si="58"/>
        <v>0.15</v>
      </c>
      <c r="K260" s="117">
        <f t="shared" si="59"/>
        <v>0.44999999999999996</v>
      </c>
      <c r="L260" s="117">
        <f t="shared" si="60"/>
        <v>0.15</v>
      </c>
      <c r="M260" s="118">
        <f t="shared" si="61"/>
        <v>1</v>
      </c>
      <c r="N260" s="153">
        <f t="shared" si="62"/>
        <v>1</v>
      </c>
      <c r="O260" s="92">
        <v>0.15</v>
      </c>
    </row>
    <row r="261" spans="1:15" x14ac:dyDescent="0.25">
      <c r="A261" s="70" t="s">
        <v>498</v>
      </c>
      <c r="B261" s="71" t="s">
        <v>499</v>
      </c>
      <c r="C261" s="13">
        <v>0.15</v>
      </c>
      <c r="D261" s="14">
        <v>0.15</v>
      </c>
      <c r="E261" s="14">
        <v>0.15</v>
      </c>
      <c r="F261" s="14">
        <v>0.15</v>
      </c>
      <c r="G261" s="15">
        <v>0.15</v>
      </c>
      <c r="H261" s="116">
        <f t="shared" si="56"/>
        <v>0.75</v>
      </c>
      <c r="I261" s="117">
        <f t="shared" si="57"/>
        <v>0.15</v>
      </c>
      <c r="J261" s="117">
        <f t="shared" si="58"/>
        <v>0.15</v>
      </c>
      <c r="K261" s="117">
        <f t="shared" si="59"/>
        <v>0.44999999999999996</v>
      </c>
      <c r="L261" s="117">
        <f t="shared" si="60"/>
        <v>0.15</v>
      </c>
      <c r="M261" s="118">
        <f t="shared" si="61"/>
        <v>1</v>
      </c>
      <c r="N261" s="153">
        <f t="shared" si="62"/>
        <v>1</v>
      </c>
      <c r="O261" s="92">
        <v>0.15</v>
      </c>
    </row>
    <row r="262" spans="1:15" x14ac:dyDescent="0.25">
      <c r="A262" s="70" t="s">
        <v>500</v>
      </c>
      <c r="B262" s="71" t="s">
        <v>501</v>
      </c>
      <c r="C262" s="13">
        <v>0.2</v>
      </c>
      <c r="D262" s="14">
        <v>0.2</v>
      </c>
      <c r="E262" s="14">
        <v>0.2</v>
      </c>
      <c r="F262" s="14">
        <v>0.2</v>
      </c>
      <c r="G262" s="15">
        <v>0.2</v>
      </c>
      <c r="H262" s="116">
        <f t="shared" si="56"/>
        <v>1</v>
      </c>
      <c r="I262" s="117">
        <f t="shared" si="57"/>
        <v>0.2</v>
      </c>
      <c r="J262" s="117">
        <f t="shared" si="58"/>
        <v>0.2</v>
      </c>
      <c r="K262" s="117">
        <f t="shared" si="59"/>
        <v>0.60000000000000009</v>
      </c>
      <c r="L262" s="117">
        <f t="shared" si="60"/>
        <v>0.20000000000000004</v>
      </c>
      <c r="M262" s="118">
        <f t="shared" si="61"/>
        <v>0.88</v>
      </c>
      <c r="N262" s="153">
        <f t="shared" si="62"/>
        <v>0.87999999999999989</v>
      </c>
      <c r="O262" s="92">
        <v>0.17600000000000002</v>
      </c>
    </row>
    <row r="263" spans="1:15" x14ac:dyDescent="0.25">
      <c r="A263" s="70" t="s">
        <v>502</v>
      </c>
      <c r="B263" s="71" t="s">
        <v>503</v>
      </c>
      <c r="C263" s="13">
        <v>0.25</v>
      </c>
      <c r="D263" s="14">
        <v>0.25</v>
      </c>
      <c r="E263" s="14">
        <v>0.25</v>
      </c>
      <c r="F263" s="14">
        <v>0.25</v>
      </c>
      <c r="G263" s="15">
        <v>0.25</v>
      </c>
      <c r="H263" s="116">
        <f t="shared" si="56"/>
        <v>1.25</v>
      </c>
      <c r="I263" s="117">
        <f t="shared" si="57"/>
        <v>0.25</v>
      </c>
      <c r="J263" s="117">
        <f t="shared" si="58"/>
        <v>0.25</v>
      </c>
      <c r="K263" s="117">
        <f t="shared" si="59"/>
        <v>0.75</v>
      </c>
      <c r="L263" s="117">
        <f t="shared" si="60"/>
        <v>0.25</v>
      </c>
      <c r="M263" s="118">
        <f t="shared" si="61"/>
        <v>0.88</v>
      </c>
      <c r="N263" s="153">
        <f t="shared" si="62"/>
        <v>0.88</v>
      </c>
      <c r="O263" s="92">
        <v>0.22</v>
      </c>
    </row>
    <row r="264" spans="1:15" x14ac:dyDescent="0.25">
      <c r="A264" s="70" t="s">
        <v>504</v>
      </c>
      <c r="B264" s="71" t="s">
        <v>505</v>
      </c>
      <c r="C264" s="13">
        <v>0.15</v>
      </c>
      <c r="D264" s="14">
        <v>0.15</v>
      </c>
      <c r="E264" s="14">
        <v>0.15</v>
      </c>
      <c r="F264" s="14">
        <v>0.15</v>
      </c>
      <c r="G264" s="15">
        <v>0.15</v>
      </c>
      <c r="H264" s="116">
        <f t="shared" si="56"/>
        <v>0.75</v>
      </c>
      <c r="I264" s="117">
        <f t="shared" si="57"/>
        <v>0.15</v>
      </c>
      <c r="J264" s="117">
        <f t="shared" si="58"/>
        <v>0.15</v>
      </c>
      <c r="K264" s="117">
        <f t="shared" si="59"/>
        <v>0.44999999999999996</v>
      </c>
      <c r="L264" s="117">
        <f t="shared" si="60"/>
        <v>0.15</v>
      </c>
      <c r="M264" s="118">
        <f t="shared" si="61"/>
        <v>1</v>
      </c>
      <c r="N264" s="153">
        <f t="shared" si="62"/>
        <v>1</v>
      </c>
      <c r="O264" s="92">
        <v>0.15</v>
      </c>
    </row>
    <row r="265" spans="1:15" x14ac:dyDescent="0.25">
      <c r="A265" s="70" t="s">
        <v>506</v>
      </c>
      <c r="B265" s="71" t="s">
        <v>507</v>
      </c>
      <c r="C265" s="13">
        <v>1.25</v>
      </c>
      <c r="D265" s="14">
        <v>1.25</v>
      </c>
      <c r="E265" s="14">
        <v>1.25</v>
      </c>
      <c r="F265" s="14">
        <v>1.25</v>
      </c>
      <c r="G265" s="15">
        <v>1.25</v>
      </c>
      <c r="H265" s="116">
        <f t="shared" si="56"/>
        <v>6.25</v>
      </c>
      <c r="I265" s="117">
        <f t="shared" si="57"/>
        <v>1.25</v>
      </c>
      <c r="J265" s="117">
        <f t="shared" si="58"/>
        <v>1.25</v>
      </c>
      <c r="K265" s="117">
        <f t="shared" si="59"/>
        <v>3.75</v>
      </c>
      <c r="L265" s="117">
        <f t="shared" si="60"/>
        <v>1.25</v>
      </c>
      <c r="M265" s="118">
        <f t="shared" si="61"/>
        <v>0.88000000000000012</v>
      </c>
      <c r="N265" s="153">
        <f t="shared" si="62"/>
        <v>0.88000000000000012</v>
      </c>
      <c r="O265" s="92">
        <v>1.1000000000000001</v>
      </c>
    </row>
    <row r="266" spans="1:15" x14ac:dyDescent="0.25">
      <c r="A266" s="70" t="s">
        <v>508</v>
      </c>
      <c r="B266" s="71" t="s">
        <v>509</v>
      </c>
      <c r="C266" s="13">
        <v>0.75</v>
      </c>
      <c r="D266" s="14">
        <v>0.75</v>
      </c>
      <c r="E266" s="14">
        <v>0.75</v>
      </c>
      <c r="F266" s="14">
        <v>0.75</v>
      </c>
      <c r="G266" s="15">
        <v>0.75</v>
      </c>
      <c r="H266" s="116">
        <f t="shared" si="56"/>
        <v>3.75</v>
      </c>
      <c r="I266" s="117">
        <f t="shared" si="57"/>
        <v>0.75</v>
      </c>
      <c r="J266" s="117">
        <f t="shared" si="58"/>
        <v>0.75</v>
      </c>
      <c r="K266" s="117">
        <f t="shared" si="59"/>
        <v>2.25</v>
      </c>
      <c r="L266" s="117">
        <f t="shared" si="60"/>
        <v>0.75</v>
      </c>
      <c r="M266" s="118">
        <f t="shared" si="61"/>
        <v>0.88</v>
      </c>
      <c r="N266" s="153">
        <f t="shared" si="62"/>
        <v>0.88</v>
      </c>
      <c r="O266" s="92">
        <v>0.66</v>
      </c>
    </row>
    <row r="267" spans="1:15" x14ac:dyDescent="0.25">
      <c r="A267" s="70" t="s">
        <v>510</v>
      </c>
      <c r="B267" s="71" t="s">
        <v>511</v>
      </c>
      <c r="C267" s="13">
        <v>0.15</v>
      </c>
      <c r="D267" s="14">
        <v>0.15</v>
      </c>
      <c r="E267" s="14">
        <v>0.15</v>
      </c>
      <c r="F267" s="14">
        <v>0.15</v>
      </c>
      <c r="G267" s="15">
        <v>0.15</v>
      </c>
      <c r="H267" s="116">
        <f t="shared" si="56"/>
        <v>0.75</v>
      </c>
      <c r="I267" s="117">
        <f t="shared" si="57"/>
        <v>0.15</v>
      </c>
      <c r="J267" s="117">
        <f t="shared" si="58"/>
        <v>0.15</v>
      </c>
      <c r="K267" s="117">
        <f t="shared" si="59"/>
        <v>0.44999999999999996</v>
      </c>
      <c r="L267" s="117">
        <f t="shared" si="60"/>
        <v>0.15</v>
      </c>
      <c r="M267" s="118">
        <f t="shared" si="61"/>
        <v>1</v>
      </c>
      <c r="N267" s="153">
        <f t="shared" si="62"/>
        <v>1</v>
      </c>
      <c r="O267" s="92">
        <v>0.15</v>
      </c>
    </row>
    <row r="268" spans="1:15" ht="15.75" thickBot="1" x14ac:dyDescent="0.3">
      <c r="A268" s="76" t="s">
        <v>512</v>
      </c>
      <c r="B268" s="77" t="s">
        <v>513</v>
      </c>
      <c r="C268" s="25">
        <v>0.15</v>
      </c>
      <c r="D268" s="26">
        <v>0.15</v>
      </c>
      <c r="E268" s="26">
        <v>0.15</v>
      </c>
      <c r="F268" s="26">
        <v>0.15</v>
      </c>
      <c r="G268" s="27">
        <v>0.15</v>
      </c>
      <c r="H268" s="154">
        <f t="shared" si="56"/>
        <v>0.75</v>
      </c>
      <c r="I268" s="155">
        <f t="shared" si="57"/>
        <v>0.15</v>
      </c>
      <c r="J268" s="155">
        <f t="shared" si="58"/>
        <v>0.15</v>
      </c>
      <c r="K268" s="155">
        <f t="shared" si="59"/>
        <v>0.44999999999999996</v>
      </c>
      <c r="L268" s="155">
        <f t="shared" si="60"/>
        <v>0.15</v>
      </c>
      <c r="M268" s="156">
        <f t="shared" si="61"/>
        <v>1</v>
      </c>
      <c r="N268" s="157">
        <f t="shared" si="62"/>
        <v>1</v>
      </c>
      <c r="O268" s="93">
        <v>0.15</v>
      </c>
    </row>
    <row r="269" spans="1:15" ht="15.75" thickBot="1" x14ac:dyDescent="0.3">
      <c r="A269" s="169" t="s">
        <v>514</v>
      </c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1"/>
    </row>
    <row r="270" spans="1:15" x14ac:dyDescent="0.25">
      <c r="A270" s="57" t="s">
        <v>515</v>
      </c>
      <c r="B270" s="58" t="s">
        <v>516</v>
      </c>
      <c r="C270" s="139">
        <v>3</v>
      </c>
      <c r="D270" s="140">
        <v>3</v>
      </c>
      <c r="E270" s="140">
        <v>3</v>
      </c>
      <c r="F270" s="140">
        <v>3</v>
      </c>
      <c r="G270" s="141">
        <v>3</v>
      </c>
      <c r="H270" s="161">
        <f>SUM(C270:G270)</f>
        <v>15</v>
      </c>
      <c r="I270" s="162">
        <f>MIN(C270:G270)</f>
        <v>3</v>
      </c>
      <c r="J270" s="162">
        <f>MAX(C270:G270)</f>
        <v>3</v>
      </c>
      <c r="K270" s="162">
        <f>H270-I270-J270</f>
        <v>9</v>
      </c>
      <c r="L270" s="162">
        <f>K270/3</f>
        <v>3</v>
      </c>
      <c r="M270" s="163">
        <f>O270/G270</f>
        <v>0.88</v>
      </c>
      <c r="N270" s="164">
        <f>O270/L270</f>
        <v>0.88</v>
      </c>
      <c r="O270" s="142">
        <v>2.64</v>
      </c>
    </row>
    <row r="271" spans="1:15" ht="15.75" thickBot="1" x14ac:dyDescent="0.3">
      <c r="A271" s="76" t="s">
        <v>517</v>
      </c>
      <c r="B271" s="77" t="s">
        <v>518</v>
      </c>
      <c r="C271" s="25">
        <v>9.36</v>
      </c>
      <c r="D271" s="26">
        <v>9.74</v>
      </c>
      <c r="E271" s="26">
        <v>9.11</v>
      </c>
      <c r="F271" s="26">
        <v>9.59</v>
      </c>
      <c r="G271" s="27">
        <v>10.75</v>
      </c>
      <c r="H271" s="154">
        <f>SUM(C271:G271)</f>
        <v>48.55</v>
      </c>
      <c r="I271" s="155">
        <f>MIN(C271:G271)</f>
        <v>9.11</v>
      </c>
      <c r="J271" s="155">
        <f>MAX(C271:G271)</f>
        <v>10.75</v>
      </c>
      <c r="K271" s="155">
        <f>H271-I271-J271</f>
        <v>28.689999999999998</v>
      </c>
      <c r="L271" s="155">
        <f>K271/3</f>
        <v>9.5633333333333326</v>
      </c>
      <c r="M271" s="156">
        <f>O271/G271</f>
        <v>0.88000000000000012</v>
      </c>
      <c r="N271" s="157">
        <f>O271/L271</f>
        <v>0.98919484140815628</v>
      </c>
      <c r="O271" s="93">
        <v>9.4600000000000009</v>
      </c>
    </row>
    <row r="272" spans="1:15" ht="15.75" thickBot="1" x14ac:dyDescent="0.3">
      <c r="A272" s="169" t="s">
        <v>519</v>
      </c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1"/>
    </row>
    <row r="273" spans="1:15" x14ac:dyDescent="0.25">
      <c r="A273" s="94" t="s">
        <v>149</v>
      </c>
      <c r="B273" s="111" t="s">
        <v>150</v>
      </c>
      <c r="C273" s="10">
        <v>11.049999999999999</v>
      </c>
      <c r="D273" s="11">
        <v>11.049999999999999</v>
      </c>
      <c r="E273" s="11">
        <v>9.2309999999999999</v>
      </c>
      <c r="F273" s="11">
        <v>8.9930000000000003</v>
      </c>
      <c r="G273" s="12">
        <v>10.302</v>
      </c>
      <c r="H273" s="112">
        <f t="shared" ref="H273:H312" si="63">SUM(C273:G273)</f>
        <v>50.625999999999998</v>
      </c>
      <c r="I273" s="113">
        <f t="shared" ref="I273:I312" si="64">MIN(C273:G273)</f>
        <v>8.9930000000000003</v>
      </c>
      <c r="J273" s="113">
        <f t="shared" ref="J273:J312" si="65">MAX(C273:G273)</f>
        <v>11.049999999999999</v>
      </c>
      <c r="K273" s="113">
        <f t="shared" ref="K273:K312" si="66">H273-I273-J273</f>
        <v>30.582999999999998</v>
      </c>
      <c r="L273" s="113">
        <f t="shared" ref="L273:L312" si="67">K273/3</f>
        <v>10.194333333333333</v>
      </c>
      <c r="M273" s="114">
        <f t="shared" ref="M273:M312" si="68">O273/G273</f>
        <v>0.86</v>
      </c>
      <c r="N273" s="152">
        <f t="shared" ref="N273:N312" si="69">O273/L273</f>
        <v>0.869082823790995</v>
      </c>
      <c r="O273" s="103">
        <v>8.8597199999999994</v>
      </c>
    </row>
    <row r="274" spans="1:15" s="104" customFormat="1" x14ac:dyDescent="0.25">
      <c r="A274" s="70" t="s">
        <v>151</v>
      </c>
      <c r="B274" s="115" t="s">
        <v>152</v>
      </c>
      <c r="C274" s="13">
        <v>35.768000000000001</v>
      </c>
      <c r="D274" s="14">
        <v>35.770000000000003</v>
      </c>
      <c r="E274" s="14">
        <v>35.770000000000003</v>
      </c>
      <c r="F274" s="14">
        <v>35.768000000000001</v>
      </c>
      <c r="G274" s="15">
        <v>39.08</v>
      </c>
      <c r="H274" s="50">
        <v>8.16</v>
      </c>
      <c r="I274" s="14">
        <v>35.768000000000001</v>
      </c>
      <c r="J274" s="14">
        <v>47.77</v>
      </c>
      <c r="K274" s="14">
        <v>8.16</v>
      </c>
      <c r="L274" s="14">
        <v>35.768000000000001</v>
      </c>
      <c r="M274" s="14">
        <v>47.77</v>
      </c>
      <c r="N274" s="120">
        <v>8.16</v>
      </c>
      <c r="O274" s="92">
        <v>31.48</v>
      </c>
    </row>
    <row r="275" spans="1:15" x14ac:dyDescent="0.25">
      <c r="A275" s="70" t="s">
        <v>155</v>
      </c>
      <c r="B275" s="115" t="s">
        <v>156</v>
      </c>
      <c r="C275" s="13">
        <v>25.5</v>
      </c>
      <c r="D275" s="14">
        <v>25.5</v>
      </c>
      <c r="E275" s="14">
        <v>23.341000000000001</v>
      </c>
      <c r="F275" s="14">
        <v>28.713000000000001</v>
      </c>
      <c r="G275" s="15">
        <v>32.265999999999998</v>
      </c>
      <c r="H275" s="116">
        <f t="shared" si="63"/>
        <v>135.32</v>
      </c>
      <c r="I275" s="117">
        <f t="shared" si="64"/>
        <v>23.341000000000001</v>
      </c>
      <c r="J275" s="117">
        <f t="shared" si="65"/>
        <v>32.265999999999998</v>
      </c>
      <c r="K275" s="117">
        <f t="shared" si="66"/>
        <v>79.712999999999994</v>
      </c>
      <c r="L275" s="117">
        <f t="shared" si="67"/>
        <v>26.570999999999998</v>
      </c>
      <c r="M275" s="118">
        <f t="shared" si="68"/>
        <v>0.8600000000000001</v>
      </c>
      <c r="N275" s="153">
        <f t="shared" si="69"/>
        <v>1.0443250159948818</v>
      </c>
      <c r="O275" s="92">
        <v>27.748760000000001</v>
      </c>
    </row>
    <row r="276" spans="1:15" x14ac:dyDescent="0.25">
      <c r="A276" s="70" t="s">
        <v>157</v>
      </c>
      <c r="B276" s="115" t="s">
        <v>158</v>
      </c>
      <c r="C276" s="13">
        <v>46.75</v>
      </c>
      <c r="D276" s="14">
        <v>46.75</v>
      </c>
      <c r="E276" s="14">
        <v>45.542999999999999</v>
      </c>
      <c r="F276" s="14">
        <v>69.411000000000001</v>
      </c>
      <c r="G276" s="15">
        <v>66.928999999999988</v>
      </c>
      <c r="H276" s="116">
        <f t="shared" si="63"/>
        <v>275.38299999999998</v>
      </c>
      <c r="I276" s="117">
        <f t="shared" si="64"/>
        <v>45.542999999999999</v>
      </c>
      <c r="J276" s="117">
        <f t="shared" si="65"/>
        <v>69.411000000000001</v>
      </c>
      <c r="K276" s="117">
        <f t="shared" si="66"/>
        <v>160.42899999999997</v>
      </c>
      <c r="L276" s="117">
        <f t="shared" si="67"/>
        <v>53.476333333333322</v>
      </c>
      <c r="M276" s="118">
        <f t="shared" si="68"/>
        <v>0.8600000000000001</v>
      </c>
      <c r="N276" s="153">
        <f t="shared" si="69"/>
        <v>1.0763441771749498</v>
      </c>
      <c r="O276" s="92">
        <v>57.558939999999993</v>
      </c>
    </row>
    <row r="277" spans="1:15" x14ac:dyDescent="0.25">
      <c r="A277" s="70" t="s">
        <v>159</v>
      </c>
      <c r="B277" s="115" t="s">
        <v>160</v>
      </c>
      <c r="C277" s="13">
        <v>21.25</v>
      </c>
      <c r="D277" s="14">
        <v>21.25</v>
      </c>
      <c r="E277" s="14">
        <v>21.25</v>
      </c>
      <c r="F277" s="14">
        <v>39.507999999999996</v>
      </c>
      <c r="G277" s="15">
        <v>38.725999999999999</v>
      </c>
      <c r="H277" s="116">
        <f t="shared" si="63"/>
        <v>141.98399999999998</v>
      </c>
      <c r="I277" s="117">
        <f t="shared" si="64"/>
        <v>21.25</v>
      </c>
      <c r="J277" s="117">
        <f t="shared" si="65"/>
        <v>39.507999999999996</v>
      </c>
      <c r="K277" s="117">
        <f t="shared" si="66"/>
        <v>81.225999999999985</v>
      </c>
      <c r="L277" s="117">
        <f t="shared" si="67"/>
        <v>27.075333333333329</v>
      </c>
      <c r="M277" s="118">
        <f t="shared" si="68"/>
        <v>0.8600000000000001</v>
      </c>
      <c r="N277" s="153">
        <f t="shared" si="69"/>
        <v>1.2300627877773129</v>
      </c>
      <c r="O277" s="92">
        <v>33.304360000000003</v>
      </c>
    </row>
    <row r="278" spans="1:15" x14ac:dyDescent="0.25">
      <c r="A278" s="70" t="s">
        <v>161</v>
      </c>
      <c r="B278" s="115" t="s">
        <v>162</v>
      </c>
      <c r="C278" s="13">
        <v>19.55</v>
      </c>
      <c r="D278" s="14">
        <v>19.55</v>
      </c>
      <c r="E278" s="14">
        <v>19.55</v>
      </c>
      <c r="F278" s="14">
        <v>14.211999999999998</v>
      </c>
      <c r="G278" s="15">
        <v>13.991</v>
      </c>
      <c r="H278" s="116">
        <f t="shared" si="63"/>
        <v>86.853000000000009</v>
      </c>
      <c r="I278" s="117">
        <f t="shared" si="64"/>
        <v>13.991</v>
      </c>
      <c r="J278" s="117">
        <f t="shared" si="65"/>
        <v>19.55</v>
      </c>
      <c r="K278" s="117">
        <f t="shared" si="66"/>
        <v>53.312000000000012</v>
      </c>
      <c r="L278" s="117">
        <f t="shared" si="67"/>
        <v>17.770666666666671</v>
      </c>
      <c r="M278" s="118">
        <f t="shared" si="68"/>
        <v>0.86</v>
      </c>
      <c r="N278" s="153">
        <f t="shared" si="69"/>
        <v>0.67708545918367324</v>
      </c>
      <c r="O278" s="92">
        <v>12.032259999999999</v>
      </c>
    </row>
    <row r="279" spans="1:15" x14ac:dyDescent="0.25">
      <c r="A279" s="70" t="s">
        <v>163</v>
      </c>
      <c r="B279" s="115" t="s">
        <v>164</v>
      </c>
      <c r="C279" s="13">
        <v>8.67</v>
      </c>
      <c r="D279" s="14">
        <v>8.8739999999999988</v>
      </c>
      <c r="E279" s="14">
        <v>8.8230000000000004</v>
      </c>
      <c r="F279" s="14">
        <v>9.7240000000000002</v>
      </c>
      <c r="G279" s="15">
        <v>11.373000000000001</v>
      </c>
      <c r="H279" s="116">
        <f t="shared" si="63"/>
        <v>47.463999999999999</v>
      </c>
      <c r="I279" s="117">
        <f t="shared" si="64"/>
        <v>8.67</v>
      </c>
      <c r="J279" s="117">
        <f t="shared" si="65"/>
        <v>11.373000000000001</v>
      </c>
      <c r="K279" s="117">
        <f t="shared" si="66"/>
        <v>27.420999999999996</v>
      </c>
      <c r="L279" s="117">
        <f t="shared" si="67"/>
        <v>9.1403333333333325</v>
      </c>
      <c r="M279" s="118">
        <f t="shared" si="68"/>
        <v>0.85999999999999988</v>
      </c>
      <c r="N279" s="153">
        <f t="shared" si="69"/>
        <v>1.0700681959082456</v>
      </c>
      <c r="O279" s="92">
        <v>9.78078</v>
      </c>
    </row>
    <row r="280" spans="1:15" x14ac:dyDescent="0.25">
      <c r="A280" s="70" t="s">
        <v>165</v>
      </c>
      <c r="B280" s="115" t="s">
        <v>166</v>
      </c>
      <c r="C280" s="13">
        <v>8.67</v>
      </c>
      <c r="D280" s="14">
        <v>8.8739999999999988</v>
      </c>
      <c r="E280" s="14">
        <v>8.8230000000000004</v>
      </c>
      <c r="F280" s="14">
        <v>9.7240000000000002</v>
      </c>
      <c r="G280" s="15">
        <v>11.373000000000001</v>
      </c>
      <c r="H280" s="116">
        <f t="shared" si="63"/>
        <v>47.463999999999999</v>
      </c>
      <c r="I280" s="117">
        <f t="shared" si="64"/>
        <v>8.67</v>
      </c>
      <c r="J280" s="117">
        <f t="shared" si="65"/>
        <v>11.373000000000001</v>
      </c>
      <c r="K280" s="117">
        <f t="shared" si="66"/>
        <v>27.420999999999996</v>
      </c>
      <c r="L280" s="117">
        <f t="shared" si="67"/>
        <v>9.1403333333333325</v>
      </c>
      <c r="M280" s="118">
        <f t="shared" si="68"/>
        <v>0.85999999999999988</v>
      </c>
      <c r="N280" s="153">
        <f t="shared" si="69"/>
        <v>1.0700681959082456</v>
      </c>
      <c r="O280" s="92">
        <v>9.78078</v>
      </c>
    </row>
    <row r="281" spans="1:15" x14ac:dyDescent="0.25">
      <c r="A281" s="70" t="s">
        <v>167</v>
      </c>
      <c r="B281" s="115" t="s">
        <v>168</v>
      </c>
      <c r="C281" s="13">
        <v>0.85</v>
      </c>
      <c r="D281" s="14">
        <v>0.85</v>
      </c>
      <c r="E281" s="14">
        <v>0.85</v>
      </c>
      <c r="F281" s="14">
        <v>0.85</v>
      </c>
      <c r="G281" s="15">
        <v>0.85</v>
      </c>
      <c r="H281" s="116">
        <f t="shared" si="63"/>
        <v>4.25</v>
      </c>
      <c r="I281" s="117">
        <f t="shared" si="64"/>
        <v>0.85</v>
      </c>
      <c r="J281" s="117">
        <f t="shared" si="65"/>
        <v>0.85</v>
      </c>
      <c r="K281" s="117">
        <f t="shared" si="66"/>
        <v>2.5499999999999998</v>
      </c>
      <c r="L281" s="117">
        <f t="shared" si="67"/>
        <v>0.85</v>
      </c>
      <c r="M281" s="118">
        <f t="shared" si="68"/>
        <v>1</v>
      </c>
      <c r="N281" s="153">
        <f t="shared" si="69"/>
        <v>1</v>
      </c>
      <c r="O281" s="92">
        <v>0.85</v>
      </c>
    </row>
    <row r="282" spans="1:15" x14ac:dyDescent="0.25">
      <c r="A282" s="70" t="s">
        <v>169</v>
      </c>
      <c r="B282" s="115" t="s">
        <v>170</v>
      </c>
      <c r="C282" s="13">
        <v>25.5</v>
      </c>
      <c r="D282" s="14">
        <v>25.5</v>
      </c>
      <c r="E282" s="14">
        <v>25.5</v>
      </c>
      <c r="F282" s="14">
        <v>25.5</v>
      </c>
      <c r="G282" s="15">
        <v>25.5</v>
      </c>
      <c r="H282" s="116">
        <f t="shared" si="63"/>
        <v>127.5</v>
      </c>
      <c r="I282" s="117">
        <f t="shared" si="64"/>
        <v>25.5</v>
      </c>
      <c r="J282" s="117">
        <f t="shared" si="65"/>
        <v>25.5</v>
      </c>
      <c r="K282" s="117">
        <f t="shared" si="66"/>
        <v>76.5</v>
      </c>
      <c r="L282" s="117">
        <f t="shared" si="67"/>
        <v>25.5</v>
      </c>
      <c r="M282" s="118">
        <f t="shared" si="68"/>
        <v>1</v>
      </c>
      <c r="N282" s="153">
        <f t="shared" si="69"/>
        <v>1</v>
      </c>
      <c r="O282" s="92">
        <v>25.5</v>
      </c>
    </row>
    <row r="283" spans="1:15" x14ac:dyDescent="0.25">
      <c r="A283" s="70" t="s">
        <v>171</v>
      </c>
      <c r="B283" s="115" t="s">
        <v>172</v>
      </c>
      <c r="C283" s="13">
        <v>17.849999999999998</v>
      </c>
      <c r="D283" s="14">
        <v>28.05</v>
      </c>
      <c r="E283" s="14">
        <v>28.9</v>
      </c>
      <c r="F283" s="14">
        <v>28.9</v>
      </c>
      <c r="G283" s="15">
        <v>28.9</v>
      </c>
      <c r="H283" s="116">
        <f t="shared" si="63"/>
        <v>132.6</v>
      </c>
      <c r="I283" s="117">
        <f t="shared" si="64"/>
        <v>17.849999999999998</v>
      </c>
      <c r="J283" s="117">
        <f t="shared" si="65"/>
        <v>28.9</v>
      </c>
      <c r="K283" s="117">
        <f t="shared" si="66"/>
        <v>85.85</v>
      </c>
      <c r="L283" s="117">
        <f t="shared" si="67"/>
        <v>28.616666666666664</v>
      </c>
      <c r="M283" s="118">
        <f t="shared" si="68"/>
        <v>0.86</v>
      </c>
      <c r="N283" s="153">
        <f t="shared" si="69"/>
        <v>0.86851485148514862</v>
      </c>
      <c r="O283" s="92">
        <v>24.853999999999999</v>
      </c>
    </row>
    <row r="284" spans="1:15" x14ac:dyDescent="0.25">
      <c r="A284" s="70" t="s">
        <v>173</v>
      </c>
      <c r="B284" s="115" t="s">
        <v>174</v>
      </c>
      <c r="C284" s="13">
        <v>51</v>
      </c>
      <c r="D284" s="14">
        <v>51</v>
      </c>
      <c r="E284" s="14">
        <v>51</v>
      </c>
      <c r="F284" s="14">
        <v>51</v>
      </c>
      <c r="G284" s="15">
        <v>51</v>
      </c>
      <c r="H284" s="116">
        <f t="shared" si="63"/>
        <v>255</v>
      </c>
      <c r="I284" s="117">
        <f t="shared" si="64"/>
        <v>51</v>
      </c>
      <c r="J284" s="117">
        <f t="shared" si="65"/>
        <v>51</v>
      </c>
      <c r="K284" s="117">
        <f t="shared" si="66"/>
        <v>153</v>
      </c>
      <c r="L284" s="117">
        <f t="shared" si="67"/>
        <v>51</v>
      </c>
      <c r="M284" s="118">
        <f t="shared" si="68"/>
        <v>0.86</v>
      </c>
      <c r="N284" s="153">
        <f t="shared" si="69"/>
        <v>0.86</v>
      </c>
      <c r="O284" s="92">
        <v>43.86</v>
      </c>
    </row>
    <row r="285" spans="1:15" x14ac:dyDescent="0.25">
      <c r="A285" s="70" t="s">
        <v>175</v>
      </c>
      <c r="B285" s="115" t="s">
        <v>176</v>
      </c>
      <c r="C285" s="13">
        <v>25.5</v>
      </c>
      <c r="D285" s="14">
        <v>25.5</v>
      </c>
      <c r="E285" s="14">
        <v>25.5</v>
      </c>
      <c r="F285" s="14">
        <v>31.875</v>
      </c>
      <c r="G285" s="15">
        <v>47.089999999999996</v>
      </c>
      <c r="H285" s="116">
        <f t="shared" si="63"/>
        <v>155.465</v>
      </c>
      <c r="I285" s="117">
        <f t="shared" si="64"/>
        <v>25.5</v>
      </c>
      <c r="J285" s="117">
        <f t="shared" si="65"/>
        <v>47.089999999999996</v>
      </c>
      <c r="K285" s="117">
        <f t="shared" si="66"/>
        <v>82.875</v>
      </c>
      <c r="L285" s="117">
        <f t="shared" si="67"/>
        <v>27.625</v>
      </c>
      <c r="M285" s="118">
        <f t="shared" si="68"/>
        <v>0.8600000000000001</v>
      </c>
      <c r="N285" s="153">
        <f t="shared" si="69"/>
        <v>1.4659692307692307</v>
      </c>
      <c r="O285" s="92">
        <v>40.497399999999999</v>
      </c>
    </row>
    <row r="286" spans="1:15" x14ac:dyDescent="0.25">
      <c r="A286" s="70" t="s">
        <v>177</v>
      </c>
      <c r="B286" s="115" t="s">
        <v>178</v>
      </c>
      <c r="C286" s="13">
        <v>25.5</v>
      </c>
      <c r="D286" s="14">
        <v>25.5</v>
      </c>
      <c r="E286" s="14">
        <v>25.5</v>
      </c>
      <c r="F286" s="14">
        <v>25.5</v>
      </c>
      <c r="G286" s="15">
        <v>25.5</v>
      </c>
      <c r="H286" s="116">
        <f t="shared" si="63"/>
        <v>127.5</v>
      </c>
      <c r="I286" s="117">
        <f t="shared" si="64"/>
        <v>25.5</v>
      </c>
      <c r="J286" s="117">
        <f t="shared" si="65"/>
        <v>25.5</v>
      </c>
      <c r="K286" s="117">
        <f t="shared" si="66"/>
        <v>76.5</v>
      </c>
      <c r="L286" s="117">
        <f t="shared" si="67"/>
        <v>25.5</v>
      </c>
      <c r="M286" s="118">
        <f t="shared" si="68"/>
        <v>0.86</v>
      </c>
      <c r="N286" s="153">
        <f t="shared" si="69"/>
        <v>0.86</v>
      </c>
      <c r="O286" s="92">
        <v>21.93</v>
      </c>
    </row>
    <row r="287" spans="1:15" x14ac:dyDescent="0.25">
      <c r="A287" s="70" t="s">
        <v>179</v>
      </c>
      <c r="B287" s="115" t="s">
        <v>180</v>
      </c>
      <c r="C287" s="13">
        <v>28.9</v>
      </c>
      <c r="D287" s="14">
        <v>21.25</v>
      </c>
      <c r="E287" s="14">
        <v>21.25</v>
      </c>
      <c r="F287" s="14">
        <v>43.622</v>
      </c>
      <c r="G287" s="15">
        <v>42.823</v>
      </c>
      <c r="H287" s="116">
        <f t="shared" si="63"/>
        <v>157.845</v>
      </c>
      <c r="I287" s="117">
        <f t="shared" si="64"/>
        <v>21.25</v>
      </c>
      <c r="J287" s="117">
        <f t="shared" si="65"/>
        <v>43.622</v>
      </c>
      <c r="K287" s="117">
        <f t="shared" si="66"/>
        <v>92.972999999999999</v>
      </c>
      <c r="L287" s="117">
        <f t="shared" si="67"/>
        <v>30.991</v>
      </c>
      <c r="M287" s="118">
        <f t="shared" si="68"/>
        <v>0.85999999999999988</v>
      </c>
      <c r="N287" s="153">
        <f t="shared" si="69"/>
        <v>1.1883379045529345</v>
      </c>
      <c r="O287" s="92">
        <v>36.827779999999997</v>
      </c>
    </row>
    <row r="288" spans="1:15" x14ac:dyDescent="0.25">
      <c r="A288" s="70" t="s">
        <v>181</v>
      </c>
      <c r="B288" s="115" t="s">
        <v>182</v>
      </c>
      <c r="C288" s="13">
        <v>21.25</v>
      </c>
      <c r="D288" s="14">
        <v>21.25</v>
      </c>
      <c r="E288" s="14">
        <v>21.25</v>
      </c>
      <c r="F288" s="14">
        <v>23.358000000000001</v>
      </c>
      <c r="G288" s="15">
        <v>26.366999999999997</v>
      </c>
      <c r="H288" s="116">
        <f t="shared" si="63"/>
        <v>113.47499999999999</v>
      </c>
      <c r="I288" s="117">
        <f t="shared" si="64"/>
        <v>21.25</v>
      </c>
      <c r="J288" s="117">
        <f t="shared" si="65"/>
        <v>26.366999999999997</v>
      </c>
      <c r="K288" s="117">
        <f t="shared" si="66"/>
        <v>65.858000000000004</v>
      </c>
      <c r="L288" s="117">
        <f t="shared" si="67"/>
        <v>21.952666666666669</v>
      </c>
      <c r="M288" s="118">
        <f t="shared" si="68"/>
        <v>0.86</v>
      </c>
      <c r="N288" s="153">
        <f t="shared" si="69"/>
        <v>1.0329323696437789</v>
      </c>
      <c r="O288" s="92">
        <v>22.675619999999999</v>
      </c>
    </row>
    <row r="289" spans="1:47" x14ac:dyDescent="0.25">
      <c r="A289" s="70" t="s">
        <v>183</v>
      </c>
      <c r="B289" s="115" t="s">
        <v>184</v>
      </c>
      <c r="C289" s="13">
        <v>34</v>
      </c>
      <c r="D289" s="14">
        <v>34</v>
      </c>
      <c r="E289" s="14">
        <v>34</v>
      </c>
      <c r="F289" s="14">
        <v>34</v>
      </c>
      <c r="G289" s="15">
        <v>34</v>
      </c>
      <c r="H289" s="116">
        <f t="shared" si="63"/>
        <v>170</v>
      </c>
      <c r="I289" s="117">
        <f t="shared" si="64"/>
        <v>34</v>
      </c>
      <c r="J289" s="117">
        <f t="shared" si="65"/>
        <v>34</v>
      </c>
      <c r="K289" s="117">
        <f t="shared" si="66"/>
        <v>102</v>
      </c>
      <c r="L289" s="117">
        <f t="shared" si="67"/>
        <v>34</v>
      </c>
      <c r="M289" s="118">
        <f t="shared" si="68"/>
        <v>1</v>
      </c>
      <c r="N289" s="153">
        <f t="shared" si="69"/>
        <v>1</v>
      </c>
      <c r="O289" s="92">
        <v>34</v>
      </c>
    </row>
    <row r="290" spans="1:47" x14ac:dyDescent="0.25">
      <c r="A290" s="70" t="s">
        <v>185</v>
      </c>
      <c r="B290" s="115" t="s">
        <v>186</v>
      </c>
      <c r="C290" s="13">
        <v>34</v>
      </c>
      <c r="D290" s="14">
        <v>34</v>
      </c>
      <c r="E290" s="14">
        <v>34</v>
      </c>
      <c r="F290" s="14">
        <v>34</v>
      </c>
      <c r="G290" s="15">
        <v>34</v>
      </c>
      <c r="H290" s="116">
        <f t="shared" si="63"/>
        <v>170</v>
      </c>
      <c r="I290" s="117">
        <f t="shared" si="64"/>
        <v>34</v>
      </c>
      <c r="J290" s="117">
        <f t="shared" si="65"/>
        <v>34</v>
      </c>
      <c r="K290" s="117">
        <f t="shared" si="66"/>
        <v>102</v>
      </c>
      <c r="L290" s="117">
        <f t="shared" si="67"/>
        <v>34</v>
      </c>
      <c r="M290" s="118">
        <f t="shared" si="68"/>
        <v>1</v>
      </c>
      <c r="N290" s="153">
        <f t="shared" si="69"/>
        <v>1</v>
      </c>
      <c r="O290" s="92">
        <v>34</v>
      </c>
    </row>
    <row r="291" spans="1:47" s="104" customFormat="1" x14ac:dyDescent="0.25">
      <c r="A291" s="63" t="s">
        <v>187</v>
      </c>
      <c r="B291" s="119" t="s">
        <v>188</v>
      </c>
      <c r="C291" s="21">
        <v>20.399999999999999</v>
      </c>
      <c r="D291" s="22">
        <v>20.399999999999999</v>
      </c>
      <c r="E291" s="22">
        <v>20.399999999999999</v>
      </c>
      <c r="F291" s="22">
        <v>21.488</v>
      </c>
      <c r="G291" s="24">
        <v>22.575999999999997</v>
      </c>
      <c r="H291" s="105">
        <f t="shared" si="63"/>
        <v>105.26399999999998</v>
      </c>
      <c r="I291" s="106">
        <f t="shared" si="64"/>
        <v>20.399999999999999</v>
      </c>
      <c r="J291" s="106">
        <f t="shared" si="65"/>
        <v>22.575999999999997</v>
      </c>
      <c r="K291" s="106">
        <f t="shared" si="66"/>
        <v>62.287999999999982</v>
      </c>
      <c r="L291" s="106">
        <f t="shared" si="67"/>
        <v>20.762666666666661</v>
      </c>
      <c r="M291" s="107">
        <f t="shared" si="68"/>
        <v>0.8600000000000001</v>
      </c>
      <c r="N291" s="108">
        <f t="shared" si="69"/>
        <v>0.93510917030567708</v>
      </c>
      <c r="O291" s="69">
        <v>19.41536</v>
      </c>
    </row>
    <row r="292" spans="1:47" s="104" customFormat="1" x14ac:dyDescent="0.25">
      <c r="A292" s="63" t="s">
        <v>189</v>
      </c>
      <c r="B292" s="119" t="s">
        <v>190</v>
      </c>
      <c r="C292" s="21">
        <v>6.8</v>
      </c>
      <c r="D292" s="22">
        <v>6.8</v>
      </c>
      <c r="E292" s="22">
        <v>6.8</v>
      </c>
      <c r="F292" s="22">
        <v>6.8</v>
      </c>
      <c r="G292" s="24">
        <v>6.8</v>
      </c>
      <c r="H292" s="105">
        <f t="shared" si="63"/>
        <v>34</v>
      </c>
      <c r="I292" s="106">
        <f t="shared" si="64"/>
        <v>6.8</v>
      </c>
      <c r="J292" s="106">
        <f t="shared" si="65"/>
        <v>6.8</v>
      </c>
      <c r="K292" s="106">
        <f t="shared" si="66"/>
        <v>20.399999999999999</v>
      </c>
      <c r="L292" s="106">
        <f t="shared" si="67"/>
        <v>6.8</v>
      </c>
      <c r="M292" s="107">
        <f t="shared" si="68"/>
        <v>1</v>
      </c>
      <c r="N292" s="108">
        <f t="shared" si="69"/>
        <v>1</v>
      </c>
      <c r="O292" s="69">
        <v>6.8</v>
      </c>
    </row>
    <row r="293" spans="1:47" s="104" customFormat="1" x14ac:dyDescent="0.25">
      <c r="A293" s="63" t="s">
        <v>191</v>
      </c>
      <c r="B293" s="119" t="s">
        <v>192</v>
      </c>
      <c r="C293" s="21">
        <v>6.8</v>
      </c>
      <c r="D293" s="22">
        <v>6.8</v>
      </c>
      <c r="E293" s="22">
        <v>6.8</v>
      </c>
      <c r="F293" s="22">
        <v>6.8</v>
      </c>
      <c r="G293" s="24">
        <v>6.8</v>
      </c>
      <c r="H293" s="105">
        <f t="shared" si="63"/>
        <v>34</v>
      </c>
      <c r="I293" s="106">
        <f t="shared" si="64"/>
        <v>6.8</v>
      </c>
      <c r="J293" s="106">
        <f t="shared" si="65"/>
        <v>6.8</v>
      </c>
      <c r="K293" s="106">
        <f t="shared" si="66"/>
        <v>20.399999999999999</v>
      </c>
      <c r="L293" s="106">
        <f t="shared" si="67"/>
        <v>6.8</v>
      </c>
      <c r="M293" s="107">
        <f t="shared" si="68"/>
        <v>1</v>
      </c>
      <c r="N293" s="108">
        <f t="shared" si="69"/>
        <v>1</v>
      </c>
      <c r="O293" s="69">
        <v>6.8</v>
      </c>
    </row>
    <row r="294" spans="1:47" s="104" customFormat="1" x14ac:dyDescent="0.25">
      <c r="A294" s="63" t="s">
        <v>193</v>
      </c>
      <c r="B294" s="119" t="s">
        <v>194</v>
      </c>
      <c r="C294" s="21">
        <v>85</v>
      </c>
      <c r="D294" s="22">
        <v>85</v>
      </c>
      <c r="E294" s="22">
        <v>85</v>
      </c>
      <c r="F294" s="22">
        <v>85</v>
      </c>
      <c r="G294" s="24">
        <v>85</v>
      </c>
      <c r="H294" s="105">
        <f t="shared" si="63"/>
        <v>425</v>
      </c>
      <c r="I294" s="106">
        <f t="shared" si="64"/>
        <v>85</v>
      </c>
      <c r="J294" s="106">
        <f t="shared" si="65"/>
        <v>85</v>
      </c>
      <c r="K294" s="106">
        <f t="shared" si="66"/>
        <v>255</v>
      </c>
      <c r="L294" s="106">
        <f t="shared" si="67"/>
        <v>85</v>
      </c>
      <c r="M294" s="107">
        <f t="shared" si="68"/>
        <v>0.86</v>
      </c>
      <c r="N294" s="108">
        <f t="shared" si="69"/>
        <v>0.86</v>
      </c>
      <c r="O294" s="69">
        <v>73.099999999999994</v>
      </c>
    </row>
    <row r="295" spans="1:47" s="104" customFormat="1" x14ac:dyDescent="0.25">
      <c r="A295" s="63" t="s">
        <v>195</v>
      </c>
      <c r="B295" s="119" t="s">
        <v>196</v>
      </c>
      <c r="C295" s="21">
        <v>42.5</v>
      </c>
      <c r="D295" s="22">
        <v>42.5</v>
      </c>
      <c r="E295" s="22">
        <v>42.5</v>
      </c>
      <c r="F295" s="22">
        <v>42.5</v>
      </c>
      <c r="G295" s="24">
        <v>42.5</v>
      </c>
      <c r="H295" s="105">
        <f t="shared" si="63"/>
        <v>212.5</v>
      </c>
      <c r="I295" s="106">
        <f t="shared" si="64"/>
        <v>42.5</v>
      </c>
      <c r="J295" s="106">
        <f t="shared" si="65"/>
        <v>42.5</v>
      </c>
      <c r="K295" s="106">
        <f t="shared" si="66"/>
        <v>127.5</v>
      </c>
      <c r="L295" s="106">
        <f t="shared" si="67"/>
        <v>42.5</v>
      </c>
      <c r="M295" s="107">
        <f t="shared" si="68"/>
        <v>0.86</v>
      </c>
      <c r="N295" s="108">
        <f t="shared" si="69"/>
        <v>0.86</v>
      </c>
      <c r="O295" s="69">
        <v>36.549999999999997</v>
      </c>
    </row>
    <row r="296" spans="1:47" s="14" customFormat="1" x14ac:dyDescent="0.25">
      <c r="A296" s="13" t="s">
        <v>197</v>
      </c>
      <c r="B296" s="120" t="s">
        <v>198</v>
      </c>
      <c r="C296" s="13">
        <v>8.5</v>
      </c>
      <c r="D296" s="14">
        <v>8.5</v>
      </c>
      <c r="E296" s="14">
        <v>8.5</v>
      </c>
      <c r="F296" s="14">
        <v>8.5</v>
      </c>
      <c r="G296" s="15">
        <v>8.5</v>
      </c>
      <c r="H296" s="50">
        <f t="shared" si="63"/>
        <v>42.5</v>
      </c>
      <c r="I296" s="14">
        <f t="shared" si="64"/>
        <v>8.5</v>
      </c>
      <c r="J296" s="14">
        <f t="shared" si="65"/>
        <v>8.5</v>
      </c>
      <c r="K296" s="14">
        <f t="shared" si="66"/>
        <v>25.5</v>
      </c>
      <c r="L296" s="14">
        <f t="shared" si="67"/>
        <v>8.5</v>
      </c>
      <c r="M296" s="14">
        <f t="shared" si="68"/>
        <v>1</v>
      </c>
      <c r="N296" s="120">
        <f t="shared" si="69"/>
        <v>1</v>
      </c>
      <c r="O296" s="92">
        <v>8.5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</row>
    <row r="297" spans="1:47" s="104" customFormat="1" x14ac:dyDescent="0.25">
      <c r="A297" s="63" t="s">
        <v>199</v>
      </c>
      <c r="B297" s="119" t="s">
        <v>200</v>
      </c>
      <c r="C297" s="21">
        <v>3.4</v>
      </c>
      <c r="D297" s="22">
        <v>3.4</v>
      </c>
      <c r="E297" s="22">
        <v>3.4</v>
      </c>
      <c r="F297" s="22">
        <v>3.4</v>
      </c>
      <c r="G297" s="24">
        <v>3.4</v>
      </c>
      <c r="H297" s="105">
        <f t="shared" si="63"/>
        <v>17</v>
      </c>
      <c r="I297" s="106">
        <f t="shared" si="64"/>
        <v>3.4</v>
      </c>
      <c r="J297" s="106">
        <f t="shared" si="65"/>
        <v>3.4</v>
      </c>
      <c r="K297" s="106">
        <f t="shared" si="66"/>
        <v>10.199999999999999</v>
      </c>
      <c r="L297" s="106">
        <f t="shared" si="67"/>
        <v>3.4</v>
      </c>
      <c r="M297" s="107">
        <f t="shared" si="68"/>
        <v>1</v>
      </c>
      <c r="N297" s="108">
        <f t="shared" si="69"/>
        <v>1</v>
      </c>
      <c r="O297" s="69">
        <v>3.4</v>
      </c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</row>
    <row r="298" spans="1:47" s="104" customFormat="1" x14ac:dyDescent="0.25">
      <c r="A298" s="63" t="s">
        <v>201</v>
      </c>
      <c r="B298" s="119" t="s">
        <v>202</v>
      </c>
      <c r="C298" s="21">
        <v>34</v>
      </c>
      <c r="D298" s="22">
        <v>42.5</v>
      </c>
      <c r="E298" s="22">
        <v>42.5</v>
      </c>
      <c r="F298" s="22">
        <v>23.358000000000001</v>
      </c>
      <c r="G298" s="24">
        <v>25.635999999999999</v>
      </c>
      <c r="H298" s="105">
        <f t="shared" si="63"/>
        <v>167.994</v>
      </c>
      <c r="I298" s="106">
        <f t="shared" si="64"/>
        <v>23.358000000000001</v>
      </c>
      <c r="J298" s="106">
        <f t="shared" si="65"/>
        <v>42.5</v>
      </c>
      <c r="K298" s="106">
        <f t="shared" si="66"/>
        <v>102.136</v>
      </c>
      <c r="L298" s="106">
        <f t="shared" si="67"/>
        <v>34.045333333333332</v>
      </c>
      <c r="M298" s="107">
        <f t="shared" si="68"/>
        <v>0.86</v>
      </c>
      <c r="N298" s="108">
        <f t="shared" si="69"/>
        <v>0.64757656458055923</v>
      </c>
      <c r="O298" s="69">
        <v>22.046959999999999</v>
      </c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  <c r="AA298" s="214"/>
      <c r="AB298" s="214"/>
      <c r="AC298" s="214"/>
      <c r="AD298" s="214"/>
      <c r="AE298" s="214"/>
      <c r="AF298" s="214"/>
      <c r="AG298" s="214"/>
      <c r="AH298" s="214"/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</row>
    <row r="299" spans="1:47" s="14" customFormat="1" x14ac:dyDescent="0.25">
      <c r="A299" s="13" t="s">
        <v>205</v>
      </c>
      <c r="B299" s="120" t="s">
        <v>206</v>
      </c>
      <c r="C299" s="13">
        <v>30.22</v>
      </c>
      <c r="D299" s="14">
        <v>30.22</v>
      </c>
      <c r="E299" s="14">
        <v>30.22</v>
      </c>
      <c r="F299" s="14">
        <v>30.22</v>
      </c>
      <c r="G299" s="15">
        <v>30.22</v>
      </c>
      <c r="H299" s="50">
        <v>30.22</v>
      </c>
      <c r="I299" s="14">
        <v>30.22</v>
      </c>
      <c r="J299" s="14">
        <v>30.22</v>
      </c>
      <c r="K299" s="14">
        <v>30.22</v>
      </c>
      <c r="L299" s="14">
        <v>30.22</v>
      </c>
      <c r="M299" s="14">
        <v>30.22</v>
      </c>
      <c r="N299" s="120">
        <v>30.22</v>
      </c>
      <c r="O299" s="92">
        <v>30.22</v>
      </c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</row>
    <row r="300" spans="1:47" x14ac:dyDescent="0.25">
      <c r="A300" s="70" t="s">
        <v>207</v>
      </c>
      <c r="B300" s="115" t="s">
        <v>208</v>
      </c>
      <c r="C300" s="13">
        <v>23.8</v>
      </c>
      <c r="D300" s="14">
        <v>32.299999999999997</v>
      </c>
      <c r="E300" s="14">
        <v>27.2</v>
      </c>
      <c r="F300" s="14">
        <v>33.506999999999998</v>
      </c>
      <c r="G300" s="15">
        <v>35.139000000000003</v>
      </c>
      <c r="H300" s="116">
        <f t="shared" si="63"/>
        <v>151.946</v>
      </c>
      <c r="I300" s="117">
        <f t="shared" si="64"/>
        <v>23.8</v>
      </c>
      <c r="J300" s="117">
        <f t="shared" si="65"/>
        <v>35.139000000000003</v>
      </c>
      <c r="K300" s="117">
        <f t="shared" si="66"/>
        <v>93.006999999999977</v>
      </c>
      <c r="L300" s="117">
        <f t="shared" si="67"/>
        <v>31.002333333333326</v>
      </c>
      <c r="M300" s="118">
        <f t="shared" si="68"/>
        <v>0.8600000000000001</v>
      </c>
      <c r="N300" s="153">
        <f t="shared" si="69"/>
        <v>0.97475050265033858</v>
      </c>
      <c r="O300" s="92">
        <v>30.219540000000006</v>
      </c>
    </row>
    <row r="301" spans="1:47" x14ac:dyDescent="0.25">
      <c r="A301" s="70" t="s">
        <v>209</v>
      </c>
      <c r="B301" s="115" t="s">
        <v>210</v>
      </c>
      <c r="C301" s="13">
        <v>34</v>
      </c>
      <c r="D301" s="14">
        <v>34</v>
      </c>
      <c r="E301" s="14">
        <v>34</v>
      </c>
      <c r="F301" s="14">
        <v>38.42</v>
      </c>
      <c r="G301" s="15">
        <v>35.887</v>
      </c>
      <c r="H301" s="116">
        <f t="shared" si="63"/>
        <v>176.30700000000002</v>
      </c>
      <c r="I301" s="117">
        <f t="shared" si="64"/>
        <v>34</v>
      </c>
      <c r="J301" s="117">
        <f t="shared" si="65"/>
        <v>38.42</v>
      </c>
      <c r="K301" s="117">
        <f t="shared" si="66"/>
        <v>103.88700000000001</v>
      </c>
      <c r="L301" s="117">
        <f t="shared" si="67"/>
        <v>34.629000000000005</v>
      </c>
      <c r="M301" s="118">
        <f t="shared" si="68"/>
        <v>0.85999999999999988</v>
      </c>
      <c r="N301" s="153">
        <f t="shared" si="69"/>
        <v>0.89124202258222851</v>
      </c>
      <c r="O301" s="92">
        <v>30.862819999999996</v>
      </c>
    </row>
    <row r="302" spans="1:47" x14ac:dyDescent="0.25">
      <c r="A302" s="70" t="s">
        <v>211</v>
      </c>
      <c r="B302" s="115" t="s">
        <v>212</v>
      </c>
      <c r="C302" s="13">
        <v>42.5</v>
      </c>
      <c r="D302" s="14">
        <v>42.5</v>
      </c>
      <c r="E302" s="14">
        <v>42.5</v>
      </c>
      <c r="F302" s="14">
        <v>42.5</v>
      </c>
      <c r="G302" s="15">
        <v>42.5</v>
      </c>
      <c r="H302" s="116">
        <f t="shared" si="63"/>
        <v>212.5</v>
      </c>
      <c r="I302" s="117">
        <f t="shared" si="64"/>
        <v>42.5</v>
      </c>
      <c r="J302" s="117">
        <f t="shared" si="65"/>
        <v>42.5</v>
      </c>
      <c r="K302" s="117">
        <f t="shared" si="66"/>
        <v>127.5</v>
      </c>
      <c r="L302" s="117">
        <f t="shared" si="67"/>
        <v>42.5</v>
      </c>
      <c r="M302" s="118">
        <f t="shared" si="68"/>
        <v>0.86</v>
      </c>
      <c r="N302" s="153">
        <f t="shared" si="69"/>
        <v>0.86</v>
      </c>
      <c r="O302" s="92">
        <v>36.549999999999997</v>
      </c>
    </row>
    <row r="303" spans="1:47" x14ac:dyDescent="0.25">
      <c r="A303" s="70" t="s">
        <v>213</v>
      </c>
      <c r="B303" s="115" t="s">
        <v>214</v>
      </c>
      <c r="C303" s="13">
        <v>10.199999999999999</v>
      </c>
      <c r="D303" s="14">
        <v>10.199999999999999</v>
      </c>
      <c r="E303" s="14">
        <v>10.199999999999999</v>
      </c>
      <c r="F303" s="14">
        <v>13.192</v>
      </c>
      <c r="G303" s="15">
        <v>13.395999999999999</v>
      </c>
      <c r="H303" s="116">
        <f t="shared" si="63"/>
        <v>57.188000000000002</v>
      </c>
      <c r="I303" s="117">
        <f t="shared" si="64"/>
        <v>10.199999999999999</v>
      </c>
      <c r="J303" s="117">
        <f t="shared" si="65"/>
        <v>13.395999999999999</v>
      </c>
      <c r="K303" s="117">
        <f t="shared" si="66"/>
        <v>33.591999999999999</v>
      </c>
      <c r="L303" s="117">
        <f t="shared" si="67"/>
        <v>11.197333333333333</v>
      </c>
      <c r="M303" s="118">
        <f t="shared" si="68"/>
        <v>0.86</v>
      </c>
      <c r="N303" s="153">
        <f t="shared" si="69"/>
        <v>1.0288663967611336</v>
      </c>
      <c r="O303" s="92">
        <v>11.52056</v>
      </c>
    </row>
    <row r="304" spans="1:47" x14ac:dyDescent="0.25">
      <c r="A304" s="70" t="s">
        <v>215</v>
      </c>
      <c r="B304" s="115" t="s">
        <v>216</v>
      </c>
      <c r="C304" s="13">
        <v>25.5</v>
      </c>
      <c r="D304" s="14">
        <v>25.5</v>
      </c>
      <c r="E304" s="14">
        <v>25.5</v>
      </c>
      <c r="F304" s="14">
        <v>25.5</v>
      </c>
      <c r="G304" s="15">
        <v>25.5</v>
      </c>
      <c r="H304" s="116">
        <f t="shared" si="63"/>
        <v>127.5</v>
      </c>
      <c r="I304" s="117">
        <f t="shared" si="64"/>
        <v>25.5</v>
      </c>
      <c r="J304" s="117">
        <f t="shared" si="65"/>
        <v>25.5</v>
      </c>
      <c r="K304" s="117">
        <f t="shared" si="66"/>
        <v>76.5</v>
      </c>
      <c r="L304" s="117">
        <f t="shared" si="67"/>
        <v>25.5</v>
      </c>
      <c r="M304" s="118">
        <f t="shared" si="68"/>
        <v>0.86</v>
      </c>
      <c r="N304" s="153">
        <f t="shared" si="69"/>
        <v>0.86</v>
      </c>
      <c r="O304" s="92">
        <v>21.93</v>
      </c>
    </row>
    <row r="305" spans="1:15" x14ac:dyDescent="0.25">
      <c r="A305" s="70" t="s">
        <v>217</v>
      </c>
      <c r="B305" s="115" t="s">
        <v>218</v>
      </c>
      <c r="C305" s="13">
        <v>25.5</v>
      </c>
      <c r="D305" s="14">
        <v>25.5</v>
      </c>
      <c r="E305" s="14">
        <v>25.5</v>
      </c>
      <c r="F305" s="14">
        <v>25.5</v>
      </c>
      <c r="G305" s="15">
        <v>25.5</v>
      </c>
      <c r="H305" s="116">
        <f t="shared" si="63"/>
        <v>127.5</v>
      </c>
      <c r="I305" s="117">
        <f t="shared" si="64"/>
        <v>25.5</v>
      </c>
      <c r="J305" s="117">
        <f t="shared" si="65"/>
        <v>25.5</v>
      </c>
      <c r="K305" s="117">
        <f t="shared" si="66"/>
        <v>76.5</v>
      </c>
      <c r="L305" s="117">
        <f t="shared" si="67"/>
        <v>25.5</v>
      </c>
      <c r="M305" s="118">
        <f t="shared" si="68"/>
        <v>0.86</v>
      </c>
      <c r="N305" s="153">
        <f t="shared" si="69"/>
        <v>0.86</v>
      </c>
      <c r="O305" s="92">
        <v>21.93</v>
      </c>
    </row>
    <row r="306" spans="1:15" x14ac:dyDescent="0.25">
      <c r="A306" s="70" t="s">
        <v>219</v>
      </c>
      <c r="B306" s="115" t="s">
        <v>220</v>
      </c>
      <c r="C306" s="13">
        <v>3.4</v>
      </c>
      <c r="D306" s="14">
        <v>3.4</v>
      </c>
      <c r="E306" s="14">
        <v>3.4</v>
      </c>
      <c r="F306" s="14">
        <v>3.4</v>
      </c>
      <c r="G306" s="15">
        <v>3.4</v>
      </c>
      <c r="H306" s="116">
        <f t="shared" si="63"/>
        <v>17</v>
      </c>
      <c r="I306" s="117">
        <f t="shared" si="64"/>
        <v>3.4</v>
      </c>
      <c r="J306" s="117">
        <f t="shared" si="65"/>
        <v>3.4</v>
      </c>
      <c r="K306" s="117">
        <f t="shared" si="66"/>
        <v>10.199999999999999</v>
      </c>
      <c r="L306" s="117">
        <f t="shared" si="67"/>
        <v>3.4</v>
      </c>
      <c r="M306" s="118">
        <f t="shared" si="68"/>
        <v>1</v>
      </c>
      <c r="N306" s="153">
        <f t="shared" si="69"/>
        <v>1</v>
      </c>
      <c r="O306" s="92">
        <v>3.4</v>
      </c>
    </row>
    <row r="307" spans="1:15" x14ac:dyDescent="0.25">
      <c r="A307" s="70" t="s">
        <v>221</v>
      </c>
      <c r="B307" s="115" t="s">
        <v>222</v>
      </c>
      <c r="C307" s="13">
        <v>17.849999999999998</v>
      </c>
      <c r="D307" s="14">
        <v>17.849999999999998</v>
      </c>
      <c r="E307" s="14">
        <v>17.849999999999998</v>
      </c>
      <c r="F307" s="14">
        <v>12.971</v>
      </c>
      <c r="G307" s="15">
        <v>21.811</v>
      </c>
      <c r="H307" s="116">
        <f t="shared" si="63"/>
        <v>88.331999999999994</v>
      </c>
      <c r="I307" s="117">
        <f t="shared" si="64"/>
        <v>12.971</v>
      </c>
      <c r="J307" s="117">
        <f t="shared" si="65"/>
        <v>21.811</v>
      </c>
      <c r="K307" s="117">
        <f t="shared" si="66"/>
        <v>53.54999999999999</v>
      </c>
      <c r="L307" s="117">
        <f t="shared" si="67"/>
        <v>17.849999999999998</v>
      </c>
      <c r="M307" s="118">
        <f t="shared" si="68"/>
        <v>0.85999999999999988</v>
      </c>
      <c r="N307" s="153">
        <f t="shared" si="69"/>
        <v>1.0508380952380953</v>
      </c>
      <c r="O307" s="92">
        <v>18.757459999999998</v>
      </c>
    </row>
    <row r="308" spans="1:15" x14ac:dyDescent="0.25">
      <c r="A308" s="70" t="s">
        <v>224</v>
      </c>
      <c r="B308" s="115" t="s">
        <v>225</v>
      </c>
      <c r="C308" s="13">
        <v>51</v>
      </c>
      <c r="D308" s="14">
        <v>51</v>
      </c>
      <c r="E308" s="14">
        <v>51</v>
      </c>
      <c r="F308" s="14">
        <v>51</v>
      </c>
      <c r="G308" s="15">
        <v>51</v>
      </c>
      <c r="H308" s="116">
        <f t="shared" si="63"/>
        <v>255</v>
      </c>
      <c r="I308" s="117">
        <f t="shared" si="64"/>
        <v>51</v>
      </c>
      <c r="J308" s="117">
        <f t="shared" si="65"/>
        <v>51</v>
      </c>
      <c r="K308" s="117">
        <f t="shared" si="66"/>
        <v>153</v>
      </c>
      <c r="L308" s="117">
        <f t="shared" si="67"/>
        <v>51</v>
      </c>
      <c r="M308" s="118">
        <f t="shared" si="68"/>
        <v>0.97384877771461043</v>
      </c>
      <c r="N308" s="153">
        <f t="shared" si="69"/>
        <v>0.97384877771461043</v>
      </c>
      <c r="O308" s="92">
        <v>49.666287663445132</v>
      </c>
    </row>
    <row r="309" spans="1:15" x14ac:dyDescent="0.25">
      <c r="A309" s="70" t="s">
        <v>226</v>
      </c>
      <c r="B309" s="115" t="s">
        <v>227</v>
      </c>
      <c r="C309" s="13">
        <v>3.4</v>
      </c>
      <c r="D309" s="14">
        <v>4.335</v>
      </c>
      <c r="E309" s="14">
        <v>4.93</v>
      </c>
      <c r="F309" s="14">
        <v>5.2529999999999992</v>
      </c>
      <c r="G309" s="15">
        <v>4.165</v>
      </c>
      <c r="H309" s="116">
        <f t="shared" si="63"/>
        <v>22.082999999999998</v>
      </c>
      <c r="I309" s="117">
        <f t="shared" si="64"/>
        <v>3.4</v>
      </c>
      <c r="J309" s="117">
        <f t="shared" si="65"/>
        <v>5.2529999999999992</v>
      </c>
      <c r="K309" s="117">
        <f t="shared" si="66"/>
        <v>13.43</v>
      </c>
      <c r="L309" s="117">
        <f t="shared" si="67"/>
        <v>4.4766666666666666</v>
      </c>
      <c r="M309" s="118">
        <f t="shared" si="68"/>
        <v>0.51764705882352946</v>
      </c>
      <c r="N309" s="153">
        <f t="shared" si="69"/>
        <v>0.48160833953834703</v>
      </c>
      <c r="O309" s="92">
        <v>2.1560000000000001</v>
      </c>
    </row>
    <row r="310" spans="1:15" x14ac:dyDescent="0.25">
      <c r="A310" s="70" t="s">
        <v>228</v>
      </c>
      <c r="B310" s="115" t="s">
        <v>229</v>
      </c>
      <c r="C310" s="13">
        <v>5.4569999999999999</v>
      </c>
      <c r="D310" s="14">
        <v>4.3860000000000001</v>
      </c>
      <c r="E310" s="14">
        <v>4.3009999999999993</v>
      </c>
      <c r="F310" s="14">
        <v>6.3410000000000002</v>
      </c>
      <c r="G310" s="15">
        <v>5.5759999999999996</v>
      </c>
      <c r="H310" s="116">
        <f t="shared" si="63"/>
        <v>26.061</v>
      </c>
      <c r="I310" s="117">
        <f t="shared" si="64"/>
        <v>4.3009999999999993</v>
      </c>
      <c r="J310" s="117">
        <f t="shared" si="65"/>
        <v>6.3410000000000002</v>
      </c>
      <c r="K310" s="117">
        <f t="shared" si="66"/>
        <v>15.419</v>
      </c>
      <c r="L310" s="117">
        <f t="shared" si="67"/>
        <v>5.1396666666666668</v>
      </c>
      <c r="M310" s="118">
        <f t="shared" si="68"/>
        <v>0.51764705882352935</v>
      </c>
      <c r="N310" s="153">
        <f t="shared" si="69"/>
        <v>0.56159284000259413</v>
      </c>
      <c r="O310" s="92">
        <v>2.8863999999999996</v>
      </c>
    </row>
    <row r="311" spans="1:15" x14ac:dyDescent="0.25">
      <c r="A311" s="63" t="s">
        <v>230</v>
      </c>
      <c r="B311" s="119" t="s">
        <v>231</v>
      </c>
      <c r="C311" s="21">
        <v>11.049999999999999</v>
      </c>
      <c r="D311" s="22">
        <v>11.049999999999999</v>
      </c>
      <c r="E311" s="22">
        <v>9.35</v>
      </c>
      <c r="F311" s="22">
        <v>5.899</v>
      </c>
      <c r="G311" s="24">
        <v>5.423</v>
      </c>
      <c r="H311" s="105">
        <f t="shared" si="63"/>
        <v>42.771999999999998</v>
      </c>
      <c r="I311" s="106">
        <f t="shared" si="64"/>
        <v>5.423</v>
      </c>
      <c r="J311" s="106">
        <f t="shared" si="65"/>
        <v>11.049999999999999</v>
      </c>
      <c r="K311" s="106">
        <f t="shared" si="66"/>
        <v>26.298999999999999</v>
      </c>
      <c r="L311" s="106">
        <f t="shared" si="67"/>
        <v>8.7663333333333338</v>
      </c>
      <c r="M311" s="107">
        <f t="shared" si="68"/>
        <v>0.82758620689655182</v>
      </c>
      <c r="N311" s="108">
        <f t="shared" si="69"/>
        <v>0.5119586296056885</v>
      </c>
      <c r="O311" s="69">
        <v>4.4880000000000004</v>
      </c>
    </row>
    <row r="312" spans="1:15" ht="15.75" thickBot="1" x14ac:dyDescent="0.3">
      <c r="A312" s="109" t="s">
        <v>232</v>
      </c>
      <c r="B312" s="121" t="s">
        <v>233</v>
      </c>
      <c r="C312" s="158">
        <v>11.049999999999999</v>
      </c>
      <c r="D312" s="122">
        <v>11.049999999999999</v>
      </c>
      <c r="E312" s="122">
        <v>9.35</v>
      </c>
      <c r="F312" s="122">
        <v>5.899</v>
      </c>
      <c r="G312" s="123">
        <v>5.423</v>
      </c>
      <c r="H312" s="124">
        <f t="shared" si="63"/>
        <v>42.771999999999998</v>
      </c>
      <c r="I312" s="125">
        <f t="shared" si="64"/>
        <v>5.423</v>
      </c>
      <c r="J312" s="125">
        <f t="shared" si="65"/>
        <v>11.049999999999999</v>
      </c>
      <c r="K312" s="125">
        <f t="shared" si="66"/>
        <v>26.298999999999999</v>
      </c>
      <c r="L312" s="125">
        <f t="shared" si="67"/>
        <v>8.7663333333333338</v>
      </c>
      <c r="M312" s="126">
        <f t="shared" si="68"/>
        <v>0.78369905956112851</v>
      </c>
      <c r="N312" s="159">
        <f t="shared" si="69"/>
        <v>0.4848093083387201</v>
      </c>
      <c r="O312" s="160">
        <v>4.25</v>
      </c>
    </row>
  </sheetData>
  <mergeCells count="16">
    <mergeCell ref="A1:O1"/>
    <mergeCell ref="A2:A3"/>
    <mergeCell ref="B2:B3"/>
    <mergeCell ref="C2:G2"/>
    <mergeCell ref="A248:O248"/>
    <mergeCell ref="A269:O269"/>
    <mergeCell ref="A272:O272"/>
    <mergeCell ref="A4:O4"/>
    <mergeCell ref="A32:O32"/>
    <mergeCell ref="A58:O58"/>
    <mergeCell ref="A81:O81"/>
    <mergeCell ref="A83:O83"/>
    <mergeCell ref="A121:O121"/>
    <mergeCell ref="A131:O131"/>
    <mergeCell ref="A189:O189"/>
    <mergeCell ref="A222:O222"/>
  </mergeCells>
  <pageMargins left="0.70866141732283472" right="0.70866141732283472" top="0.74803149606299213" bottom="0.74803149606299213" header="0.31496062992125984" footer="0.31496062992125984"/>
  <pageSetup paperSize="8" scale="92" fitToHeight="0" orientation="portrait" r:id="rId1"/>
  <rowBreaks count="4" manualBreakCount="4">
    <brk id="80" max="14" man="1"/>
    <brk id="130" max="14" man="1"/>
    <brk id="188" max="14" man="1"/>
    <brk id="2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nagy növények</vt:lpstr>
      <vt:lpstr>kis növények</vt:lpstr>
      <vt:lpstr>'kis növények'!Nyomtatási_cím</vt:lpstr>
      <vt:lpstr>'kis növények'!Nyomtatási_terület</vt:lpstr>
      <vt:lpstr>'nagy növények'!Nyomtatási_terület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TanczneOCs</dc:creator>
  <cp:lastModifiedBy>Tamas MORO</cp:lastModifiedBy>
  <cp:lastPrinted>2015-11-03T14:15:10Z</cp:lastPrinted>
  <dcterms:created xsi:type="dcterms:W3CDTF">2015-11-02T10:10:11Z</dcterms:created>
  <dcterms:modified xsi:type="dcterms:W3CDTF">2015-11-03T14:22:28Z</dcterms:modified>
</cp:coreProperties>
</file>