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" windowWidth="15576" windowHeight="11316"/>
  </bookViews>
  <sheets>
    <sheet name="köznevelés" sheetId="1" r:id="rId1"/>
  </sheets>
  <calcPr calcId="144525"/>
</workbook>
</file>

<file path=xl/calcChain.xml><?xml version="1.0" encoding="utf-8"?>
<calcChain xmlns="http://schemas.openxmlformats.org/spreadsheetml/2006/main">
  <c r="L14" i="1" l="1"/>
  <c r="K14" i="1"/>
  <c r="J14" i="1"/>
  <c r="I14" i="1"/>
  <c r="H14" i="1"/>
  <c r="G14" i="1"/>
  <c r="F14" i="1"/>
  <c r="E14" i="1"/>
  <c r="D14" i="1"/>
  <c r="D13" i="1"/>
  <c r="D12" i="1"/>
  <c r="D11" i="1"/>
  <c r="D10" i="1"/>
  <c r="D9" i="1"/>
  <c r="D8" i="1"/>
  <c r="C14" i="1"/>
  <c r="B14" i="1"/>
  <c r="B13" i="1"/>
  <c r="B12" i="1"/>
  <c r="B10" i="1"/>
  <c r="B9" i="1"/>
</calcChain>
</file>

<file path=xl/sharedStrings.xml><?xml version="1.0" encoding="utf-8"?>
<sst xmlns="http://schemas.openxmlformats.org/spreadsheetml/2006/main" count="51" uniqueCount="32">
  <si>
    <t xml:space="preserve">Gyorsjelentés </t>
  </si>
  <si>
    <t>Feladatellátási helyek típusa</t>
  </si>
  <si>
    <t>Gyermekek, tanulók létszáma</t>
  </si>
  <si>
    <t>Osztályterem, szaktanterem /csoportszoba száma összesen</t>
  </si>
  <si>
    <t>Osztályok/ Csoportok száma összesen</t>
  </si>
  <si>
    <t>Sikeres szakmai vizsgát tett tanulók száma</t>
  </si>
  <si>
    <t>Sikeres érettségi vizsgát tett tanulók száma</t>
  </si>
  <si>
    <t xml:space="preserve">Nappali rendszerű oktatásban </t>
  </si>
  <si>
    <t xml:space="preserve">Felnőtt-oktatásban </t>
  </si>
  <si>
    <t>Összesen</t>
  </si>
  <si>
    <t>ebből</t>
  </si>
  <si>
    <t>ebből nők</t>
  </si>
  <si>
    <t>lányok</t>
  </si>
  <si>
    <t>Óvoda</t>
  </si>
  <si>
    <t xml:space="preserve"> -</t>
  </si>
  <si>
    <t>Általános iskola</t>
  </si>
  <si>
    <t>Szakiskola</t>
  </si>
  <si>
    <t>Speciális szakiskola</t>
  </si>
  <si>
    <t>Szakközépiskola</t>
  </si>
  <si>
    <t>-</t>
  </si>
  <si>
    <t>Forrás: EMMI köznevelés-statisztikai adatgyűjtése</t>
  </si>
  <si>
    <t>1) A gimnáziumi létszámban szerepelnek azok a tanulók is, akik a 6 és 8 évfolyamos gimnáziumok  5-8. évfolyamán tanulnak.</t>
  </si>
  <si>
    <t>2) Az integráltan együtt oktatott sajátos nevelési igényű gyermekek, tanulók számával együtt.</t>
  </si>
  <si>
    <r>
      <t xml:space="preserve">sajátos nevelési igényű </t>
    </r>
    <r>
      <rPr>
        <vertAlign val="superscript"/>
        <sz val="9"/>
        <rFont val="Times New Roman"/>
        <family val="1"/>
        <charset val="238"/>
      </rPr>
      <t>2)</t>
    </r>
  </si>
  <si>
    <r>
      <t xml:space="preserve">Fő munkaviszony keretében pedagógus munkakörben alkalmazottak </t>
    </r>
    <r>
      <rPr>
        <vertAlign val="superscript"/>
        <sz val="9"/>
        <rFont val="Times New Roman"/>
        <family val="1"/>
        <charset val="238"/>
      </rPr>
      <t>3)</t>
    </r>
  </si>
  <si>
    <r>
      <t xml:space="preserve">Gimnázium </t>
    </r>
    <r>
      <rPr>
        <vertAlign val="superscript"/>
        <sz val="9"/>
        <rFont val="Times New Roman"/>
        <family val="1"/>
        <charset val="238"/>
      </rPr>
      <t>1)</t>
    </r>
  </si>
  <si>
    <t>Alapfokú művészetoktatás</t>
  </si>
  <si>
    <t>Kollégium</t>
  </si>
  <si>
    <t>a 2014/2015. tanév köznevelési előzetes statisztikai adataiból</t>
  </si>
  <si>
    <t>Az adatfelvétel eszmei időpontja  2014. október 1.</t>
  </si>
  <si>
    <t>3) A pedagógus létszám a felnőttoktatásban és a gyógypedagógiai nevelésben, oktatásban foglalkoztatottakat is tartalmazza (a pedagógiai szakszolgálatoknál, fejlesztő nevelés-oktatásban foglalkoztatott pedagógusok nélkül)</t>
  </si>
  <si>
    <t>2014. december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</si>
</sst>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%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9"/>
      <name val="Times New Roman"/>
      <family val="1"/>
      <charset val="238"/>
    </font>
    <font>
      <sz val="8"/>
      <color indexed="58"/>
      <name val="Arial"/>
      <family val="2"/>
      <charset val="238"/>
    </font>
    <font>
      <sz val="10"/>
      <color indexed="32"/>
      <name val="Arial"/>
      <family val="2"/>
      <charset val="238"/>
    </font>
    <font>
      <sz val="10"/>
      <color indexed="58"/>
      <name val="Arial"/>
      <family val="2"/>
      <charset val="238"/>
    </font>
    <font>
      <sz val="11"/>
      <color indexed="32"/>
      <name val="Arial"/>
      <family val="2"/>
      <charset val="238"/>
    </font>
    <font>
      <sz val="10"/>
      <color indexed="56"/>
      <name val="Arial"/>
      <family val="2"/>
      <charset val="238"/>
    </font>
    <font>
      <sz val="8"/>
      <color indexed="3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 diagonalUp="1" diagonalDown="1"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 style="thin">
        <color indexed="28"/>
      </diagonal>
    </border>
    <border>
      <left style="thin">
        <color indexed="28"/>
      </left>
      <right style="thin">
        <color indexed="28"/>
      </right>
      <top style="thin">
        <color indexed="28"/>
      </top>
      <bottom style="thin">
        <color indexed="2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35"/>
      </left>
      <right style="thin">
        <color indexed="10"/>
      </right>
      <top style="thin">
        <color indexed="35"/>
      </top>
      <bottom style="thin">
        <color indexed="10"/>
      </bottom>
      <diagonal/>
    </border>
  </borders>
  <cellStyleXfs count="10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6" fillId="2" borderId="0">
      <alignment horizontal="center" vertical="center"/>
    </xf>
    <xf numFmtId="0" fontId="7" fillId="3" borderId="15">
      <alignment horizontal="right" vertical="center" wrapText="1"/>
    </xf>
    <xf numFmtId="0" fontId="8" fillId="2" borderId="0"/>
    <xf numFmtId="0" fontId="7" fillId="4" borderId="16">
      <alignment horizontal="right" vertical="center" wrapText="1"/>
      <protection locked="0"/>
    </xf>
    <xf numFmtId="0" fontId="9" fillId="3" borderId="16">
      <alignment horizontal="right" vertical="center"/>
    </xf>
    <xf numFmtId="0" fontId="10" fillId="2" borderId="17">
      <alignment horizontal="center" vertical="center" wrapText="1"/>
    </xf>
    <xf numFmtId="0" fontId="11" fillId="5" borderId="18" applyAlignment="0">
      <alignment horizontal="center" vertical="center" wrapText="1"/>
    </xf>
  </cellStyleXfs>
  <cellXfs count="4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1" fillId="0" borderId="0" xfId="1"/>
    <xf numFmtId="0" fontId="4" fillId="0" borderId="0" xfId="1" applyFont="1" applyAlignment="1">
      <alignment horizontal="right"/>
    </xf>
    <xf numFmtId="0" fontId="4" fillId="0" borderId="11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top" wrapText="1"/>
    </xf>
    <xf numFmtId="0" fontId="4" fillId="0" borderId="13" xfId="1" applyFont="1" applyBorder="1" applyAlignment="1">
      <alignment horizontal="center" vertical="top" wrapText="1"/>
    </xf>
    <xf numFmtId="0" fontId="4" fillId="0" borderId="13" xfId="1" applyFont="1" applyFill="1" applyBorder="1" applyAlignment="1">
      <alignment horizontal="center"/>
    </xf>
    <xf numFmtId="0" fontId="4" fillId="0" borderId="14" xfId="1" applyFont="1" applyFill="1" applyBorder="1" applyAlignment="1">
      <alignment horizontal="center"/>
    </xf>
    <xf numFmtId="0" fontId="4" fillId="0" borderId="14" xfId="1" applyFont="1" applyBorder="1" applyAlignment="1">
      <alignment horizontal="center" vertical="top" wrapText="1"/>
    </xf>
    <xf numFmtId="3" fontId="4" fillId="0" borderId="0" xfId="1" applyNumberFormat="1" applyFont="1" applyFill="1"/>
    <xf numFmtId="3" fontId="4" fillId="0" borderId="0" xfId="1" applyNumberFormat="1" applyFont="1" applyFill="1" applyBorder="1" applyAlignment="1">
      <alignment horizontal="center"/>
    </xf>
    <xf numFmtId="3" fontId="4" fillId="0" borderId="0" xfId="1" applyNumberFormat="1" applyFont="1" applyBorder="1"/>
    <xf numFmtId="1" fontId="1" fillId="0" borderId="0" xfId="1" applyNumberFormat="1"/>
    <xf numFmtId="3" fontId="1" fillId="0" borderId="0" xfId="1" applyNumberFormat="1"/>
    <xf numFmtId="164" fontId="1" fillId="0" borderId="0" xfId="1" applyNumberFormat="1"/>
    <xf numFmtId="3" fontId="4" fillId="0" borderId="0" xfId="1" applyNumberFormat="1" applyFont="1" applyFill="1" applyAlignment="1">
      <alignment horizontal="center"/>
    </xf>
    <xf numFmtId="0" fontId="4" fillId="0" borderId="13" xfId="1" applyFont="1" applyBorder="1"/>
    <xf numFmtId="3" fontId="4" fillId="0" borderId="13" xfId="1" applyNumberFormat="1" applyFont="1" applyFill="1" applyBorder="1"/>
    <xf numFmtId="3" fontId="3" fillId="0" borderId="0" xfId="1" applyNumberFormat="1" applyFont="1"/>
    <xf numFmtId="3" fontId="1" fillId="0" borderId="0" xfId="1" applyNumberFormat="1" applyBorder="1"/>
    <xf numFmtId="0" fontId="1" fillId="0" borderId="0" xfId="1" applyBorder="1"/>
    <xf numFmtId="3" fontId="4" fillId="0" borderId="0" xfId="1" applyNumberFormat="1" applyFont="1" applyFill="1" applyBorder="1"/>
    <xf numFmtId="9" fontId="4" fillId="0" borderId="0" xfId="2" applyFont="1"/>
    <xf numFmtId="0" fontId="1" fillId="0" borderId="0" xfId="1" applyFont="1"/>
    <xf numFmtId="165" fontId="4" fillId="0" borderId="0" xfId="2" applyNumberFormat="1" applyFont="1"/>
    <xf numFmtId="0" fontId="4" fillId="0" borderId="0" xfId="1" applyFont="1" applyFill="1" applyBorder="1"/>
    <xf numFmtId="3" fontId="4" fillId="0" borderId="0" xfId="1" applyNumberFormat="1" applyFont="1" applyFill="1" applyBorder="1" applyAlignment="1">
      <alignment horizontal="right"/>
    </xf>
    <xf numFmtId="3" fontId="4" fillId="0" borderId="0" xfId="1" applyNumberFormat="1" applyFont="1"/>
    <xf numFmtId="0" fontId="4" fillId="0" borderId="0" xfId="1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</cellXfs>
  <cellStyles count="10">
    <cellStyle name="felirat_index_c" xfId="3"/>
    <cellStyle name="letiltott_szám" xfId="4"/>
    <cellStyle name="Normál" xfId="0" builtinId="0"/>
    <cellStyle name="Normál 2" xfId="1"/>
    <cellStyle name="papír" xfId="5"/>
    <cellStyle name="pozitív_egész" xfId="6"/>
    <cellStyle name="számított" xfId="7"/>
    <cellStyle name="Százalék 2" xfId="2"/>
    <cellStyle name="táblafejH_c" xfId="8"/>
    <cellStyle name="táblázat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tabSelected="1" zoomScaleNormal="100" workbookViewId="0">
      <selection activeCell="G21" sqref="G21"/>
    </sheetView>
  </sheetViews>
  <sheetFormatPr defaultColWidth="9.44140625" defaultRowHeight="13.2" x14ac:dyDescent="0.25"/>
  <cols>
    <col min="1" max="1" width="21.109375" style="4" customWidth="1"/>
    <col min="2" max="5" width="12.6640625" style="4" customWidth="1"/>
    <col min="6" max="6" width="13" style="4" customWidth="1"/>
    <col min="7" max="10" width="12.6640625" style="4" customWidth="1"/>
    <col min="11" max="11" width="11.33203125" style="4" customWidth="1"/>
    <col min="12" max="12" width="11.5546875" style="4" customWidth="1"/>
    <col min="13" max="13" width="9.109375" style="4" customWidth="1"/>
    <col min="14" max="14" width="11.109375" style="4" customWidth="1"/>
    <col min="15" max="254" width="9.109375" style="4" customWidth="1"/>
    <col min="255" max="255" width="20.6640625" style="4" customWidth="1"/>
    <col min="256" max="16384" width="9.44140625" style="4"/>
  </cols>
  <sheetData>
    <row r="1" spans="1:15" ht="15.6" x14ac:dyDescent="0.3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</row>
    <row r="2" spans="1:15" x14ac:dyDescent="0.25">
      <c r="A2" s="3" t="s">
        <v>28</v>
      </c>
      <c r="B2" s="3"/>
      <c r="C2" s="3"/>
      <c r="D2" s="3"/>
      <c r="E2" s="3"/>
      <c r="F2" s="3"/>
      <c r="G2" s="3"/>
      <c r="H2" s="3"/>
      <c r="I2" s="3"/>
      <c r="L2" s="5" t="s">
        <v>31</v>
      </c>
    </row>
    <row r="3" spans="1:15" ht="12.75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5" ht="57" customHeight="1" x14ac:dyDescent="0.25">
      <c r="A4" s="34" t="s">
        <v>1</v>
      </c>
      <c r="B4" s="37" t="s">
        <v>2</v>
      </c>
      <c r="C4" s="38"/>
      <c r="D4" s="38"/>
      <c r="E4" s="38"/>
      <c r="F4" s="39"/>
      <c r="G4" s="38" t="s">
        <v>24</v>
      </c>
      <c r="H4" s="39"/>
      <c r="I4" s="34" t="s">
        <v>3</v>
      </c>
      <c r="J4" s="34" t="s">
        <v>4</v>
      </c>
      <c r="K4" s="34" t="s">
        <v>5</v>
      </c>
      <c r="L4" s="34" t="s">
        <v>6</v>
      </c>
    </row>
    <row r="5" spans="1:15" x14ac:dyDescent="0.25">
      <c r="A5" s="35"/>
      <c r="B5" s="40" t="s">
        <v>7</v>
      </c>
      <c r="C5" s="40" t="s">
        <v>8</v>
      </c>
      <c r="D5" s="42" t="s">
        <v>9</v>
      </c>
      <c r="E5" s="44" t="s">
        <v>10</v>
      </c>
      <c r="F5" s="45"/>
      <c r="G5" s="46" t="s">
        <v>9</v>
      </c>
      <c r="H5" s="46" t="s">
        <v>11</v>
      </c>
      <c r="I5" s="35"/>
      <c r="J5" s="35"/>
      <c r="K5" s="35"/>
      <c r="L5" s="35"/>
    </row>
    <row r="6" spans="1:15" ht="51" customHeight="1" x14ac:dyDescent="0.25">
      <c r="A6" s="36"/>
      <c r="B6" s="41"/>
      <c r="C6" s="41"/>
      <c r="D6" s="43"/>
      <c r="E6" s="6" t="s">
        <v>12</v>
      </c>
      <c r="F6" s="7" t="s">
        <v>23</v>
      </c>
      <c r="G6" s="45"/>
      <c r="H6" s="45"/>
      <c r="I6" s="36"/>
      <c r="J6" s="36"/>
      <c r="K6" s="36"/>
      <c r="L6" s="36"/>
    </row>
    <row r="7" spans="1:15" ht="13.5" thickBot="1" x14ac:dyDescent="0.25">
      <c r="A7" s="8"/>
      <c r="B7" s="9">
        <v>1</v>
      </c>
      <c r="C7" s="10">
        <v>2</v>
      </c>
      <c r="D7" s="10">
        <v>3</v>
      </c>
      <c r="E7" s="11">
        <v>4</v>
      </c>
      <c r="F7" s="12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</row>
    <row r="8" spans="1:15" ht="13.8" thickTop="1" x14ac:dyDescent="0.25">
      <c r="A8" s="3" t="s">
        <v>13</v>
      </c>
      <c r="B8" s="13">
        <v>321563</v>
      </c>
      <c r="C8" s="13">
        <v>0</v>
      </c>
      <c r="D8" s="13">
        <f t="shared" ref="D8:D14" si="0">+B8+C8</f>
        <v>321563</v>
      </c>
      <c r="E8" s="13">
        <v>154637</v>
      </c>
      <c r="F8" s="13">
        <v>7501</v>
      </c>
      <c r="G8" s="13">
        <v>31240</v>
      </c>
      <c r="H8" s="13">
        <v>30688</v>
      </c>
      <c r="I8" s="13">
        <v>15361</v>
      </c>
      <c r="J8" s="13">
        <v>14831</v>
      </c>
      <c r="K8" s="14" t="s">
        <v>14</v>
      </c>
      <c r="L8" s="14" t="s">
        <v>14</v>
      </c>
      <c r="M8" s="15"/>
      <c r="N8" s="16"/>
      <c r="O8" s="17"/>
    </row>
    <row r="9" spans="1:15" x14ac:dyDescent="0.25">
      <c r="A9" s="3" t="s">
        <v>15</v>
      </c>
      <c r="B9" s="13">
        <f>751320-2548</f>
        <v>748772</v>
      </c>
      <c r="C9" s="13">
        <v>2548</v>
      </c>
      <c r="D9" s="13">
        <f t="shared" si="0"/>
        <v>751320</v>
      </c>
      <c r="E9" s="13">
        <v>363065</v>
      </c>
      <c r="F9" s="13">
        <v>52517</v>
      </c>
      <c r="G9" s="13">
        <v>75697</v>
      </c>
      <c r="H9" s="13">
        <v>65599</v>
      </c>
      <c r="I9" s="13">
        <v>47936</v>
      </c>
      <c r="J9" s="13">
        <v>37252</v>
      </c>
      <c r="K9" s="14" t="s">
        <v>14</v>
      </c>
      <c r="L9" s="14" t="s">
        <v>14</v>
      </c>
      <c r="M9" s="15"/>
      <c r="N9" s="18"/>
      <c r="O9" s="17"/>
    </row>
    <row r="10" spans="1:15" ht="12.75" x14ac:dyDescent="0.2">
      <c r="A10" s="3" t="s">
        <v>16</v>
      </c>
      <c r="B10" s="13">
        <f>102482-9946</f>
        <v>92536</v>
      </c>
      <c r="C10" s="13">
        <v>9946</v>
      </c>
      <c r="D10" s="13">
        <f t="shared" si="0"/>
        <v>102482</v>
      </c>
      <c r="E10" s="13">
        <v>40952</v>
      </c>
      <c r="F10" s="13">
        <v>7148</v>
      </c>
      <c r="G10" s="13">
        <v>8125</v>
      </c>
      <c r="H10" s="13">
        <v>3925</v>
      </c>
      <c r="I10" s="13">
        <v>5405</v>
      </c>
      <c r="J10" s="13">
        <v>5096</v>
      </c>
      <c r="K10" s="13">
        <v>25352</v>
      </c>
      <c r="L10" s="14" t="s">
        <v>14</v>
      </c>
      <c r="M10" s="15"/>
      <c r="N10" s="16"/>
      <c r="O10" s="17"/>
    </row>
    <row r="11" spans="1:15" x14ac:dyDescent="0.25">
      <c r="A11" s="3" t="s">
        <v>17</v>
      </c>
      <c r="B11" s="13">
        <v>7496</v>
      </c>
      <c r="C11" s="13">
        <v>0</v>
      </c>
      <c r="D11" s="13">
        <f t="shared" si="0"/>
        <v>7496</v>
      </c>
      <c r="E11" s="13">
        <v>3053</v>
      </c>
      <c r="F11" s="13">
        <v>7496</v>
      </c>
      <c r="G11" s="13">
        <v>1582</v>
      </c>
      <c r="H11" s="13">
        <v>1102</v>
      </c>
      <c r="I11" s="13">
        <v>977</v>
      </c>
      <c r="J11" s="13">
        <v>787</v>
      </c>
      <c r="K11" s="13">
        <v>1221</v>
      </c>
      <c r="L11" s="14" t="s">
        <v>14</v>
      </c>
      <c r="M11" s="15"/>
      <c r="N11" s="16"/>
      <c r="O11" s="17"/>
    </row>
    <row r="12" spans="1:15" ht="14.4" x14ac:dyDescent="0.25">
      <c r="A12" s="3" t="s">
        <v>25</v>
      </c>
      <c r="B12" s="13">
        <f>216373-34140</f>
        <v>182233</v>
      </c>
      <c r="C12" s="13">
        <v>34140</v>
      </c>
      <c r="D12" s="13">
        <f t="shared" si="0"/>
        <v>216373</v>
      </c>
      <c r="E12" s="13">
        <v>120181</v>
      </c>
      <c r="F12" s="13">
        <v>2363</v>
      </c>
      <c r="G12" s="13">
        <v>17881</v>
      </c>
      <c r="H12" s="13">
        <v>12570</v>
      </c>
      <c r="I12" s="13">
        <v>10448</v>
      </c>
      <c r="J12" s="13">
        <v>7721</v>
      </c>
      <c r="K12" s="19" t="s">
        <v>14</v>
      </c>
      <c r="L12" s="13">
        <v>43194</v>
      </c>
      <c r="M12" s="15"/>
      <c r="N12" s="16"/>
      <c r="O12" s="17"/>
    </row>
    <row r="13" spans="1:15" ht="13.8" thickBot="1" x14ac:dyDescent="0.3">
      <c r="A13" s="20" t="s">
        <v>18</v>
      </c>
      <c r="B13" s="21">
        <f>221116-32382</f>
        <v>188734</v>
      </c>
      <c r="C13" s="21">
        <v>32382</v>
      </c>
      <c r="D13" s="21">
        <f t="shared" si="0"/>
        <v>221116</v>
      </c>
      <c r="E13" s="21">
        <v>109825</v>
      </c>
      <c r="F13" s="21">
        <v>5001</v>
      </c>
      <c r="G13" s="21">
        <v>18614</v>
      </c>
      <c r="H13" s="21">
        <v>11875</v>
      </c>
      <c r="I13" s="21">
        <v>11383</v>
      </c>
      <c r="J13" s="21">
        <v>9218</v>
      </c>
      <c r="K13" s="21">
        <v>28748</v>
      </c>
      <c r="L13" s="21">
        <v>34108</v>
      </c>
      <c r="M13" s="15"/>
      <c r="N13" s="16"/>
      <c r="O13" s="17"/>
    </row>
    <row r="14" spans="1:15" ht="13.8" thickTop="1" x14ac:dyDescent="0.25">
      <c r="A14" s="2" t="s">
        <v>9</v>
      </c>
      <c r="B14" s="22">
        <f>SUM(B8:B13)</f>
        <v>1541334</v>
      </c>
      <c r="C14" s="22">
        <f>SUM(C8:C13)</f>
        <v>79016</v>
      </c>
      <c r="D14" s="22">
        <f t="shared" si="0"/>
        <v>1620350</v>
      </c>
      <c r="E14" s="22">
        <f t="shared" ref="E14:L14" si="1">SUM(E8:E13)</f>
        <v>791713</v>
      </c>
      <c r="F14" s="22">
        <f t="shared" si="1"/>
        <v>82026</v>
      </c>
      <c r="G14" s="22">
        <f t="shared" si="1"/>
        <v>153139</v>
      </c>
      <c r="H14" s="22">
        <f t="shared" si="1"/>
        <v>125759</v>
      </c>
      <c r="I14" s="22">
        <f t="shared" si="1"/>
        <v>91510</v>
      </c>
      <c r="J14" s="22">
        <f t="shared" si="1"/>
        <v>74905</v>
      </c>
      <c r="K14" s="22">
        <f t="shared" si="1"/>
        <v>55321</v>
      </c>
      <c r="L14" s="22">
        <f t="shared" si="1"/>
        <v>77302</v>
      </c>
      <c r="M14" s="23"/>
      <c r="N14" s="16"/>
      <c r="O14" s="17"/>
    </row>
    <row r="15" spans="1:15" ht="14.25" customHeight="1" x14ac:dyDescent="0.25">
      <c r="A15" s="3" t="s">
        <v>26</v>
      </c>
      <c r="B15" s="30" t="s">
        <v>14</v>
      </c>
      <c r="C15" s="30" t="s">
        <v>14</v>
      </c>
      <c r="D15" s="13">
        <v>232465</v>
      </c>
      <c r="E15" s="13">
        <v>141413</v>
      </c>
      <c r="F15" s="30" t="s">
        <v>19</v>
      </c>
      <c r="G15" s="13">
        <v>8176</v>
      </c>
      <c r="H15" s="30">
        <v>5259</v>
      </c>
      <c r="I15" s="13">
        <v>9299</v>
      </c>
      <c r="J15" s="30" t="s">
        <v>14</v>
      </c>
      <c r="K15" s="30" t="s">
        <v>14</v>
      </c>
      <c r="L15" s="30" t="s">
        <v>14</v>
      </c>
      <c r="M15" s="24"/>
    </row>
    <row r="16" spans="1:15" x14ac:dyDescent="0.25">
      <c r="A16" s="3" t="s">
        <v>27</v>
      </c>
      <c r="B16" s="30" t="s">
        <v>14</v>
      </c>
      <c r="C16" s="30" t="s">
        <v>14</v>
      </c>
      <c r="D16" s="13">
        <v>49977</v>
      </c>
      <c r="E16" s="13">
        <v>24137</v>
      </c>
      <c r="F16" s="25">
        <v>5674</v>
      </c>
      <c r="G16" s="13">
        <v>3422</v>
      </c>
      <c r="H16" s="30">
        <v>2028</v>
      </c>
      <c r="I16" s="30" t="s">
        <v>14</v>
      </c>
      <c r="J16" s="30" t="s">
        <v>14</v>
      </c>
      <c r="K16" s="30" t="s">
        <v>14</v>
      </c>
      <c r="L16" s="30" t="s">
        <v>14</v>
      </c>
      <c r="M16" s="17"/>
    </row>
    <row r="17" spans="1:13" ht="12.75" x14ac:dyDescent="0.2">
      <c r="A17" s="3"/>
      <c r="B17" s="14"/>
      <c r="C17" s="14"/>
      <c r="D17" s="13"/>
      <c r="E17" s="13"/>
      <c r="F17" s="25"/>
      <c r="G17" s="13"/>
      <c r="H17" s="14"/>
      <c r="I17" s="14"/>
      <c r="J17" s="14"/>
      <c r="K17" s="14"/>
      <c r="L17" s="14"/>
      <c r="M17" s="17"/>
    </row>
    <row r="18" spans="1:13" ht="12.75" x14ac:dyDescent="0.2">
      <c r="A18" s="3"/>
      <c r="B18" s="14"/>
      <c r="C18" s="14"/>
      <c r="D18" s="13"/>
      <c r="E18" s="13"/>
      <c r="F18" s="25"/>
      <c r="G18" s="13"/>
      <c r="H18" s="14"/>
      <c r="I18" s="14"/>
      <c r="J18" s="14"/>
      <c r="K18" s="14"/>
      <c r="L18" s="14"/>
      <c r="M18" s="17"/>
    </row>
    <row r="19" spans="1:13" x14ac:dyDescent="0.25">
      <c r="A19" s="3" t="s">
        <v>20</v>
      </c>
      <c r="B19" s="3"/>
      <c r="C19" s="3"/>
      <c r="D19" s="31"/>
      <c r="E19" s="26"/>
      <c r="F19" s="26"/>
      <c r="G19" s="3"/>
      <c r="H19" s="3"/>
      <c r="I19" s="27"/>
      <c r="J19" s="27"/>
    </row>
    <row r="20" spans="1:13" x14ac:dyDescent="0.25">
      <c r="A20" s="3" t="s">
        <v>29</v>
      </c>
      <c r="B20" s="3"/>
      <c r="C20" s="3"/>
      <c r="D20" s="3"/>
      <c r="E20" s="28"/>
      <c r="F20" s="28"/>
      <c r="G20" s="3"/>
      <c r="H20" s="3"/>
      <c r="I20" s="27"/>
      <c r="J20" s="27"/>
    </row>
    <row r="21" spans="1:13" ht="120.75" customHeight="1" x14ac:dyDescent="0.2">
      <c r="A21" s="27"/>
      <c r="B21" s="3"/>
      <c r="C21" s="3"/>
      <c r="D21" s="3"/>
      <c r="E21" s="3"/>
      <c r="F21" s="3"/>
      <c r="G21" s="3"/>
      <c r="H21" s="3"/>
      <c r="I21" s="27"/>
      <c r="J21" s="27"/>
    </row>
    <row r="22" spans="1:13" x14ac:dyDescent="0.25">
      <c r="A22" s="3" t="s">
        <v>21</v>
      </c>
      <c r="B22" s="3"/>
      <c r="C22" s="3"/>
      <c r="D22" s="3"/>
      <c r="E22" s="3"/>
      <c r="F22" s="3"/>
      <c r="G22" s="3"/>
      <c r="H22" s="3"/>
      <c r="I22" s="27"/>
      <c r="J22" s="27"/>
    </row>
    <row r="23" spans="1:13" x14ac:dyDescent="0.25">
      <c r="A23" s="29" t="s">
        <v>22</v>
      </c>
      <c r="B23" s="3"/>
      <c r="C23" s="3"/>
      <c r="D23" s="3"/>
      <c r="E23" s="3"/>
      <c r="F23" s="3"/>
      <c r="G23" s="3"/>
      <c r="H23" s="3"/>
      <c r="I23" s="27"/>
      <c r="J23" s="27"/>
    </row>
    <row r="24" spans="1:13" ht="26.25" customHeight="1" x14ac:dyDescent="0.3">
      <c r="A24" s="32" t="s">
        <v>30</v>
      </c>
      <c r="B24" s="32"/>
      <c r="C24" s="32"/>
      <c r="D24" s="32"/>
      <c r="E24" s="32"/>
      <c r="F24" s="32"/>
      <c r="G24" s="32"/>
      <c r="H24" s="32"/>
      <c r="I24" s="32"/>
      <c r="J24" s="32"/>
      <c r="K24" s="33"/>
      <c r="L24" s="33"/>
    </row>
  </sheetData>
  <mergeCells count="14">
    <mergeCell ref="A24:L24"/>
    <mergeCell ref="A4:A6"/>
    <mergeCell ref="B4:F4"/>
    <mergeCell ref="G4:H4"/>
    <mergeCell ref="I4:I6"/>
    <mergeCell ref="J4:J6"/>
    <mergeCell ref="L4:L6"/>
    <mergeCell ref="B5:B6"/>
    <mergeCell ref="C5:C6"/>
    <mergeCell ref="D5:D6"/>
    <mergeCell ref="E5:F5"/>
    <mergeCell ref="G5:G6"/>
    <mergeCell ref="H5:H6"/>
    <mergeCell ref="K4:K6"/>
  </mergeCells>
  <pageMargins left="0.7" right="0.7" top="0.75" bottom="0.75" header="0.3" footer="0.3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köznevelés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Hagymásy Tünde Erzsébet</dc:creator>
  <cp:lastModifiedBy>Fiedler Anna Mária</cp:lastModifiedBy>
  <cp:lastPrinted>2013-12-05T13:06:42Z</cp:lastPrinted>
  <dcterms:created xsi:type="dcterms:W3CDTF">2013-12-04T12:48:38Z</dcterms:created>
  <dcterms:modified xsi:type="dcterms:W3CDTF">2014-12-18T10:10:38Z</dcterms:modified>
</cp:coreProperties>
</file>