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195" windowHeight="1207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D16" i="1" l="1"/>
  <c r="A17" i="1"/>
  <c r="D21" i="1"/>
  <c r="D22" i="1"/>
  <c r="B30" i="1"/>
  <c r="D30" i="1"/>
  <c r="B31" i="1"/>
  <c r="D31" i="1"/>
  <c r="B32" i="1"/>
  <c r="D32" i="1"/>
  <c r="A34" i="1"/>
  <c r="E39" i="1"/>
  <c r="F39" i="1"/>
  <c r="D40" i="1"/>
  <c r="D45" i="1" s="1"/>
  <c r="E40" i="1"/>
  <c r="E45" i="1" s="1"/>
  <c r="F40" i="1"/>
  <c r="D41" i="1"/>
  <c r="E41" i="1"/>
  <c r="F41" i="1"/>
  <c r="F45" i="1" s="1"/>
  <c r="D42" i="1"/>
  <c r="E42" i="1"/>
  <c r="F42" i="1"/>
  <c r="F44" i="1" s="1"/>
  <c r="D43" i="1"/>
  <c r="E43" i="1"/>
  <c r="E48" i="1"/>
  <c r="A50" i="1"/>
  <c r="E53" i="1"/>
  <c r="A54" i="1"/>
  <c r="E55" i="1"/>
  <c r="A56" i="1"/>
  <c r="B58" i="1"/>
  <c r="E44" i="1" l="1"/>
  <c r="D44" i="1"/>
</calcChain>
</file>

<file path=xl/sharedStrings.xml><?xml version="1.0" encoding="utf-8"?>
<sst xmlns="http://schemas.openxmlformats.org/spreadsheetml/2006/main" count="73" uniqueCount="68">
  <si>
    <t>…………………………………….</t>
  </si>
  <si>
    <t>Jóváhagyta:</t>
  </si>
  <si>
    <t>Vannak-e az intézkedésnek további hatásai?</t>
  </si>
  <si>
    <t>Vannak-e az intézkedésben foglaltaknak jelentősnek ítélt egészséghatásai?</t>
  </si>
  <si>
    <t>V. EGYÉB HATÁSOK</t>
  </si>
  <si>
    <t xml:space="preserve"> Hatások  összefoglalója</t>
  </si>
  <si>
    <t>Vannak-e az intézkedésben foglaltaknak jelentősnek ítélt környezeti vagy természeti hatásai?</t>
  </si>
  <si>
    <t>IV. FENNTARTHATÓ FEJLŐDÉS</t>
  </si>
  <si>
    <t>Teljes hatás az elfogadott költségvetéshez képest</t>
  </si>
  <si>
    <t>Teljes hatás</t>
  </si>
  <si>
    <t>-</t>
  </si>
  <si>
    <t>Az intézkedés egyenlegjavító hatásának figyelembevétele a költségvetésben</t>
  </si>
  <si>
    <t>Az intézkedés költségvetési egyenlegjavító hatása</t>
  </si>
  <si>
    <t>Az intézkedés egyenlegrontó hatásának fedezete a költségvetésben</t>
  </si>
  <si>
    <t>Az intézkedés költségvetési egyenlegrontó hatása</t>
  </si>
  <si>
    <t>A vizsgált időszakban</t>
  </si>
  <si>
    <t>Költségvetési hatások</t>
  </si>
  <si>
    <t>III. STABIL KÖLTSÉGVETÉS</t>
  </si>
  <si>
    <t>2. Hatások összefoglalója</t>
  </si>
  <si>
    <t>3.</t>
  </si>
  <si>
    <t>2.</t>
  </si>
  <si>
    <t>1.</t>
  </si>
  <si>
    <t>Előny - Hátrány</t>
  </si>
  <si>
    <t>Csoport mérete (fő)</t>
  </si>
  <si>
    <t>Csoport megnevezése</t>
  </si>
  <si>
    <t>1. Érintett csoportok</t>
  </si>
  <si>
    <t>II. TÁRSADALMI FELZÁRKÓZÁS</t>
  </si>
  <si>
    <t>Csökkennek</t>
  </si>
  <si>
    <t>Növekednek</t>
  </si>
  <si>
    <t>Lakossági és egyéb nem piaci szereplők esetén</t>
  </si>
  <si>
    <t>Közigazgatási szereplők esetén</t>
  </si>
  <si>
    <t>mértékben</t>
  </si>
  <si>
    <t>Piaci szereplők esetén</t>
  </si>
  <si>
    <t xml:space="preserve">igen </t>
  </si>
  <si>
    <t>3. Megtörtént-e az intézkedés adminisztratív terhekre gyakorolt hatásainak vizsgálata?</t>
  </si>
  <si>
    <t>Hány fővel?</t>
  </si>
  <si>
    <t>nem</t>
  </si>
  <si>
    <t>2. Az  intézkedés hozzájárul a foglalkozatás növeléséhez?</t>
  </si>
  <si>
    <t>1. Miként járul hozzá az intézkedés az ország versenyképeségének javításához?</t>
  </si>
  <si>
    <t>I. VERSENYKÉPESSÉG</t>
  </si>
  <si>
    <t>A végrehajtás feltételei a könyvtári nyilvántartás és a muzeális intézményekre vonatkozó módosítás tekintetében adottak. A kiadványok kötelespéldányainak szolgáltatásával kapcsolatos szabályokat érintően - a nyomtatott és az elektronikus kiadványok egy részének fogadását illetően - a végrehajtás feltételei adottak; a kötelespéldányok fogadásával és megőrzésével kapcsolatosan a nemzeti könyvtár számára többletforrás biztosítása a jelen előterjesztéshez kapcsolódóan nem szükséges.</t>
  </si>
  <si>
    <t>részben</t>
  </si>
  <si>
    <t>Az intézkedés alkalmazásához szükséges személyi, szervezeti, tárgyi és pénzügyi feltételek adottak?</t>
  </si>
  <si>
    <t>Végrehajtás feltétételei</t>
  </si>
  <si>
    <t>az előterjesztés nem kapcsolódik közvetlenül más előterjesztéshez</t>
  </si>
  <si>
    <t>Előzmények:</t>
  </si>
  <si>
    <t>Következő módosítás várható dátuma:</t>
  </si>
  <si>
    <t xml:space="preserve">2013. december 1. </t>
  </si>
  <si>
    <t>Utolsó módosítás dátuma:</t>
  </si>
  <si>
    <t>A törvénytervezet a könyvtári állomány nyilvántartása, a könyvtári dokumentumok feltárása, rendelkezésre bocsátása és archiválása, a kiadványok kötelespéldány-szolgáltatási rendszer keretében történő gyűjtése, és a muzeális intézmények gyűjteménygyarapítási tevékenysége tárgyában tartalmaz új szabályokat.</t>
  </si>
  <si>
    <t>Előterjesztés szükségessége:</t>
  </si>
  <si>
    <t>a muzeális intézményekről, a nyilvános könyvtári ellátásról és a közművelődésről szóló 1997. évi CXL. törvény módosítása</t>
  </si>
  <si>
    <t>Intézkedés megnevezése:</t>
  </si>
  <si>
    <t>Emberi Erőforrások Minisztériuma</t>
  </si>
  <si>
    <t>Előterjesztő:</t>
  </si>
  <si>
    <t>A muzeális intézményekről, a nyilvános könyvtári ellátásról és a közművelődésről szóló 1997. évi CXL. törvény módosításáról</t>
  </si>
  <si>
    <t>Előterjesztés címe:</t>
  </si>
  <si>
    <t>Vizsgált időtáv:</t>
  </si>
  <si>
    <t>Országos Széchényi Könyvtár</t>
  </si>
  <si>
    <t>Hatásvizsgálatba bevont személyek, szervezetek:</t>
  </si>
  <si>
    <t>Kapcsolódó hatásvizsgálati lapok:</t>
  </si>
  <si>
    <t>1 munkanap</t>
  </si>
  <si>
    <t>A hatásvizsgálat elkészítésére fordított idő:</t>
  </si>
  <si>
    <t>20105. 09. 28.</t>
  </si>
  <si>
    <t>Dátum:</t>
  </si>
  <si>
    <t>51629/2015.</t>
  </si>
  <si>
    <t>Iktatószám:</t>
  </si>
  <si>
    <t>H A T Á S V I Z S G Á L A T I     L A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</si>
</sst>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b/>
      <sz val="20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87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94">
    <xf numFmtId="0" fontId="0" fillId="0" borderId="0" xfId="0"/>
    <xf numFmtId="0" fontId="1" fillId="0" borderId="0" xfId="0" applyFont="1"/>
    <xf numFmtId="49" fontId="1" fillId="2" borderId="0" xfId="0" applyNumberFormat="1" applyFont="1" applyFill="1" applyBorder="1" applyAlignment="1">
      <alignment vertical="center" wrapText="1"/>
    </xf>
    <xf numFmtId="0" fontId="1" fillId="2" borderId="0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1" fillId="0" borderId="2" xfId="0" applyFont="1" applyBorder="1"/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Border="1" applyAlignment="1" applyProtection="1">
      <alignment horizontal="center" vertical="center" wrapText="1"/>
    </xf>
    <xf numFmtId="0" fontId="1" fillId="0" borderId="0" xfId="0" applyFont="1" applyBorder="1"/>
    <xf numFmtId="0" fontId="3" fillId="5" borderId="0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0" fontId="4" fillId="4" borderId="6" xfId="0" applyFont="1" applyFill="1" applyBorder="1" applyAlignment="1" applyProtection="1">
      <alignment horizontal="center" vertical="top" wrapText="1"/>
    </xf>
    <xf numFmtId="0" fontId="4" fillId="4" borderId="7" xfId="0" applyFont="1" applyFill="1" applyBorder="1" applyAlignment="1" applyProtection="1">
      <alignment horizontal="center" vertical="top" wrapText="1"/>
    </xf>
    <xf numFmtId="0" fontId="4" fillId="4" borderId="8" xfId="0" applyFont="1" applyFill="1" applyBorder="1" applyAlignment="1" applyProtection="1">
      <alignment horizontal="center" vertical="top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10" xfId="0" applyFont="1" applyFill="1" applyBorder="1" applyAlignment="1" applyProtection="1">
      <alignment horizontal="center" vertical="center" wrapText="1"/>
    </xf>
    <xf numFmtId="0" fontId="5" fillId="6" borderId="11" xfId="0" applyFont="1" applyFill="1" applyBorder="1" applyAlignment="1" applyProtection="1">
      <alignment horizontal="left" vertical="center" wrapText="1"/>
    </xf>
    <xf numFmtId="0" fontId="2" fillId="4" borderId="12" xfId="0" applyFont="1" applyFill="1" applyBorder="1" applyAlignment="1" applyProtection="1">
      <alignment horizontal="center" vertical="center" wrapText="1"/>
    </xf>
    <xf numFmtId="0" fontId="2" fillId="4" borderId="13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left" vertical="center" wrapText="1"/>
    </xf>
    <xf numFmtId="0" fontId="5" fillId="6" borderId="14" xfId="0" applyFont="1" applyFill="1" applyBorder="1" applyAlignment="1" applyProtection="1">
      <alignment horizontal="left" vertical="center" wrapText="1"/>
    </xf>
    <xf numFmtId="0" fontId="5" fillId="6" borderId="13" xfId="0" applyFont="1" applyFill="1" applyBorder="1" applyAlignment="1" applyProtection="1">
      <alignment horizontal="left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6" fillId="7" borderId="15" xfId="0" applyFont="1" applyFill="1" applyBorder="1" applyAlignment="1" applyProtection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0" fontId="5" fillId="6" borderId="18" xfId="0" applyFont="1" applyFill="1" applyBorder="1" applyAlignment="1" applyProtection="1">
      <alignment horizontal="center" vertical="center" wrapText="1"/>
    </xf>
    <xf numFmtId="0" fontId="5" fillId="6" borderId="19" xfId="0" applyFont="1" applyFill="1" applyBorder="1" applyAlignment="1" applyProtection="1">
      <alignment horizontal="center" vertical="center" wrapText="1"/>
    </xf>
    <xf numFmtId="0" fontId="2" fillId="4" borderId="20" xfId="0" applyFont="1" applyFill="1" applyBorder="1" applyAlignment="1" applyProtection="1">
      <alignment horizontal="center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5" fillId="6" borderId="22" xfId="0" applyFont="1" applyFill="1" applyBorder="1" applyAlignment="1" applyProtection="1">
      <alignment horizontal="left" vertical="center" wrapText="1"/>
    </xf>
    <xf numFmtId="0" fontId="5" fillId="6" borderId="23" xfId="0" applyFont="1" applyFill="1" applyBorder="1" applyAlignment="1" applyProtection="1">
      <alignment horizontal="left" vertical="center" wrapText="1"/>
    </xf>
    <xf numFmtId="0" fontId="5" fillId="6" borderId="24" xfId="0" applyFont="1" applyFill="1" applyBorder="1" applyAlignment="1" applyProtection="1">
      <alignment horizontal="left" vertical="center" wrapText="1"/>
    </xf>
    <xf numFmtId="0" fontId="7" fillId="7" borderId="25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8" fillId="7" borderId="15" xfId="0" applyFont="1" applyFill="1" applyBorder="1" applyAlignment="1" applyProtection="1">
      <alignment horizontal="center" vertical="center" wrapText="1"/>
    </xf>
    <xf numFmtId="0" fontId="9" fillId="5" borderId="0" xfId="0" applyFont="1" applyFill="1" applyBorder="1" applyAlignment="1" applyProtection="1">
      <alignment vertical="center" wrapText="1"/>
    </xf>
    <xf numFmtId="0" fontId="9" fillId="5" borderId="26" xfId="0" applyFont="1" applyFill="1" applyBorder="1" applyAlignment="1" applyProtection="1">
      <alignment vertical="center" wrapText="1"/>
    </xf>
    <xf numFmtId="164" fontId="10" fillId="4" borderId="27" xfId="0" applyNumberFormat="1" applyFont="1" applyFill="1" applyBorder="1" applyAlignment="1" applyProtection="1">
      <alignment horizontal="center" vertical="center" wrapText="1"/>
    </xf>
    <xf numFmtId="164" fontId="10" fillId="4" borderId="28" xfId="0" applyNumberFormat="1" applyFont="1" applyFill="1" applyBorder="1" applyAlignment="1" applyProtection="1">
      <alignment horizontal="center" vertical="center" wrapText="1"/>
    </xf>
    <xf numFmtId="0" fontId="11" fillId="0" borderId="28" xfId="0" applyFont="1" applyFill="1" applyBorder="1" applyAlignment="1" applyProtection="1">
      <alignment horizontal="left" vertical="center" wrapText="1"/>
    </xf>
    <xf numFmtId="0" fontId="11" fillId="0" borderId="29" xfId="0" applyFont="1" applyFill="1" applyBorder="1" applyAlignment="1" applyProtection="1">
      <alignment horizontal="left" vertical="center" wrapText="1"/>
    </xf>
    <xf numFmtId="164" fontId="10" fillId="4" borderId="30" xfId="0" applyNumberFormat="1" applyFont="1" applyFill="1" applyBorder="1" applyAlignment="1" applyProtection="1">
      <alignment horizontal="center" vertical="center" wrapText="1"/>
    </xf>
    <xf numFmtId="164" fontId="10" fillId="4" borderId="31" xfId="0" applyNumberFormat="1" applyFont="1" applyFill="1" applyBorder="1" applyAlignment="1" applyProtection="1">
      <alignment horizontal="center" vertical="center" wrapText="1"/>
    </xf>
    <xf numFmtId="0" fontId="11" fillId="0" borderId="31" xfId="0" applyFont="1" applyFill="1" applyBorder="1" applyAlignment="1" applyProtection="1">
      <alignment horizontal="left" vertical="center" wrapText="1"/>
    </xf>
    <xf numFmtId="0" fontId="11" fillId="0" borderId="32" xfId="0" applyFont="1" applyFill="1" applyBorder="1" applyAlignment="1" applyProtection="1">
      <alignment horizontal="left" vertical="center" wrapText="1"/>
    </xf>
    <xf numFmtId="164" fontId="4" fillId="8" borderId="33" xfId="0" applyNumberFormat="1" applyFont="1" applyFill="1" applyBorder="1" applyAlignment="1" applyProtection="1">
      <alignment horizontal="center" vertical="center" wrapText="1"/>
    </xf>
    <xf numFmtId="164" fontId="2" fillId="4" borderId="34" xfId="0" applyNumberFormat="1" applyFont="1" applyFill="1" applyBorder="1" applyAlignment="1" applyProtection="1">
      <alignment horizontal="center" vertical="center" wrapText="1"/>
    </xf>
    <xf numFmtId="164" fontId="10" fillId="4" borderId="34" xfId="0" applyNumberFormat="1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left" vertical="center" wrapText="1"/>
    </xf>
    <xf numFmtId="0" fontId="4" fillId="0" borderId="36" xfId="0" applyFont="1" applyFill="1" applyBorder="1" applyAlignment="1" applyProtection="1">
      <alignment horizontal="left" vertical="center" wrapText="1"/>
    </xf>
    <xf numFmtId="164" fontId="2" fillId="4" borderId="37" xfId="0" applyNumberFormat="1" applyFont="1" applyFill="1" applyBorder="1" applyAlignment="1" applyProtection="1">
      <alignment horizontal="center" vertical="center" wrapText="1"/>
    </xf>
    <xf numFmtId="0" fontId="4" fillId="0" borderId="38" xfId="0" applyFont="1" applyFill="1" applyBorder="1" applyAlignment="1" applyProtection="1">
      <alignment horizontal="left" vertical="center" wrapText="1"/>
    </xf>
    <xf numFmtId="0" fontId="4" fillId="0" borderId="39" xfId="0" applyFont="1" applyFill="1" applyBorder="1" applyAlignment="1" applyProtection="1">
      <alignment horizontal="left" vertical="center" wrapText="1"/>
    </xf>
    <xf numFmtId="164" fontId="2" fillId="4" borderId="38" xfId="0" applyNumberFormat="1" applyFont="1" applyFill="1" applyBorder="1" applyAlignment="1" applyProtection="1">
      <alignment horizontal="center" vertical="center" wrapText="1"/>
    </xf>
    <xf numFmtId="164" fontId="10" fillId="4" borderId="38" xfId="0" applyNumberFormat="1" applyFont="1" applyFill="1" applyBorder="1" applyAlignment="1" applyProtection="1">
      <alignment horizontal="center" vertical="center" wrapText="1"/>
    </xf>
    <xf numFmtId="0" fontId="4" fillId="4" borderId="37" xfId="0" applyFont="1" applyFill="1" applyBorder="1" applyAlignment="1" applyProtection="1">
      <alignment horizontal="center" vertical="center"/>
    </xf>
    <xf numFmtId="0" fontId="4" fillId="4" borderId="38" xfId="0" applyFont="1" applyFill="1" applyBorder="1" applyAlignment="1" applyProtection="1">
      <alignment horizontal="center" vertical="center"/>
    </xf>
    <xf numFmtId="0" fontId="11" fillId="4" borderId="38" xfId="0" applyFont="1" applyFill="1" applyBorder="1" applyAlignment="1" applyProtection="1">
      <alignment horizontal="center" vertical="center" wrapText="1"/>
    </xf>
    <xf numFmtId="0" fontId="4" fillId="0" borderId="40" xfId="0" applyFont="1" applyFill="1" applyBorder="1" applyAlignment="1" applyProtection="1">
      <alignment horizontal="center" vertical="center" wrapText="1"/>
    </xf>
    <xf numFmtId="0" fontId="4" fillId="0" borderId="41" xfId="0" applyFont="1" applyFill="1" applyBorder="1" applyAlignment="1" applyProtection="1">
      <alignment horizontal="center" vertical="center" wrapText="1"/>
    </xf>
    <xf numFmtId="0" fontId="4" fillId="0" borderId="42" xfId="0" applyFont="1" applyFill="1" applyBorder="1" applyAlignment="1" applyProtection="1">
      <alignment horizontal="center" vertical="center" wrapText="1"/>
    </xf>
    <xf numFmtId="0" fontId="5" fillId="6" borderId="43" xfId="0" applyFont="1" applyFill="1" applyBorder="1" applyAlignment="1" applyProtection="1">
      <alignment horizontal="center" vertical="center" wrapText="1"/>
    </xf>
    <xf numFmtId="0" fontId="5" fillId="6" borderId="44" xfId="0" applyFont="1" applyFill="1" applyBorder="1" applyAlignment="1" applyProtection="1">
      <alignment horizontal="center" vertical="center" wrapText="1"/>
    </xf>
    <xf numFmtId="0" fontId="5" fillId="6" borderId="45" xfId="0" applyFont="1" applyFill="1" applyBorder="1" applyAlignment="1" applyProtection="1">
      <alignment horizontal="center" vertical="center" wrapText="1"/>
    </xf>
    <xf numFmtId="0" fontId="12" fillId="0" borderId="0" xfId="0" applyFont="1"/>
    <xf numFmtId="0" fontId="12" fillId="0" borderId="2" xfId="0" applyFont="1" applyBorder="1"/>
    <xf numFmtId="0" fontId="8" fillId="7" borderId="46" xfId="0" applyFont="1" applyFill="1" applyBorder="1" applyAlignment="1" applyProtection="1">
      <alignment horizontal="center" vertical="center" wrapText="1"/>
      <protection locked="0"/>
    </xf>
    <xf numFmtId="0" fontId="8" fillId="7" borderId="47" xfId="0" applyFont="1" applyFill="1" applyBorder="1" applyAlignment="1" applyProtection="1">
      <alignment horizontal="center" vertical="center" wrapText="1"/>
      <protection locked="0"/>
    </xf>
    <xf numFmtId="0" fontId="8" fillId="7" borderId="48" xfId="0" applyFont="1" applyFill="1" applyBorder="1" applyAlignment="1" applyProtection="1">
      <alignment horizontal="center" vertical="center" wrapText="1"/>
      <protection locked="0"/>
    </xf>
    <xf numFmtId="0" fontId="12" fillId="5" borderId="0" xfId="0" applyFont="1" applyFill="1" applyBorder="1" applyAlignment="1" applyProtection="1">
      <alignment horizontal="center" vertical="center" wrapText="1"/>
      <protection locked="0"/>
    </xf>
    <xf numFmtId="0" fontId="12" fillId="5" borderId="26" xfId="0" applyFont="1" applyFill="1" applyBorder="1" applyAlignment="1" applyProtection="1">
      <alignment horizontal="center" vertical="center" wrapText="1"/>
      <protection locked="0"/>
    </xf>
    <xf numFmtId="0" fontId="12" fillId="5" borderId="0" xfId="0" applyFont="1" applyFill="1" applyBorder="1" applyAlignment="1" applyProtection="1">
      <alignment horizontal="center" vertical="center" wrapText="1"/>
      <protection locked="0"/>
    </xf>
    <xf numFmtId="0" fontId="5" fillId="6" borderId="12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wrapText="1"/>
    </xf>
    <xf numFmtId="0" fontId="2" fillId="0" borderId="34" xfId="0" applyFont="1" applyBorder="1" applyAlignment="1" applyProtection="1">
      <alignment horizontal="center" wrapText="1"/>
    </xf>
    <xf numFmtId="0" fontId="2" fillId="4" borderId="34" xfId="0" applyFont="1" applyFill="1" applyBorder="1" applyAlignment="1" applyProtection="1">
      <alignment vertical="center" wrapText="1"/>
    </xf>
    <xf numFmtId="0" fontId="2" fillId="4" borderId="34" xfId="0" applyFont="1" applyFill="1" applyBorder="1" applyAlignment="1" applyProtection="1">
      <alignment horizontal="center" vertical="center" wrapText="1"/>
    </xf>
    <xf numFmtId="0" fontId="2" fillId="0" borderId="4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wrapText="1"/>
    </xf>
    <xf numFmtId="0" fontId="2" fillId="0" borderId="38" xfId="0" applyFont="1" applyBorder="1" applyAlignment="1" applyProtection="1">
      <alignment horizontal="center" wrapText="1"/>
    </xf>
    <xf numFmtId="0" fontId="2" fillId="4" borderId="38" xfId="0" applyFont="1" applyFill="1" applyBorder="1" applyAlignment="1" applyProtection="1">
      <alignment vertical="center" wrapText="1"/>
    </xf>
    <xf numFmtId="0" fontId="2" fillId="4" borderId="38" xfId="0" applyFont="1" applyFill="1" applyBorder="1" applyAlignment="1" applyProtection="1">
      <alignment horizontal="center"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50" xfId="0" applyFont="1" applyBorder="1" applyAlignment="1" applyProtection="1">
      <alignment horizontal="center" vertical="center" wrapText="1"/>
    </xf>
    <xf numFmtId="0" fontId="2" fillId="0" borderId="51" xfId="0" applyFont="1" applyBorder="1" applyAlignment="1" applyProtection="1">
      <alignment horizontal="center" vertical="center" wrapText="1"/>
    </xf>
    <xf numFmtId="0" fontId="2" fillId="0" borderId="51" xfId="0" applyFont="1" applyBorder="1" applyAlignment="1" applyProtection="1">
      <alignment horizontal="center" vertical="center" wrapText="1"/>
    </xf>
    <xf numFmtId="0" fontId="2" fillId="0" borderId="52" xfId="0" applyFont="1" applyBorder="1" applyAlignment="1" applyProtection="1">
      <alignment wrapText="1"/>
    </xf>
    <xf numFmtId="0" fontId="1" fillId="0" borderId="53" xfId="0" applyFont="1" applyBorder="1"/>
    <xf numFmtId="0" fontId="5" fillId="6" borderId="54" xfId="0" applyFont="1" applyFill="1" applyBorder="1" applyAlignment="1" applyProtection="1">
      <alignment horizontal="center" vertical="center" wrapText="1"/>
    </xf>
    <xf numFmtId="0" fontId="13" fillId="7" borderId="46" xfId="0" applyFont="1" applyFill="1" applyBorder="1" applyAlignment="1" applyProtection="1">
      <alignment horizontal="center" vertical="center" wrapText="1"/>
    </xf>
    <xf numFmtId="0" fontId="13" fillId="7" borderId="47" xfId="0" applyFont="1" applyFill="1" applyBorder="1" applyAlignment="1" applyProtection="1">
      <alignment horizontal="center" vertical="center" wrapText="1"/>
    </xf>
    <xf numFmtId="0" fontId="8" fillId="7" borderId="48" xfId="0" applyFont="1" applyFill="1" applyBorder="1" applyAlignment="1" applyProtection="1">
      <alignment horizontal="center" vertical="center" wrapText="1"/>
    </xf>
    <xf numFmtId="0" fontId="1" fillId="0" borderId="26" xfId="0" applyFont="1" applyBorder="1" applyAlignment="1">
      <alignment horizontal="center" wrapText="1"/>
    </xf>
    <xf numFmtId="0" fontId="1" fillId="0" borderId="55" xfId="0" applyFont="1" applyBorder="1" applyAlignment="1">
      <alignment horizontal="center" wrapText="1"/>
    </xf>
    <xf numFmtId="0" fontId="2" fillId="0" borderId="56" xfId="0" applyFont="1" applyBorder="1" applyAlignment="1" applyProtection="1">
      <alignment horizontal="center" vertical="center" wrapText="1"/>
    </xf>
    <xf numFmtId="0" fontId="2" fillId="0" borderId="57" xfId="0" applyFont="1" applyBorder="1" applyAlignment="1" applyProtection="1">
      <alignment horizontal="center" vertical="center" wrapText="1"/>
    </xf>
    <xf numFmtId="6" fontId="2" fillId="4" borderId="58" xfId="0" applyNumberFormat="1" applyFont="1" applyFill="1" applyBorder="1" applyAlignment="1" applyProtection="1">
      <alignment vertical="center" wrapText="1"/>
    </xf>
    <xf numFmtId="0" fontId="2" fillId="0" borderId="59" xfId="0" applyFont="1" applyBorder="1" applyAlignment="1" applyProtection="1">
      <alignment horizontal="center" vertical="center" wrapText="1"/>
    </xf>
    <xf numFmtId="0" fontId="2" fillId="4" borderId="60" xfId="0" applyFont="1" applyFill="1" applyBorder="1" applyAlignment="1" applyProtection="1">
      <alignment wrapText="1"/>
    </xf>
    <xf numFmtId="0" fontId="2" fillId="0" borderId="37" xfId="0" applyFont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vertical="center" wrapText="1"/>
    </xf>
    <xf numFmtId="6" fontId="2" fillId="4" borderId="61" xfId="0" applyNumberFormat="1" applyFont="1" applyFill="1" applyBorder="1" applyAlignment="1" applyProtection="1">
      <alignment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4" borderId="39" xfId="0" applyFont="1" applyFill="1" applyBorder="1" applyAlignment="1" applyProtection="1">
      <alignment wrapText="1"/>
    </xf>
    <xf numFmtId="0" fontId="14" fillId="9" borderId="43" xfId="0" applyFont="1" applyFill="1" applyBorder="1" applyAlignment="1" applyProtection="1">
      <alignment horizontal="center" vertical="center" wrapText="1"/>
    </xf>
    <xf numFmtId="0" fontId="14" fillId="9" borderId="44" xfId="0" applyFont="1" applyFill="1" applyBorder="1" applyAlignment="1" applyProtection="1">
      <alignment horizontal="center" vertical="center" wrapText="1"/>
    </xf>
    <xf numFmtId="0" fontId="14" fillId="9" borderId="62" xfId="0" applyFont="1" applyFill="1" applyBorder="1" applyAlignment="1" applyProtection="1">
      <alignment horizontal="center" vertical="center" wrapText="1"/>
    </xf>
    <xf numFmtId="0" fontId="14" fillId="9" borderId="45" xfId="0" applyFont="1" applyFill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vertical="center" wrapText="1"/>
    </xf>
    <xf numFmtId="6" fontId="2" fillId="4" borderId="63" xfId="0" applyNumberFormat="1" applyFont="1" applyFill="1" applyBorder="1" applyAlignment="1" applyProtection="1">
      <alignment horizontal="center" vertical="center" wrapText="1"/>
    </xf>
    <xf numFmtId="6" fontId="2" fillId="4" borderId="64" xfId="0" applyNumberFormat="1" applyFont="1" applyFill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vertical="center" wrapText="1"/>
    </xf>
    <xf numFmtId="0" fontId="2" fillId="4" borderId="49" xfId="0" applyFont="1" applyFill="1" applyBorder="1" applyAlignment="1" applyProtection="1">
      <alignment wrapText="1"/>
    </xf>
    <xf numFmtId="0" fontId="2" fillId="0" borderId="37" xfId="0" applyFont="1" applyBorder="1" applyAlignment="1" applyProtection="1">
      <alignment vertical="center" wrapText="1"/>
    </xf>
    <xf numFmtId="6" fontId="2" fillId="4" borderId="40" xfId="0" applyNumberFormat="1" applyFont="1" applyFill="1" applyBorder="1" applyAlignment="1" applyProtection="1">
      <alignment horizontal="center" vertical="center" wrapText="1"/>
    </xf>
    <xf numFmtId="6" fontId="2" fillId="4" borderId="10" xfId="0" applyNumberFormat="1" applyFont="1" applyFill="1" applyBorder="1" applyAlignment="1" applyProtection="1">
      <alignment horizontal="center" vertical="center" wrapText="1"/>
    </xf>
    <xf numFmtId="0" fontId="14" fillId="9" borderId="65" xfId="0" applyFont="1" applyFill="1" applyBorder="1" applyAlignment="1" applyProtection="1">
      <alignment horizontal="center" vertical="center" wrapText="1"/>
    </xf>
    <xf numFmtId="0" fontId="14" fillId="9" borderId="66" xfId="0" applyFont="1" applyFill="1" applyBorder="1" applyAlignment="1" applyProtection="1">
      <alignment horizontal="center" vertical="center" wrapText="1"/>
    </xf>
    <xf numFmtId="0" fontId="14" fillId="9" borderId="67" xfId="0" applyFont="1" applyFill="1" applyBorder="1" applyAlignment="1" applyProtection="1">
      <alignment horizontal="center" vertical="center" wrapText="1"/>
    </xf>
    <xf numFmtId="0" fontId="14" fillId="9" borderId="68" xfId="0" applyFont="1" applyFill="1" applyBorder="1" applyAlignment="1" applyProtection="1">
      <alignment horizontal="center" vertical="center" wrapText="1"/>
    </xf>
    <xf numFmtId="0" fontId="2" fillId="10" borderId="37" xfId="0" applyNumberFormat="1" applyFont="1" applyFill="1" applyBorder="1" applyAlignment="1" applyProtection="1">
      <alignment horizontal="center" vertical="center" wrapText="1"/>
      <protection locked="0"/>
    </xf>
    <xf numFmtId="0" fontId="2" fillId="10" borderId="38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69" xfId="0" applyFont="1" applyFill="1" applyBorder="1" applyAlignment="1" applyProtection="1">
      <alignment horizontal="left" vertical="center" wrapText="1"/>
    </xf>
    <xf numFmtId="0" fontId="5" fillId="6" borderId="0" xfId="0" applyFont="1" applyFill="1" applyBorder="1" applyAlignment="1" applyProtection="1">
      <alignment horizontal="left" vertical="center" wrapText="1"/>
    </xf>
    <xf numFmtId="0" fontId="5" fillId="6" borderId="2" xfId="0" applyFont="1" applyFill="1" applyBorder="1" applyAlignment="1" applyProtection="1">
      <alignment horizontal="left" vertical="center" wrapText="1"/>
    </xf>
    <xf numFmtId="0" fontId="2" fillId="10" borderId="33" xfId="0" applyFont="1" applyFill="1" applyBorder="1" applyAlignment="1" applyProtection="1">
      <alignment horizontal="center" vertical="center" wrapText="1"/>
      <protection locked="0"/>
    </xf>
    <xf numFmtId="0" fontId="15" fillId="8" borderId="64" xfId="0" applyFont="1" applyFill="1" applyBorder="1" applyAlignment="1" applyProtection="1">
      <alignment horizontal="center" vertical="center" wrapText="1"/>
    </xf>
    <xf numFmtId="0" fontId="2" fillId="10" borderId="34" xfId="0" applyFont="1" applyFill="1" applyBorder="1" applyAlignment="1" applyProtection="1">
      <alignment horizontal="center" vertical="center" wrapText="1"/>
      <protection locked="0"/>
    </xf>
    <xf numFmtId="0" fontId="5" fillId="6" borderId="70" xfId="0" applyFont="1" applyFill="1" applyBorder="1" applyAlignment="1" applyProtection="1">
      <alignment horizontal="left" vertical="center" wrapText="1"/>
    </xf>
    <xf numFmtId="0" fontId="5" fillId="6" borderId="71" xfId="0" applyFont="1" applyFill="1" applyBorder="1" applyAlignment="1" applyProtection="1">
      <alignment horizontal="left" vertical="center" wrapText="1"/>
    </xf>
    <xf numFmtId="0" fontId="16" fillId="4" borderId="33" xfId="0" applyFont="1" applyFill="1" applyBorder="1" applyAlignment="1" applyProtection="1">
      <alignment horizontal="center" vertical="top" wrapText="1"/>
    </xf>
    <xf numFmtId="0" fontId="16" fillId="4" borderId="34" xfId="0" applyFont="1" applyFill="1" applyBorder="1" applyAlignment="1" applyProtection="1">
      <alignment horizontal="center" vertical="top" wrapText="1"/>
    </xf>
    <xf numFmtId="0" fontId="16" fillId="4" borderId="35" xfId="0" applyFont="1" applyFill="1" applyBorder="1" applyAlignment="1" applyProtection="1">
      <alignment horizontal="center" vertical="top" wrapText="1"/>
    </xf>
    <xf numFmtId="0" fontId="2" fillId="4" borderId="36" xfId="0" applyFont="1" applyFill="1" applyBorder="1" applyAlignment="1" applyProtection="1">
      <alignment horizontal="center" vertical="top" wrapText="1"/>
    </xf>
    <xf numFmtId="0" fontId="2" fillId="4" borderId="72" xfId="0" applyFont="1" applyFill="1" applyBorder="1" applyAlignment="1" applyProtection="1">
      <alignment horizontal="center" vertical="center" wrapText="1"/>
    </xf>
    <xf numFmtId="0" fontId="2" fillId="4" borderId="51" xfId="0" applyFont="1" applyFill="1" applyBorder="1" applyAlignment="1" applyProtection="1">
      <alignment horizontal="center" vertical="center" wrapText="1"/>
    </xf>
    <xf numFmtId="0" fontId="15" fillId="8" borderId="73" xfId="0" applyFont="1" applyFill="1" applyBorder="1" applyAlignment="1" applyProtection="1">
      <alignment horizontal="left" vertical="center" wrapText="1"/>
    </xf>
    <xf numFmtId="0" fontId="15" fillId="8" borderId="44" xfId="0" applyFont="1" applyFill="1" applyBorder="1" applyAlignment="1" applyProtection="1">
      <alignment horizontal="left" vertical="center" wrapText="1"/>
    </xf>
    <xf numFmtId="0" fontId="15" fillId="8" borderId="45" xfId="0" applyFont="1" applyFill="1" applyBorder="1" applyAlignment="1" applyProtection="1">
      <alignment horizontal="left" vertical="center" wrapText="1"/>
    </xf>
    <xf numFmtId="0" fontId="8" fillId="7" borderId="46" xfId="0" applyFont="1" applyFill="1" applyBorder="1" applyAlignment="1" applyProtection="1">
      <alignment horizontal="center" vertical="center"/>
    </xf>
    <xf numFmtId="0" fontId="8" fillId="7" borderId="47" xfId="0" applyFont="1" applyFill="1" applyBorder="1" applyAlignment="1" applyProtection="1">
      <alignment horizontal="center" vertical="center"/>
    </xf>
    <xf numFmtId="0" fontId="8" fillId="7" borderId="48" xfId="0" applyFont="1" applyFill="1" applyBorder="1" applyAlignment="1" applyProtection="1">
      <alignment horizontal="center" vertical="center"/>
    </xf>
    <xf numFmtId="0" fontId="1" fillId="5" borderId="0" xfId="0" applyFont="1" applyFill="1"/>
    <xf numFmtId="0" fontId="12" fillId="5" borderId="1" xfId="0" applyNumberFormat="1" applyFont="1" applyFill="1" applyBorder="1" applyAlignment="1">
      <alignment horizontal="center" vertical="center" wrapText="1"/>
    </xf>
    <xf numFmtId="0" fontId="1" fillId="0" borderId="74" xfId="0" applyFont="1" applyBorder="1"/>
    <xf numFmtId="6" fontId="2" fillId="10" borderId="56" xfId="0" applyNumberFormat="1" applyFont="1" applyFill="1" applyBorder="1" applyAlignment="1" applyProtection="1">
      <alignment horizontal="center" vertical="top" wrapText="1"/>
      <protection locked="0"/>
    </xf>
    <xf numFmtId="6" fontId="2" fillId="10" borderId="57" xfId="0" applyNumberFormat="1" applyFont="1" applyFill="1" applyBorder="1" applyAlignment="1" applyProtection="1">
      <alignment horizontal="center" vertical="top" wrapText="1"/>
      <protection locked="0"/>
    </xf>
    <xf numFmtId="0" fontId="2" fillId="0" borderId="49" xfId="0" applyNumberFormat="1" applyFont="1" applyBorder="1" applyAlignment="1" applyProtection="1">
      <alignment vertical="center" wrapText="1"/>
    </xf>
    <xf numFmtId="0" fontId="10" fillId="9" borderId="75" xfId="0" applyFont="1" applyFill="1" applyBorder="1" applyAlignment="1" applyProtection="1">
      <alignment horizontal="center" vertical="center" wrapText="1"/>
    </xf>
    <xf numFmtId="0" fontId="10" fillId="9" borderId="76" xfId="0" applyFont="1" applyFill="1" applyBorder="1" applyAlignment="1" applyProtection="1">
      <alignment horizontal="center" vertical="center" wrapText="1"/>
    </xf>
    <xf numFmtId="0" fontId="10" fillId="9" borderId="77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10" borderId="56" xfId="0" applyFont="1" applyFill="1" applyBorder="1" applyAlignment="1" applyProtection="1">
      <alignment horizontal="center" vertical="center" wrapText="1"/>
      <protection locked="0"/>
    </xf>
    <xf numFmtId="0" fontId="2" fillId="10" borderId="57" xfId="0" applyFont="1" applyFill="1" applyBorder="1" applyAlignment="1" applyProtection="1">
      <alignment horizontal="center" vertical="center" wrapText="1"/>
      <protection locked="0"/>
    </xf>
    <xf numFmtId="0" fontId="2" fillId="0" borderId="60" xfId="0" applyFont="1" applyBorder="1" applyAlignment="1" applyProtection="1">
      <alignment horizontal="left" vertical="center" wrapText="1"/>
    </xf>
    <xf numFmtId="0" fontId="2" fillId="10" borderId="41" xfId="0" applyFont="1" applyFill="1" applyBorder="1" applyAlignment="1" applyProtection="1">
      <alignment horizontal="center" vertical="center" wrapText="1"/>
      <protection locked="0"/>
    </xf>
    <xf numFmtId="0" fontId="2" fillId="10" borderId="10" xfId="0" applyFont="1" applyFill="1" applyBorder="1" applyAlignment="1" applyProtection="1">
      <alignment horizontal="center" vertical="center" wrapText="1"/>
      <protection locked="0"/>
    </xf>
    <xf numFmtId="0" fontId="2" fillId="0" borderId="38" xfId="0" applyFont="1" applyBorder="1" applyAlignment="1" applyProtection="1">
      <alignment horizontal="left" vertical="center" wrapText="1"/>
    </xf>
    <xf numFmtId="0" fontId="2" fillId="10" borderId="40" xfId="0" applyFont="1" applyFill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left" vertical="center" wrapText="1"/>
    </xf>
    <xf numFmtId="0" fontId="2" fillId="10" borderId="66" xfId="0" applyFont="1" applyFill="1" applyBorder="1" applyAlignment="1" applyProtection="1">
      <alignment horizontal="center" vertical="center" wrapText="1"/>
      <protection locked="0"/>
    </xf>
    <xf numFmtId="0" fontId="2" fillId="10" borderId="78" xfId="0" applyFont="1" applyFill="1" applyBorder="1" applyAlignment="1" applyProtection="1">
      <alignment horizontal="center" vertical="center" wrapText="1"/>
      <protection locked="0"/>
    </xf>
    <xf numFmtId="0" fontId="2" fillId="10" borderId="75" xfId="0" applyFont="1" applyFill="1" applyBorder="1" applyAlignment="1" applyProtection="1">
      <alignment horizontal="center" vertical="center" wrapText="1"/>
      <protection locked="0"/>
    </xf>
    <xf numFmtId="0" fontId="2" fillId="10" borderId="76" xfId="0" applyFont="1" applyFill="1" applyBorder="1" applyAlignment="1" applyProtection="1">
      <alignment horizontal="center" vertical="center" wrapText="1"/>
      <protection locked="0"/>
    </xf>
    <xf numFmtId="0" fontId="2" fillId="10" borderId="79" xfId="0" applyFont="1" applyFill="1" applyBorder="1" applyAlignment="1" applyProtection="1">
      <alignment horizontal="center" vertical="center" wrapText="1"/>
      <protection locked="0"/>
    </xf>
    <xf numFmtId="0" fontId="10" fillId="0" borderId="80" xfId="0" applyFont="1" applyBorder="1" applyAlignment="1" applyProtection="1">
      <alignment horizontal="left" vertical="center" wrapText="1"/>
    </xf>
    <xf numFmtId="0" fontId="10" fillId="10" borderId="81" xfId="0" applyFont="1" applyFill="1" applyBorder="1" applyAlignment="1" applyProtection="1">
      <alignment horizontal="center" vertical="center" wrapText="1"/>
      <protection locked="0"/>
    </xf>
    <xf numFmtId="0" fontId="10" fillId="10" borderId="82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</xf>
    <xf numFmtId="0" fontId="10" fillId="10" borderId="83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left" vertical="center" wrapText="1"/>
    </xf>
    <xf numFmtId="0" fontId="2" fillId="10" borderId="64" xfId="0" applyFont="1" applyFill="1" applyBorder="1" applyAlignment="1" applyProtection="1">
      <alignment horizontal="center" vertical="center" wrapText="1"/>
      <protection locked="0"/>
    </xf>
    <xf numFmtId="0" fontId="2" fillId="10" borderId="34" xfId="0" applyFont="1" applyFill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left" vertical="center" wrapText="1"/>
    </xf>
    <xf numFmtId="0" fontId="4" fillId="10" borderId="84" xfId="0" applyFont="1" applyFill="1" applyBorder="1" applyAlignment="1" applyProtection="1">
      <alignment horizontal="center" vertical="center" wrapText="1"/>
      <protection locked="0"/>
    </xf>
    <xf numFmtId="0" fontId="4" fillId="10" borderId="59" xfId="0" applyFont="1" applyFill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left" vertical="center" wrapText="1"/>
    </xf>
    <xf numFmtId="0" fontId="1" fillId="0" borderId="0" xfId="0" applyFont="1" applyProtection="1">
      <protection locked="0"/>
    </xf>
    <xf numFmtId="0" fontId="1" fillId="0" borderId="2" xfId="0" applyFont="1" applyBorder="1" applyProtection="1">
      <protection locked="0"/>
    </xf>
    <xf numFmtId="0" fontId="2" fillId="10" borderId="38" xfId="0" applyFont="1" applyFill="1" applyBorder="1" applyAlignment="1" applyProtection="1">
      <alignment horizontal="center" vertical="center" wrapText="1"/>
      <protection locked="0"/>
    </xf>
    <xf numFmtId="0" fontId="2" fillId="10" borderId="85" xfId="0" applyFont="1" applyFill="1" applyBorder="1" applyAlignment="1" applyProtection="1">
      <alignment horizontal="center" vertical="center" wrapText="1"/>
      <protection locked="0"/>
    </xf>
    <xf numFmtId="0" fontId="2" fillId="0" borderId="85" xfId="0" applyFont="1" applyBorder="1" applyAlignment="1" applyProtection="1">
      <alignment horizontal="left" vertical="center" wrapText="1"/>
    </xf>
    <xf numFmtId="0" fontId="2" fillId="0" borderId="86" xfId="0" applyFont="1" applyBorder="1" applyAlignment="1" applyProtection="1">
      <alignment horizontal="left" vertical="center" wrapText="1"/>
    </xf>
    <xf numFmtId="0" fontId="17" fillId="0" borderId="3" xfId="0" applyFont="1" applyBorder="1" applyAlignment="1" applyProtection="1">
      <alignment horizontal="center" vertical="center" wrapText="1"/>
    </xf>
    <xf numFmtId="0" fontId="17" fillId="0" borderId="82" xfId="0" applyFont="1" applyBorder="1" applyAlignment="1" applyProtection="1">
      <alignment horizontal="center" vertical="center" wrapText="1"/>
    </xf>
    <xf numFmtId="0" fontId="17" fillId="0" borderId="4" xfId="0" applyFont="1" applyBorder="1" applyAlignment="1" applyProtection="1">
      <alignment horizontal="center" vertical="center" wrapText="1"/>
    </xf>
    <xf numFmtId="0" fontId="17" fillId="0" borderId="83" xfId="0" applyFont="1" applyBorder="1" applyAlignment="1" applyProtection="1">
      <alignment horizontal="center" vertical="center" wrapText="1"/>
    </xf>
    <xf numFmtId="0" fontId="17" fillId="0" borderId="5" xfId="0" applyFont="1" applyBorder="1" applyAlignment="1" applyProtection="1">
      <alignment horizontal="center"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checked="Checked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16</xdr:row>
          <xdr:rowOff>209550</xdr:rowOff>
        </xdr:from>
        <xdr:to>
          <xdr:col>3</xdr:col>
          <xdr:colOff>428625</xdr:colOff>
          <xdr:row>16</xdr:row>
          <xdr:rowOff>381000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438150</xdr:colOff>
          <xdr:row>16</xdr:row>
          <xdr:rowOff>209550</xdr:rowOff>
        </xdr:from>
        <xdr:to>
          <xdr:col>3</xdr:col>
          <xdr:colOff>638175</xdr:colOff>
          <xdr:row>16</xdr:row>
          <xdr:rowOff>381000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438150</xdr:colOff>
          <xdr:row>16</xdr:row>
          <xdr:rowOff>352425</xdr:rowOff>
        </xdr:from>
        <xdr:to>
          <xdr:col>3</xdr:col>
          <xdr:colOff>638175</xdr:colOff>
          <xdr:row>16</xdr:row>
          <xdr:rowOff>504825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438150</xdr:colOff>
          <xdr:row>16</xdr:row>
          <xdr:rowOff>581025</xdr:rowOff>
        </xdr:from>
        <xdr:to>
          <xdr:col>3</xdr:col>
          <xdr:colOff>638175</xdr:colOff>
          <xdr:row>16</xdr:row>
          <xdr:rowOff>723900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16</xdr:row>
          <xdr:rowOff>342900</xdr:rowOff>
        </xdr:from>
        <xdr:to>
          <xdr:col>3</xdr:col>
          <xdr:colOff>428625</xdr:colOff>
          <xdr:row>16</xdr:row>
          <xdr:rowOff>495300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16</xdr:row>
          <xdr:rowOff>581025</xdr:rowOff>
        </xdr:from>
        <xdr:to>
          <xdr:col>3</xdr:col>
          <xdr:colOff>428625</xdr:colOff>
          <xdr:row>16</xdr:row>
          <xdr:rowOff>723900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685800</xdr:colOff>
          <xdr:row>12</xdr:row>
          <xdr:rowOff>733425</xdr:rowOff>
        </xdr:from>
        <xdr:to>
          <xdr:col>0</xdr:col>
          <xdr:colOff>885825</xdr:colOff>
          <xdr:row>12</xdr:row>
          <xdr:rowOff>895350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685800</xdr:colOff>
          <xdr:row>12</xdr:row>
          <xdr:rowOff>895350</xdr:rowOff>
        </xdr:from>
        <xdr:to>
          <xdr:col>0</xdr:col>
          <xdr:colOff>885825</xdr:colOff>
          <xdr:row>12</xdr:row>
          <xdr:rowOff>1057275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695325</xdr:colOff>
          <xdr:row>14</xdr:row>
          <xdr:rowOff>0</xdr:rowOff>
        </xdr:from>
        <xdr:to>
          <xdr:col>0</xdr:col>
          <xdr:colOff>895350</xdr:colOff>
          <xdr:row>14</xdr:row>
          <xdr:rowOff>161925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695325</xdr:colOff>
          <xdr:row>14</xdr:row>
          <xdr:rowOff>152400</xdr:rowOff>
        </xdr:from>
        <xdr:to>
          <xdr:col>0</xdr:col>
          <xdr:colOff>895350</xdr:colOff>
          <xdr:row>15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14</xdr:row>
          <xdr:rowOff>0</xdr:rowOff>
        </xdr:from>
        <xdr:to>
          <xdr:col>2</xdr:col>
          <xdr:colOff>781050</xdr:colOff>
          <xdr:row>14</xdr:row>
          <xdr:rowOff>161925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14</xdr:row>
          <xdr:rowOff>152400</xdr:rowOff>
        </xdr:from>
        <xdr:to>
          <xdr:col>2</xdr:col>
          <xdr:colOff>781050</xdr:colOff>
          <xdr:row>15</xdr:row>
          <xdr:rowOff>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vl%20k&#246;zigre%20Kultv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>
        <row r="5">
          <cell r="B5" t="str">
            <v>-</v>
          </cell>
        </row>
        <row r="6">
          <cell r="B6" t="str">
            <v>-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1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2">
        <row r="3">
          <cell r="C3">
            <v>0</v>
          </cell>
        </row>
        <row r="7">
          <cell r="C7">
            <v>0</v>
          </cell>
        </row>
      </sheetData>
      <sheetData sheetId="3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 xml:space="preserve">Závogyán Magdolna helyettes államtitkár </v>
          </cell>
        </row>
      </sheetData>
      <sheetData sheetId="4"/>
      <sheetData sheetId="5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view="pageLayout" topLeftCell="B1" zoomScaleNormal="55" zoomScaleSheetLayoutView="85" workbookViewId="0">
      <selection activeCell="B3" sqref="B3:C3"/>
    </sheetView>
  </sheetViews>
  <sheetFormatPr defaultColWidth="8.85546875" defaultRowHeight="12.75" x14ac:dyDescent="0.2"/>
  <cols>
    <col min="1" max="1" width="24.28515625" style="1" customWidth="1"/>
    <col min="2" max="2" width="17.42578125" style="1" customWidth="1"/>
    <col min="3" max="3" width="20.85546875" style="1" customWidth="1"/>
    <col min="4" max="4" width="21.42578125" style="1" customWidth="1"/>
    <col min="5" max="5" width="19.85546875" style="1" customWidth="1"/>
    <col min="6" max="6" width="20.7109375" style="1" customWidth="1"/>
    <col min="7" max="7" width="1.7109375" style="1" customWidth="1"/>
    <col min="8" max="16384" width="8.85546875" style="1"/>
  </cols>
  <sheetData>
    <row r="1" spans="1:7" ht="30" customHeight="1" thickTop="1" thickBot="1" x14ac:dyDescent="0.25">
      <c r="A1" s="193" t="s">
        <v>67</v>
      </c>
      <c r="B1" s="192"/>
      <c r="C1" s="191"/>
      <c r="D1" s="191"/>
      <c r="E1" s="190"/>
      <c r="F1" s="189"/>
      <c r="G1" s="11"/>
    </row>
    <row r="2" spans="1:7" ht="21" customHeight="1" thickTop="1" x14ac:dyDescent="0.2">
      <c r="A2" s="188" t="s">
        <v>66</v>
      </c>
      <c r="B2" s="186" t="s">
        <v>65</v>
      </c>
      <c r="C2" s="186"/>
      <c r="D2" s="187" t="s">
        <v>64</v>
      </c>
      <c r="E2" s="186" t="s">
        <v>63</v>
      </c>
      <c r="F2" s="167"/>
      <c r="G2" s="6"/>
    </row>
    <row r="3" spans="1:7" s="183" customFormat="1" ht="38.25" customHeight="1" x14ac:dyDescent="0.2">
      <c r="A3" s="165" t="s">
        <v>62</v>
      </c>
      <c r="B3" s="162" t="s">
        <v>61</v>
      </c>
      <c r="C3" s="164"/>
      <c r="D3" s="163" t="s">
        <v>60</v>
      </c>
      <c r="E3" s="185"/>
      <c r="F3" s="162"/>
      <c r="G3" s="184"/>
    </row>
    <row r="4" spans="1:7" ht="48" customHeight="1" thickBot="1" x14ac:dyDescent="0.25">
      <c r="A4" s="182" t="s">
        <v>59</v>
      </c>
      <c r="B4" s="181" t="s">
        <v>58</v>
      </c>
      <c r="C4" s="180"/>
      <c r="D4" s="179" t="s">
        <v>57</v>
      </c>
      <c r="E4" s="178"/>
      <c r="F4" s="177"/>
      <c r="G4" s="6"/>
    </row>
    <row r="5" spans="1:7" ht="9" customHeight="1" thickTop="1" thickBot="1" x14ac:dyDescent="0.25">
      <c r="A5" s="157"/>
      <c r="B5" s="157"/>
      <c r="C5" s="157"/>
      <c r="D5" s="157"/>
      <c r="E5" s="157"/>
      <c r="F5" s="157"/>
    </row>
    <row r="6" spans="1:7" ht="132.75" customHeight="1" thickTop="1" thickBot="1" x14ac:dyDescent="0.25">
      <c r="A6" s="176" t="s">
        <v>56</v>
      </c>
      <c r="B6" s="173" t="s">
        <v>55</v>
      </c>
      <c r="C6" s="175"/>
      <c r="D6" s="174" t="s">
        <v>54</v>
      </c>
      <c r="E6" s="173" t="s">
        <v>53</v>
      </c>
      <c r="F6" s="172"/>
      <c r="G6" s="6"/>
    </row>
    <row r="7" spans="1:7" ht="30" customHeight="1" thickTop="1" x14ac:dyDescent="0.2">
      <c r="A7" s="171" t="s">
        <v>52</v>
      </c>
      <c r="B7" s="170" t="s">
        <v>51</v>
      </c>
      <c r="C7" s="169"/>
      <c r="D7" s="169"/>
      <c r="E7" s="169"/>
      <c r="F7" s="168"/>
    </row>
    <row r="8" spans="1:7" ht="66.75" customHeight="1" x14ac:dyDescent="0.2">
      <c r="A8" s="165" t="s">
        <v>50</v>
      </c>
      <c r="B8" s="167" t="s">
        <v>49</v>
      </c>
      <c r="C8" s="166"/>
      <c r="D8" s="166"/>
      <c r="E8" s="166"/>
      <c r="F8" s="166"/>
      <c r="G8" s="6"/>
    </row>
    <row r="9" spans="1:7" ht="37.5" customHeight="1" x14ac:dyDescent="0.2">
      <c r="A9" s="165" t="s">
        <v>48</v>
      </c>
      <c r="B9" s="162" t="s">
        <v>47</v>
      </c>
      <c r="C9" s="164"/>
      <c r="D9" s="163" t="s">
        <v>46</v>
      </c>
      <c r="E9" s="162"/>
      <c r="F9" s="161"/>
      <c r="G9" s="6"/>
    </row>
    <row r="10" spans="1:7" ht="34.5" customHeight="1" thickBot="1" x14ac:dyDescent="0.25">
      <c r="A10" s="160" t="s">
        <v>45</v>
      </c>
      <c r="B10" s="159" t="s">
        <v>44</v>
      </c>
      <c r="C10" s="159"/>
      <c r="D10" s="159"/>
      <c r="E10" s="159"/>
      <c r="F10" s="158"/>
      <c r="G10" s="6"/>
    </row>
    <row r="11" spans="1:7" ht="12" customHeight="1" thickTop="1" thickBot="1" x14ac:dyDescent="0.25">
      <c r="A11" s="157"/>
      <c r="B11" s="157"/>
      <c r="C11" s="157"/>
      <c r="D11" s="157"/>
      <c r="E11" s="157"/>
      <c r="F11" s="157"/>
    </row>
    <row r="12" spans="1:7" ht="20.25" customHeight="1" thickTop="1" x14ac:dyDescent="0.2">
      <c r="A12" s="156" t="s">
        <v>43</v>
      </c>
      <c r="B12" s="155"/>
      <c r="C12" s="155"/>
      <c r="D12" s="155"/>
      <c r="E12" s="155"/>
      <c r="F12" s="154"/>
      <c r="G12" s="6"/>
    </row>
    <row r="13" spans="1:7" ht="131.25" customHeight="1" thickBot="1" x14ac:dyDescent="0.25">
      <c r="A13" s="153" t="s">
        <v>42</v>
      </c>
      <c r="B13" s="133" t="s">
        <v>41</v>
      </c>
      <c r="C13" s="152" t="s">
        <v>40</v>
      </c>
      <c r="D13" s="152"/>
      <c r="E13" s="152"/>
      <c r="F13" s="151"/>
      <c r="G13" s="150"/>
    </row>
    <row r="14" spans="1:7" s="148" customFormat="1" ht="6" customHeight="1" thickTop="1" thickBot="1" x14ac:dyDescent="0.25">
      <c r="A14" s="149"/>
      <c r="B14" s="149"/>
      <c r="C14" s="149"/>
      <c r="D14" s="149"/>
      <c r="E14" s="149"/>
      <c r="F14" s="149"/>
    </row>
    <row r="15" spans="1:7" ht="24.75" customHeight="1" thickTop="1" thickBot="1" x14ac:dyDescent="0.25">
      <c r="A15" s="147" t="s">
        <v>39</v>
      </c>
      <c r="B15" s="146"/>
      <c r="C15" s="146"/>
      <c r="D15" s="146"/>
      <c r="E15" s="146"/>
      <c r="F15" s="145"/>
    </row>
    <row r="16" spans="1:7" ht="33" customHeight="1" x14ac:dyDescent="0.2">
      <c r="A16" s="144" t="s">
        <v>38</v>
      </c>
      <c r="B16" s="143"/>
      <c r="C16" s="142"/>
      <c r="D16" s="141" t="str">
        <f>'[1]Társadalmi,gazdasági hatás'!D27</f>
        <v>Nem változik érdemben</v>
      </c>
      <c r="E16" s="141"/>
      <c r="F16" s="140"/>
    </row>
    <row r="17" spans="1:7" ht="77.25" customHeight="1" thickBot="1" x14ac:dyDescent="0.25">
      <c r="A17" s="139" t="str">
        <f>'[1]Társadalmi,gazdasági hatás'!A28</f>
        <v>Kérjük mutassa  be a versenyképességet befolyásoló tényezőket!</v>
      </c>
      <c r="B17" s="138"/>
      <c r="C17" s="138"/>
      <c r="D17" s="137"/>
      <c r="E17" s="137"/>
      <c r="F17" s="136"/>
      <c r="G17" s="11"/>
    </row>
    <row r="18" spans="1:7" ht="25.5" customHeight="1" x14ac:dyDescent="0.2">
      <c r="A18" s="135" t="s">
        <v>37</v>
      </c>
      <c r="B18" s="34"/>
      <c r="C18" s="134"/>
      <c r="D18" s="133" t="s">
        <v>36</v>
      </c>
      <c r="E18" s="132" t="s">
        <v>35</v>
      </c>
      <c r="F18" s="131"/>
      <c r="G18" s="11"/>
    </row>
    <row r="19" spans="1:7" ht="34.5" customHeight="1" x14ac:dyDescent="0.2">
      <c r="A19" s="130" t="s">
        <v>34</v>
      </c>
      <c r="B19" s="129"/>
      <c r="C19" s="128"/>
      <c r="D19" s="127" t="s">
        <v>33</v>
      </c>
      <c r="E19" s="127"/>
      <c r="F19" s="126"/>
      <c r="G19" s="11"/>
    </row>
    <row r="20" spans="1:7" ht="19.5" customHeight="1" x14ac:dyDescent="0.2">
      <c r="A20" s="125" t="s">
        <v>32</v>
      </c>
      <c r="B20" s="124"/>
      <c r="C20" s="124"/>
      <c r="D20" s="123"/>
      <c r="E20" s="123"/>
      <c r="F20" s="122"/>
      <c r="G20" s="11"/>
    </row>
    <row r="21" spans="1:7" ht="18.75" customHeight="1" x14ac:dyDescent="0.25">
      <c r="A21" s="109"/>
      <c r="B21" s="106" t="s">
        <v>28</v>
      </c>
      <c r="C21" s="106"/>
      <c r="D21" s="121">
        <f>'[1] Admin terhek, igazgatási hat'!C3</f>
        <v>0</v>
      </c>
      <c r="E21" s="120"/>
      <c r="F21" s="119" t="s">
        <v>31</v>
      </c>
    </row>
    <row r="22" spans="1:7" ht="18.75" customHeight="1" thickBot="1" x14ac:dyDescent="0.3">
      <c r="A22" s="118"/>
      <c r="B22" s="117" t="s">
        <v>27</v>
      </c>
      <c r="C22" s="117"/>
      <c r="D22" s="116">
        <f>'[1] Admin terhek, igazgatási hat'!C7</f>
        <v>0</v>
      </c>
      <c r="E22" s="115"/>
      <c r="F22" s="114" t="s">
        <v>31</v>
      </c>
      <c r="G22" s="11"/>
    </row>
    <row r="23" spans="1:7" ht="20.25" customHeight="1" x14ac:dyDescent="0.2">
      <c r="A23" s="113" t="s">
        <v>30</v>
      </c>
      <c r="B23" s="111"/>
      <c r="C23" s="111"/>
      <c r="D23" s="112" t="s">
        <v>29</v>
      </c>
      <c r="E23" s="111"/>
      <c r="F23" s="110"/>
      <c r="G23" s="11"/>
    </row>
    <row r="24" spans="1:7" ht="18.75" customHeight="1" x14ac:dyDescent="0.25">
      <c r="A24" s="109"/>
      <c r="B24" s="106" t="s">
        <v>28</v>
      </c>
      <c r="C24" s="108"/>
      <c r="D24" s="107"/>
      <c r="E24" s="106" t="s">
        <v>28</v>
      </c>
      <c r="F24" s="105"/>
    </row>
    <row r="25" spans="1:7" ht="18.75" customHeight="1" thickBot="1" x14ac:dyDescent="0.3">
      <c r="A25" s="104"/>
      <c r="B25" s="101" t="s">
        <v>27</v>
      </c>
      <c r="C25" s="103"/>
      <c r="D25" s="102"/>
      <c r="E25" s="101" t="s">
        <v>27</v>
      </c>
      <c r="F25" s="100"/>
      <c r="G25" s="11"/>
    </row>
    <row r="26" spans="1:7" ht="12" customHeight="1" thickTop="1" thickBot="1" x14ac:dyDescent="0.25">
      <c r="A26" s="99"/>
      <c r="B26" s="98"/>
      <c r="C26" s="98"/>
      <c r="D26" s="98"/>
      <c r="E26" s="98"/>
      <c r="F26" s="98"/>
      <c r="G26" s="11"/>
    </row>
    <row r="27" spans="1:7" ht="24.95" customHeight="1" thickTop="1" thickBot="1" x14ac:dyDescent="0.25">
      <c r="A27" s="97" t="s">
        <v>26</v>
      </c>
      <c r="B27" s="96"/>
      <c r="C27" s="96"/>
      <c r="D27" s="96"/>
      <c r="E27" s="96"/>
      <c r="F27" s="95"/>
      <c r="G27" s="6"/>
    </row>
    <row r="28" spans="1:7" ht="24.95" customHeight="1" thickBot="1" x14ac:dyDescent="0.25">
      <c r="A28" s="94" t="s">
        <v>25</v>
      </c>
      <c r="B28" s="77"/>
      <c r="C28" s="77"/>
      <c r="D28" s="77"/>
      <c r="E28" s="77"/>
      <c r="F28" s="77"/>
      <c r="G28" s="93"/>
    </row>
    <row r="29" spans="1:7" ht="15" customHeight="1" x14ac:dyDescent="0.25">
      <c r="A29" s="92"/>
      <c r="B29" s="90" t="s">
        <v>24</v>
      </c>
      <c r="C29" s="90"/>
      <c r="D29" s="91" t="s">
        <v>23</v>
      </c>
      <c r="E29" s="90" t="s">
        <v>22</v>
      </c>
      <c r="F29" s="89"/>
      <c r="G29" s="6"/>
    </row>
    <row r="30" spans="1:7" ht="27" customHeight="1" x14ac:dyDescent="0.25">
      <c r="A30" s="88" t="s">
        <v>21</v>
      </c>
      <c r="B30" s="87">
        <f>'[1]Társadalmi,gazdasági hatás'!B4</f>
        <v>0</v>
      </c>
      <c r="C30" s="87"/>
      <c r="D30" s="86">
        <f>'[1]Társadalmi,gazdasági hatás'!D4</f>
        <v>0</v>
      </c>
      <c r="E30" s="85"/>
      <c r="F30" s="84"/>
      <c r="G30" s="6"/>
    </row>
    <row r="31" spans="1:7" ht="15.75" customHeight="1" x14ac:dyDescent="0.25">
      <c r="A31" s="88" t="s">
        <v>20</v>
      </c>
      <c r="B31" s="87" t="str">
        <f>'[1]Társadalmi,gazdasági hatás'!B5</f>
        <v>-</v>
      </c>
      <c r="C31" s="87"/>
      <c r="D31" s="86">
        <f>'[1]Társadalmi,gazdasági hatás'!D5</f>
        <v>0</v>
      </c>
      <c r="E31" s="85"/>
      <c r="F31" s="84"/>
      <c r="G31" s="6"/>
    </row>
    <row r="32" spans="1:7" ht="15.75" customHeight="1" thickBot="1" x14ac:dyDescent="0.3">
      <c r="A32" s="83" t="s">
        <v>19</v>
      </c>
      <c r="B32" s="82" t="str">
        <f>'[1]Társadalmi,gazdasági hatás'!B6</f>
        <v>-</v>
      </c>
      <c r="C32" s="82"/>
      <c r="D32" s="81">
        <f>'[1]Társadalmi,gazdasági hatás'!D6</f>
        <v>0</v>
      </c>
      <c r="E32" s="80"/>
      <c r="F32" s="79"/>
      <c r="G32" s="6"/>
    </row>
    <row r="33" spans="1:7" ht="24.95" customHeight="1" thickBot="1" x14ac:dyDescent="0.25">
      <c r="A33" s="78" t="s">
        <v>18</v>
      </c>
      <c r="B33" s="77"/>
      <c r="C33" s="77"/>
      <c r="D33" s="77"/>
      <c r="E33" s="77"/>
      <c r="F33" s="76"/>
      <c r="G33" s="11"/>
    </row>
    <row r="34" spans="1:7" ht="75" customHeight="1" thickBot="1" x14ac:dyDescent="0.25">
      <c r="A34" s="16">
        <f>'[1]Társadalmi,gazdasági hatás'!B12</f>
        <v>0</v>
      </c>
      <c r="B34" s="15"/>
      <c r="C34" s="15"/>
      <c r="D34" s="15"/>
      <c r="E34" s="15"/>
      <c r="F34" s="14"/>
      <c r="G34" s="6"/>
    </row>
    <row r="35" spans="1:7" ht="12" customHeight="1" thickTop="1" x14ac:dyDescent="0.2">
      <c r="A35" s="75"/>
      <c r="B35" s="75"/>
      <c r="C35" s="75"/>
      <c r="D35" s="75"/>
      <c r="E35" s="75"/>
      <c r="F35" s="75"/>
      <c r="G35" s="11"/>
    </row>
    <row r="36" spans="1:7" ht="12" customHeight="1" thickBot="1" x14ac:dyDescent="0.25">
      <c r="A36" s="74"/>
      <c r="B36" s="74"/>
      <c r="C36" s="73"/>
      <c r="D36" s="73"/>
      <c r="E36" s="73"/>
      <c r="F36" s="73"/>
      <c r="G36" s="11"/>
    </row>
    <row r="37" spans="1:7" s="68" customFormat="1" ht="24.75" customHeight="1" thickTop="1" thickBot="1" x14ac:dyDescent="0.25">
      <c r="A37" s="72" t="s">
        <v>17</v>
      </c>
      <c r="B37" s="71"/>
      <c r="C37" s="71"/>
      <c r="D37" s="71"/>
      <c r="E37" s="71"/>
      <c r="F37" s="70"/>
      <c r="G37" s="69"/>
    </row>
    <row r="38" spans="1:7" ht="24.95" customHeight="1" x14ac:dyDescent="0.2">
      <c r="A38" s="67" t="s">
        <v>16</v>
      </c>
      <c r="B38" s="66"/>
      <c r="C38" s="66"/>
      <c r="D38" s="66"/>
      <c r="E38" s="66"/>
      <c r="F38" s="65"/>
      <c r="G38" s="6"/>
    </row>
    <row r="39" spans="1:7" ht="15.75" x14ac:dyDescent="0.2">
      <c r="A39" s="64"/>
      <c r="B39" s="63"/>
      <c r="C39" s="62"/>
      <c r="D39" s="61" t="s">
        <v>15</v>
      </c>
      <c r="E39" s="60" t="str">
        <f>'[1] Költségvetés'!B5</f>
        <v>Az aktuális évben</v>
      </c>
      <c r="F39" s="59" t="str">
        <f>'[1] Költségvetés'!B8</f>
        <v>További négy évben</v>
      </c>
      <c r="G39" s="6"/>
    </row>
    <row r="40" spans="1:7" ht="32.1" customHeight="1" x14ac:dyDescent="0.2">
      <c r="A40" s="56" t="s">
        <v>14</v>
      </c>
      <c r="B40" s="55"/>
      <c r="C40" s="55"/>
      <c r="D40" s="58">
        <f>'[1] Költségvetés'!F4</f>
        <v>0</v>
      </c>
      <c r="E40" s="57">
        <f>'[1] Költségvetés'!F5</f>
        <v>0</v>
      </c>
      <c r="F40" s="54">
        <f>'[1] Költségvetés'!F8</f>
        <v>0</v>
      </c>
      <c r="G40" s="6"/>
    </row>
    <row r="41" spans="1:7" ht="32.1" customHeight="1" x14ac:dyDescent="0.2">
      <c r="A41" s="56" t="s">
        <v>13</v>
      </c>
      <c r="B41" s="55"/>
      <c r="C41" s="55"/>
      <c r="D41" s="58">
        <f>'[1] Költségvetés'!F22</f>
        <v>0</v>
      </c>
      <c r="E41" s="57">
        <f>'[1] Költségvetés'!F23</f>
        <v>0</v>
      </c>
      <c r="F41" s="54">
        <f>'[1] Költségvetés'!F28</f>
        <v>0</v>
      </c>
      <c r="G41" s="6"/>
    </row>
    <row r="42" spans="1:7" ht="32.1" customHeight="1" x14ac:dyDescent="0.2">
      <c r="A42" s="56" t="s">
        <v>12</v>
      </c>
      <c r="B42" s="55"/>
      <c r="C42" s="55"/>
      <c r="D42" s="51">
        <f>'[1] Költségvetés'!F37</f>
        <v>0</v>
      </c>
      <c r="E42" s="50">
        <f>'[1] Költségvetés'!F38</f>
        <v>0</v>
      </c>
      <c r="F42" s="54">
        <f>'[1] Költségvetés'!F41</f>
        <v>0</v>
      </c>
      <c r="G42" s="6"/>
    </row>
    <row r="43" spans="1:7" ht="32.1" customHeight="1" thickBot="1" x14ac:dyDescent="0.25">
      <c r="A43" s="53" t="s">
        <v>11</v>
      </c>
      <c r="B43" s="52"/>
      <c r="C43" s="52"/>
      <c r="D43" s="51">
        <f>'[1] Költségvetés'!$F$55</f>
        <v>0</v>
      </c>
      <c r="E43" s="50">
        <f>'[1] Költségvetés'!F55</f>
        <v>0</v>
      </c>
      <c r="F43" s="49" t="s">
        <v>10</v>
      </c>
      <c r="G43" s="6"/>
    </row>
    <row r="44" spans="1:7" ht="32.1" customHeight="1" thickBot="1" x14ac:dyDescent="0.25">
      <c r="A44" s="48" t="s">
        <v>9</v>
      </c>
      <c r="B44" s="47"/>
      <c r="C44" s="47"/>
      <c r="D44" s="46">
        <f>-D40+D42</f>
        <v>0</v>
      </c>
      <c r="E44" s="46">
        <f>-E40+E42</f>
        <v>0</v>
      </c>
      <c r="F44" s="45">
        <f>-F40+F42</f>
        <v>0</v>
      </c>
      <c r="G44" s="6"/>
    </row>
    <row r="45" spans="1:7" ht="32.1" customHeight="1" thickBot="1" x14ac:dyDescent="0.25">
      <c r="A45" s="44" t="s">
        <v>8</v>
      </c>
      <c r="B45" s="43"/>
      <c r="C45" s="43"/>
      <c r="D45" s="42">
        <f>-D40+D41+D42-D43</f>
        <v>0</v>
      </c>
      <c r="E45" s="42">
        <f>-E40+E41+E42-E43</f>
        <v>0</v>
      </c>
      <c r="F45" s="41">
        <f>-F40+F41+F42</f>
        <v>0</v>
      </c>
      <c r="G45" s="6"/>
    </row>
    <row r="46" spans="1:7" ht="12" customHeight="1" thickTop="1" thickBot="1" x14ac:dyDescent="0.25">
      <c r="A46" s="40"/>
      <c r="B46" s="39"/>
      <c r="C46" s="39"/>
      <c r="D46" s="39"/>
      <c r="E46" s="39"/>
      <c r="F46" s="39"/>
      <c r="G46" s="11"/>
    </row>
    <row r="47" spans="1:7" ht="24.95" customHeight="1" thickTop="1" thickBot="1" x14ac:dyDescent="0.25">
      <c r="A47" s="38" t="s">
        <v>7</v>
      </c>
      <c r="B47" s="37"/>
      <c r="C47" s="37"/>
      <c r="D47" s="37"/>
      <c r="E47" s="37"/>
      <c r="F47" s="36"/>
      <c r="G47" s="6"/>
    </row>
    <row r="48" spans="1:7" ht="15.75" x14ac:dyDescent="0.2">
      <c r="A48" s="35" t="s">
        <v>6</v>
      </c>
      <c r="B48" s="34"/>
      <c r="C48" s="34"/>
      <c r="D48" s="33"/>
      <c r="E48" s="32" t="str">
        <f>'[1] További hatások'!D9</f>
        <v>nem</v>
      </c>
      <c r="F48" s="31"/>
      <c r="G48" s="6"/>
    </row>
    <row r="49" spans="1:7" ht="16.5" thickBot="1" x14ac:dyDescent="0.25">
      <c r="A49" s="30" t="s">
        <v>5</v>
      </c>
      <c r="B49" s="29"/>
      <c r="C49" s="29"/>
      <c r="D49" s="29"/>
      <c r="E49" s="29"/>
      <c r="F49" s="28"/>
      <c r="G49" s="6"/>
    </row>
    <row r="50" spans="1:7" ht="75" customHeight="1" thickBot="1" x14ac:dyDescent="0.25">
      <c r="A50" s="16" t="str">
        <f>'[1] További hatások'!A10:F10</f>
        <v>Kérjük mutassa be az intézkedés környezeti és természeti hatásait!</v>
      </c>
      <c r="B50" s="15"/>
      <c r="C50" s="15"/>
      <c r="D50" s="15"/>
      <c r="E50" s="15"/>
      <c r="F50" s="14"/>
    </row>
    <row r="51" spans="1:7" ht="12" customHeight="1" thickTop="1" thickBot="1" x14ac:dyDescent="0.25">
      <c r="A51" s="27"/>
      <c r="B51" s="27"/>
      <c r="C51" s="27"/>
      <c r="D51" s="27"/>
      <c r="E51" s="27"/>
      <c r="F51" s="27"/>
      <c r="G51" s="11"/>
    </row>
    <row r="52" spans="1:7" ht="24.95" customHeight="1" thickTop="1" thickBot="1" x14ac:dyDescent="0.25">
      <c r="A52" s="26" t="s">
        <v>4</v>
      </c>
      <c r="B52" s="25"/>
      <c r="C52" s="25"/>
      <c r="D52" s="25"/>
      <c r="E52" s="25"/>
      <c r="F52" s="25"/>
      <c r="G52" s="6"/>
    </row>
    <row r="53" spans="1:7" ht="16.5" thickBot="1" x14ac:dyDescent="0.25">
      <c r="A53" s="24" t="s">
        <v>3</v>
      </c>
      <c r="B53" s="23"/>
      <c r="C53" s="23"/>
      <c r="D53" s="22"/>
      <c r="E53" s="21" t="str">
        <f>'[1] További hatások'!D3</f>
        <v>nem</v>
      </c>
      <c r="F53" s="20"/>
      <c r="G53" s="11"/>
    </row>
    <row r="54" spans="1:7" ht="71.25" customHeight="1" thickBot="1" x14ac:dyDescent="0.25">
      <c r="A54" s="16" t="str">
        <f>'[1] További hatások'!A7</f>
        <v xml:space="preserve">Kérjük röviden, lényegre törően mutassa be az adott intézkedés egészséghatásait! </v>
      </c>
      <c r="B54" s="15"/>
      <c r="C54" s="15"/>
      <c r="D54" s="15"/>
      <c r="E54" s="15"/>
      <c r="F54" s="14"/>
      <c r="G54" s="6"/>
    </row>
    <row r="55" spans="1:7" ht="17.25" thickTop="1" thickBot="1" x14ac:dyDescent="0.25">
      <c r="A55" s="19" t="s">
        <v>2</v>
      </c>
      <c r="B55" s="19"/>
      <c r="C55" s="19"/>
      <c r="D55" s="19"/>
      <c r="E55" s="18" t="str">
        <f>'[1] További hatások'!D11</f>
        <v>nem</v>
      </c>
      <c r="F55" s="17"/>
      <c r="G55" s="6"/>
    </row>
    <row r="56" spans="1:7" ht="75" customHeight="1" thickBot="1" x14ac:dyDescent="0.25">
      <c r="A56" s="16" t="str">
        <f>'[1] További hatások'!A12</f>
        <v>Kérjük mutassa be az intézkedés további hatásainak egyes elemeit!</v>
      </c>
      <c r="B56" s="15"/>
      <c r="C56" s="15"/>
      <c r="D56" s="15"/>
      <c r="E56" s="15"/>
      <c r="F56" s="14"/>
      <c r="G56" s="6"/>
    </row>
    <row r="57" spans="1:7" ht="12" customHeight="1" thickTop="1" thickBot="1" x14ac:dyDescent="0.25">
      <c r="A57" s="13"/>
      <c r="B57" s="12"/>
      <c r="C57" s="12"/>
      <c r="D57" s="12"/>
      <c r="E57" s="12"/>
      <c r="F57" s="12"/>
      <c r="G57" s="11"/>
    </row>
    <row r="58" spans="1:7" ht="30" customHeight="1" thickTop="1" thickBot="1" x14ac:dyDescent="0.3">
      <c r="A58" s="10" t="s">
        <v>1</v>
      </c>
      <c r="B58" s="9" t="str">
        <f>'[1] További hatások'!B24</f>
        <v xml:space="preserve">Závogyán Magdolna helyettes államtitkár </v>
      </c>
      <c r="C58" s="9"/>
      <c r="D58" s="9"/>
      <c r="E58" s="8" t="s">
        <v>0</v>
      </c>
      <c r="F58" s="7"/>
      <c r="G58" s="6"/>
    </row>
    <row r="59" spans="1:7" ht="13.5" thickTop="1" x14ac:dyDescent="0.2">
      <c r="A59" s="5"/>
      <c r="B59" s="2"/>
      <c r="C59" s="2"/>
      <c r="D59" s="2"/>
      <c r="E59" s="4"/>
      <c r="F59" s="4"/>
    </row>
    <row r="60" spans="1:7" x14ac:dyDescent="0.2">
      <c r="A60" s="3"/>
      <c r="B60" s="2"/>
      <c r="C60" s="2"/>
      <c r="D60" s="2"/>
      <c r="E60" s="2"/>
      <c r="F60" s="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58:D58"/>
    <mergeCell ref="E58:F58"/>
    <mergeCell ref="A28:F28"/>
    <mergeCell ref="B29:C29"/>
    <mergeCell ref="E29:F29"/>
    <mergeCell ref="B30:C30"/>
    <mergeCell ref="E30:F30"/>
    <mergeCell ref="A34:F34"/>
    <mergeCell ref="E3:F3"/>
    <mergeCell ref="E6:F6"/>
    <mergeCell ref="B4:C4"/>
    <mergeCell ref="E4:F4"/>
    <mergeCell ref="B7:F7"/>
    <mergeCell ref="B9:C9"/>
    <mergeCell ref="E9:F9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A49:F49"/>
    <mergeCell ref="A42:C42"/>
    <mergeCell ref="A44:C44"/>
    <mergeCell ref="A16:C16"/>
    <mergeCell ref="D16:F16"/>
    <mergeCell ref="A17:F17"/>
    <mergeCell ref="A18:C18"/>
    <mergeCell ref="B21:C21"/>
    <mergeCell ref="B22:C22"/>
    <mergeCell ref="B24:C24"/>
    <mergeCell ref="A33:F33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D21:E21"/>
    <mergeCell ref="E25:F25"/>
    <mergeCell ref="B31:C31"/>
    <mergeCell ref="E31:F31"/>
    <mergeCell ref="B32:C32"/>
    <mergeCell ref="E32:F32"/>
    <mergeCell ref="B25:C25"/>
    <mergeCell ref="A23:C23"/>
    <mergeCell ref="D23:F23"/>
    <mergeCell ref="E24:F24"/>
    <mergeCell ref="E48:F4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38" orientation="portrait" r:id="rId1"/>
  <headerFooter alignWithMargins="0"/>
  <rowBreaks count="1" manualBreakCount="1">
    <brk id="3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3</xdr:col>
                    <xdr:colOff>219075</xdr:colOff>
                    <xdr:row>16</xdr:row>
                    <xdr:rowOff>209550</xdr:rowOff>
                  </from>
                  <to>
                    <xdr:col>3</xdr:col>
                    <xdr:colOff>428625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3</xdr:col>
                    <xdr:colOff>438150</xdr:colOff>
                    <xdr:row>16</xdr:row>
                    <xdr:rowOff>209550</xdr:rowOff>
                  </from>
                  <to>
                    <xdr:col>3</xdr:col>
                    <xdr:colOff>638175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3</xdr:col>
                    <xdr:colOff>438150</xdr:colOff>
                    <xdr:row>16</xdr:row>
                    <xdr:rowOff>352425</xdr:rowOff>
                  </from>
                  <to>
                    <xdr:col>3</xdr:col>
                    <xdr:colOff>638175</xdr:colOff>
                    <xdr:row>16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3</xdr:col>
                    <xdr:colOff>438150</xdr:colOff>
                    <xdr:row>16</xdr:row>
                    <xdr:rowOff>581025</xdr:rowOff>
                  </from>
                  <to>
                    <xdr:col>3</xdr:col>
                    <xdr:colOff>638175</xdr:colOff>
                    <xdr:row>16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219075</xdr:colOff>
                    <xdr:row>16</xdr:row>
                    <xdr:rowOff>342900</xdr:rowOff>
                  </from>
                  <to>
                    <xdr:col>3</xdr:col>
                    <xdr:colOff>428625</xdr:colOff>
                    <xdr:row>16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3</xdr:col>
                    <xdr:colOff>219075</xdr:colOff>
                    <xdr:row>16</xdr:row>
                    <xdr:rowOff>581025</xdr:rowOff>
                  </from>
                  <to>
                    <xdr:col>3</xdr:col>
                    <xdr:colOff>428625</xdr:colOff>
                    <xdr:row>16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685800</xdr:colOff>
                    <xdr:row>12</xdr:row>
                    <xdr:rowOff>733425</xdr:rowOff>
                  </from>
                  <to>
                    <xdr:col>0</xdr:col>
                    <xdr:colOff>885825</xdr:colOff>
                    <xdr:row>12</xdr:row>
                    <xdr:rowOff>895350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685800</xdr:colOff>
                    <xdr:row>12</xdr:row>
                    <xdr:rowOff>895350</xdr:rowOff>
                  </from>
                  <to>
                    <xdr:col>0</xdr:col>
                    <xdr:colOff>885825</xdr:colOff>
                    <xdr:row>12</xdr:row>
                    <xdr:rowOff>1057275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695325</xdr:colOff>
                    <xdr:row>14</xdr:row>
                    <xdr:rowOff>0</xdr:rowOff>
                  </from>
                  <to>
                    <xdr:col>0</xdr:col>
                    <xdr:colOff>895350</xdr:colOff>
                    <xdr:row>14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695325</xdr:colOff>
                    <xdr:row>14</xdr:row>
                    <xdr:rowOff>152400</xdr:rowOff>
                  </from>
                  <to>
                    <xdr:col>0</xdr:col>
                    <xdr:colOff>895350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2</xdr:col>
                    <xdr:colOff>571500</xdr:colOff>
                    <xdr:row>14</xdr:row>
                    <xdr:rowOff>0</xdr:rowOff>
                  </from>
                  <to>
                    <xdr:col>2</xdr:col>
                    <xdr:colOff>781050</xdr:colOff>
                    <xdr:row>14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2</xdr:col>
                    <xdr:colOff>571500</xdr:colOff>
                    <xdr:row>14</xdr:row>
                    <xdr:rowOff>152400</xdr:rowOff>
                  </from>
                  <to>
                    <xdr:col>2</xdr:col>
                    <xdr:colOff>781050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Telkes Andrea dr.</dc:creator>
  <cp:lastModifiedBy>Telkes Andrea dr.</cp:lastModifiedBy>
  <dcterms:created xsi:type="dcterms:W3CDTF">2015-10-15T13:52:34Z</dcterms:created>
  <dcterms:modified xsi:type="dcterms:W3CDTF">2015-10-15T13:53:02Z</dcterms:modified>
</cp:coreProperties>
</file>