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3.xml" ContentType="application/vnd.openxmlformats-officedocument.drawing+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ThisWorkbook"/>
  <bookViews>
    <workbookView xWindow="165" yWindow="105" windowWidth="15195" windowHeight="7425" tabRatio="800"/>
  </bookViews>
  <sheets>
    <sheet name="FŐLAP" sheetId="1" r:id="rId1"/>
    <sheet name="Társadalmi,gazdasági hatás" sheetId="4" state="hidden" r:id="rId2"/>
    <sheet name=" Költségvetés" sheetId="13" state="hidden" r:id="rId3"/>
    <sheet name=" Admin terhek, igazgatási hat" sheetId="3" state="hidden" r:id="rId4"/>
    <sheet name=" További hatások" sheetId="5" state="hidden" r:id="rId5"/>
    <sheet name="EHK" sheetId="12" state="hidden" r:id="rId6"/>
    <sheet name="sup." sheetId="9" state="hidden" r:id="rId7"/>
    <sheet name="log" sheetId="14" state="hidden" r:id="rId8"/>
  </sheets>
  <externalReferences>
    <externalReference r:id="rId9"/>
    <externalReference r:id="rId10"/>
    <externalReference r:id="rId11"/>
    <externalReference r:id="rId12"/>
  </externalReferences>
  <definedNames>
    <definedName name="_xlnm._FilterDatabase" localSheetId="6" hidden="1">sup.!#REF!</definedName>
    <definedName name="dasasda">[1]Munka2!$J$4:$J$9</definedName>
    <definedName name="foglalkoztatas">sup.!$E$20:$E$26</definedName>
    <definedName name="foglalkoztatás">[2]Munka2!$J$4:$J$9</definedName>
    <definedName name="foglalkoztatas2">sup.!$H$21:$H$23</definedName>
    <definedName name="foglalkoztatás2">[2]Munka2!$J$13:$J$15</definedName>
    <definedName name="igazgatas" localSheetId="2">[3]sup.!$G$3:$G$5</definedName>
    <definedName name="igazgatas" localSheetId="5">[4]sup.!$G$3:$G$5</definedName>
    <definedName name="igazgatas">sup.!$G$3:$G$5</definedName>
    <definedName name="lista" localSheetId="2">[3]sup.!$B$3:$B$4</definedName>
    <definedName name="lista" localSheetId="5">[4]sup.!$B$3:$B$4</definedName>
    <definedName name="lista">sup.!$B$3:$B$4</definedName>
    <definedName name="lista_1">sup.!$B$3:$B$4</definedName>
    <definedName name="lista2" localSheetId="2">[3]sup.!$D$3:$D$5</definedName>
    <definedName name="lista2" localSheetId="5">[4]sup.!$D$3:$D$5</definedName>
    <definedName name="lista2">sup.!$D$3:$D$5</definedName>
    <definedName name="nemzetkozi">sup.!$L$3:$L$5</definedName>
    <definedName name="nemzetkozi2" localSheetId="2">[3]sup.!$L$3:$L$6</definedName>
    <definedName name="nemzetkozi2" localSheetId="5">[4]sup.!$L$3:$L$6</definedName>
    <definedName name="nemzetkozi2">sup.!$L$3:$L$6</definedName>
    <definedName name="_xlnm.Print_Area" localSheetId="2">' Költségvetés'!$A$1:$F$74</definedName>
    <definedName name="_xlnm.Print_Area" localSheetId="4">' További hatások'!$A$1:$F$24</definedName>
    <definedName name="_xlnm.Print_Area" localSheetId="5">EHK!$A$1:$B$6</definedName>
    <definedName name="_xlnm.Print_Area" localSheetId="0">FŐLAP!$A$1:$G$35,FŐLAP!$A$37:$G$59</definedName>
    <definedName name="_xlnm.Print_Area" localSheetId="1">'Társadalmi,gazdasági hatás'!$A$1:$F$28</definedName>
    <definedName name="reszbenvalasz" localSheetId="2">[3]sup.!$J$3:$J$5</definedName>
    <definedName name="reszbenvalasz" localSheetId="5">[4]sup.!$J$3:$J$5</definedName>
    <definedName name="reszbenvalasz">sup.!$J$3:$J$5</definedName>
    <definedName name="szuksegtelen" localSheetId="2">[3]sup.!$E$3:$E$5</definedName>
    <definedName name="szuksegtelen" localSheetId="5">[4]sup.!$E$3:$E$5</definedName>
    <definedName name="szuksegtelen">sup.!$E$3:$E$5</definedName>
    <definedName name="Verseny">sup.!$A$22:$A$24</definedName>
  </definedNames>
  <calcPr calcId="145621"/>
</workbook>
</file>

<file path=xl/calcChain.xml><?xml version="1.0" encoding="utf-8"?>
<calcChain xmlns="http://schemas.openxmlformats.org/spreadsheetml/2006/main">
  <c r="E39" i="1" l="1"/>
  <c r="B38" i="13"/>
  <c r="B23" i="13"/>
  <c r="F39" i="1" l="1"/>
  <c r="D16" i="1"/>
  <c r="E48" i="1"/>
  <c r="A54" i="1"/>
  <c r="E53" i="1"/>
  <c r="A56" i="1"/>
  <c r="A50" i="1"/>
  <c r="B58" i="1"/>
  <c r="B43" i="13"/>
  <c r="B44" i="13" s="1"/>
  <c r="B45" i="13" s="1"/>
  <c r="B30" i="13"/>
  <c r="B31" i="13" s="1"/>
  <c r="B32" i="13" s="1"/>
  <c r="A34" i="1"/>
  <c r="E55" i="1"/>
  <c r="D31" i="1"/>
  <c r="D32" i="1"/>
  <c r="D30" i="1"/>
  <c r="B31" i="1"/>
  <c r="B32" i="1"/>
  <c r="B30" i="1"/>
  <c r="D22" i="1"/>
  <c r="D21" i="1"/>
  <c r="A17" i="1"/>
  <c r="E15" i="13"/>
  <c r="E16" i="13"/>
  <c r="E51" i="13"/>
  <c r="E50" i="13"/>
  <c r="E49" i="13"/>
  <c r="E48" i="13"/>
  <c r="E39" i="13"/>
  <c r="F39" i="13" s="1"/>
  <c r="F26" i="13"/>
  <c r="F25" i="13"/>
  <c r="E17" i="13"/>
  <c r="F24" i="13" s="1"/>
  <c r="E6" i="13"/>
  <c r="F6" i="13" s="1"/>
  <c r="C38" i="13" l="1"/>
  <c r="D38" i="13"/>
  <c r="D5" i="13"/>
  <c r="F40" i="1"/>
  <c r="F42" i="1"/>
  <c r="F41" i="1"/>
  <c r="E40" i="13" l="1"/>
  <c r="F40" i="13" s="1"/>
  <c r="F38" i="13" s="1"/>
  <c r="F37" i="13" s="1"/>
  <c r="D42" i="1" s="1"/>
  <c r="F27" i="13"/>
  <c r="F23" i="13" s="1"/>
  <c r="E41" i="1" s="1"/>
  <c r="E23" i="13"/>
  <c r="E22" i="13" s="1"/>
  <c r="E7" i="13"/>
  <c r="C5" i="13"/>
  <c r="F45" i="1"/>
  <c r="F44" i="1"/>
  <c r="E42" i="1" l="1"/>
  <c r="E38" i="13"/>
  <c r="E37" i="13" s="1"/>
  <c r="F22" i="13"/>
  <c r="D41" i="1" s="1"/>
  <c r="F7" i="13"/>
  <c r="F5" i="13" s="1"/>
  <c r="E5" i="13"/>
  <c r="E4" i="13" s="1"/>
  <c r="F57" i="13" l="1"/>
  <c r="E43" i="1" s="1"/>
  <c r="E40" i="1"/>
  <c r="E44" i="1" s="1"/>
  <c r="F4" i="13"/>
  <c r="D40" i="1" s="1"/>
  <c r="D44" i="1" s="1"/>
  <c r="D43" i="1" l="1"/>
  <c r="D45" i="1" s="1"/>
  <c r="E45" i="1"/>
</calcChain>
</file>

<file path=xl/sharedStrings.xml><?xml version="1.0" encoding="utf-8"?>
<sst xmlns="http://schemas.openxmlformats.org/spreadsheetml/2006/main" count="301" uniqueCount="204">
  <si>
    <t>Iktatószám:</t>
  </si>
  <si>
    <t>Dátum:</t>
  </si>
  <si>
    <t>A hatásvizsgálat elkészítésére fordított idő:</t>
  </si>
  <si>
    <t>Kapcsolódó hatásvizsgálati lapok:</t>
  </si>
  <si>
    <t>Hatásvizsgálatba bevont személyek, szervezetek:</t>
  </si>
  <si>
    <t>Vizsgált időtáv:</t>
  </si>
  <si>
    <t>Előterjesztés címe:</t>
  </si>
  <si>
    <t>Előterjesztő:</t>
  </si>
  <si>
    <t>Intézkedés megnevezése:</t>
  </si>
  <si>
    <t>Előterjesztés szükségessége:</t>
  </si>
  <si>
    <t>Utolsó módosítás dátuma:</t>
  </si>
  <si>
    <t>Előzmények:</t>
  </si>
  <si>
    <t>Következő módosítás várható dátuma:</t>
  </si>
  <si>
    <t>nem szükséges</t>
  </si>
  <si>
    <t>Az állami szervekre hárít-e az előterjesztés új kötelezettségeket, jelentkeznek-e többletfeladatok?</t>
  </si>
  <si>
    <t>igen</t>
  </si>
  <si>
    <t>A kötelezettségek, többletfeladatok rövid kifejtése</t>
  </si>
  <si>
    <t>Növekednek</t>
  </si>
  <si>
    <t>mértékben</t>
  </si>
  <si>
    <t>Csökkennek</t>
  </si>
  <si>
    <t>Közigazgatási szereplők esetén</t>
  </si>
  <si>
    <t>Lakossági és egyéb nem piaci szereplők esetén</t>
  </si>
  <si>
    <t>Csoport megnevezése</t>
  </si>
  <si>
    <t>Csoport mérete (fő)</t>
  </si>
  <si>
    <t>Előny - Hátrány</t>
  </si>
  <si>
    <t>1.</t>
  </si>
  <si>
    <t>2.</t>
  </si>
  <si>
    <t>n.</t>
  </si>
  <si>
    <t xml:space="preserve">igen </t>
  </si>
  <si>
    <t>nem</t>
  </si>
  <si>
    <t>A hatásvizsgálati lapot kitöltötte:</t>
  </si>
  <si>
    <t>Név</t>
  </si>
  <si>
    <t>Jóváhagyta:</t>
  </si>
  <si>
    <t>T É T E L E S    H A T Á S V I Z S G Á L A T I    L A P O K</t>
  </si>
  <si>
    <t>minimum</t>
  </si>
  <si>
    <t>maximum</t>
  </si>
  <si>
    <t>Mennyiség</t>
  </si>
  <si>
    <t>Gyakoriság</t>
  </si>
  <si>
    <t>3.</t>
  </si>
  <si>
    <t xml:space="preserve">Becsült költség cselekvés/beavatkozás hiánya esetén </t>
  </si>
  <si>
    <t>Egyéb megvalósítási javaslatok, opciók</t>
  </si>
  <si>
    <t xml:space="preserve">Felvázolt opciók </t>
  </si>
  <si>
    <t>1. számú opció tartalma, költségei</t>
  </si>
  <si>
    <t>Tartalom (max. 8 mondat)</t>
  </si>
  <si>
    <t>Miért került elvetésre (max. 8 mondat)</t>
  </si>
  <si>
    <t>Piaci szereplők esetén</t>
  </si>
  <si>
    <t>Érintett piaci szereplők megnevezése</t>
  </si>
  <si>
    <t>Az intézkedés mely eleme okozza az adminisztratív terhek növekedését? (max. 8 mondat)</t>
  </si>
  <si>
    <t>Az adminisztratív terhek növekedését elkerülhetetlenné tevő szempontok felsorolása. (max. 8 mondat)</t>
  </si>
  <si>
    <t>Az intézkedés mely eleme okozza az adminisztratív terhek csökkenését (max. 8 mondat)</t>
  </si>
  <si>
    <t>Érintett közigazgatási szereplők megnevezése</t>
  </si>
  <si>
    <t>nem releváns</t>
  </si>
  <si>
    <t>Amennyiben igen, milyen módon?</t>
  </si>
  <si>
    <t>Az adminisztratív terheken felül okoz- e az érintett csoportoknak többletköltséget az előterjesztés? (amennyiben igen, mekkora mértékben összesen)</t>
  </si>
  <si>
    <t>Igazgatási hatások</t>
  </si>
  <si>
    <t>részben</t>
  </si>
  <si>
    <t>Vannak-e az előterjesztésnek egyéb hatásai?</t>
  </si>
  <si>
    <t>ellentétes</t>
  </si>
  <si>
    <t>Amennyiben igen, milyen módszertan alapján, ki végzi el?</t>
  </si>
  <si>
    <t>Amennyiben nem, röviden, lényegre törően indokolja. (max. 8 mondat)</t>
  </si>
  <si>
    <t>Elérhetőség (e-mail, telefonszám)</t>
  </si>
  <si>
    <t>Látta:</t>
  </si>
  <si>
    <t>…………………………………….</t>
  </si>
  <si>
    <t>nem, tehercsökkenést okoz</t>
  </si>
  <si>
    <t>nem változik érdemben</t>
  </si>
  <si>
    <t>részben ellentétes</t>
  </si>
  <si>
    <t>illeszkedik</t>
  </si>
  <si>
    <t>Admin</t>
  </si>
  <si>
    <t>4.</t>
  </si>
  <si>
    <t>5.</t>
  </si>
  <si>
    <t>Érintett csop</t>
  </si>
  <si>
    <t>-</t>
  </si>
  <si>
    <t>2. számú opció tartalma, költségei</t>
  </si>
  <si>
    <t>3. számú opció tartalma, költségei</t>
  </si>
  <si>
    <t>érték folyó áron</t>
  </si>
  <si>
    <t>jelenérték (PV0)</t>
  </si>
  <si>
    <t>Nő</t>
  </si>
  <si>
    <t>Hány fővel?</t>
  </si>
  <si>
    <t>Melyik évben:</t>
  </si>
  <si>
    <t>Csökken</t>
  </si>
  <si>
    <t>Nem változik</t>
  </si>
  <si>
    <t>A foglalkoztatás növekedése / csökkenése melyik foglalkoztatási csoportot érinti?</t>
  </si>
  <si>
    <t>egyéb, és pedig:</t>
  </si>
  <si>
    <t>A foglalkoztatás növekedése / csökkenése melyik szférában várható?</t>
  </si>
  <si>
    <t>A foglalkoztatás növekedése / csökkenése kapcsán, amennyiben releváns - milyen területi hatásokkal, koncentrációval lehet számolni?</t>
  </si>
  <si>
    <t>Megvizsgáltak-e az intézkedés foglalkoztatási hatásainak vonatkozásában más alternatívákat? Milyen eredménnyel?</t>
  </si>
  <si>
    <t>Előny</t>
  </si>
  <si>
    <t>Hátrány</t>
  </si>
  <si>
    <t>Környezeti és természeti hatások</t>
  </si>
  <si>
    <t>H A T Á S V I Z S G Á L A T I     L A P</t>
  </si>
  <si>
    <t>Az intézkedés költségvetési egyenlegrontó hatása</t>
  </si>
  <si>
    <t>A vizsgált időszakban</t>
  </si>
  <si>
    <t>Az aktuális évben</t>
  </si>
  <si>
    <t>azonnali</t>
  </si>
  <si>
    <t>későbbi</t>
  </si>
  <si>
    <t>A főbb egyenlegrontó tételek listája</t>
  </si>
  <si>
    <t>Jogcíme</t>
  </si>
  <si>
    <t>Érték folyó áron</t>
  </si>
  <si>
    <t>Időpont</t>
  </si>
  <si>
    <t>Egyéb megjegyzések</t>
  </si>
  <si>
    <t>Az intézkedés egyenlegrontó hatásának fedezete a költségvetésben</t>
  </si>
  <si>
    <t>Átcsoportosítás más kiadási előirányzatról</t>
  </si>
  <si>
    <t>Bevételi előirányzat terhére (pl. EU-támogatások)</t>
  </si>
  <si>
    <t>Bevételnövelő intézkedés</t>
  </si>
  <si>
    <t>Egyéb egyenlegjavító intézkedések</t>
  </si>
  <si>
    <t>Az intézkedés költségvetési egyenlegjavító hatása</t>
  </si>
  <si>
    <t>A főbb egyenlegjavító tételek listája</t>
  </si>
  <si>
    <t>Az intézkedés egyenlegjavító hatásának figyelembevétele a költségvetésben</t>
  </si>
  <si>
    <t>Az éves költségvetésben szereplő összeg</t>
  </si>
  <si>
    <t>Becsült egyenleg</t>
  </si>
  <si>
    <t>Az éves költségvetés már számolt az intézkedés egyenlegnövelő hatásával?</t>
  </si>
  <si>
    <t>Teljes hatás</t>
  </si>
  <si>
    <t>Teljes hatás az elfogadott költségvetéshez képest</t>
  </si>
  <si>
    <t>Miként járul hozzá az intézkedés az ország versenyképeségének javításához?</t>
  </si>
  <si>
    <t>Nem változik érdemben</t>
  </si>
  <si>
    <t>Javítja</t>
  </si>
  <si>
    <t>Rontja</t>
  </si>
  <si>
    <t>Versenyképesség</t>
  </si>
  <si>
    <t>Az intézkedés alkalmazásához szükséges személyi, szervezeti, tárgyi és pénzügyi feltételek adottak?</t>
  </si>
  <si>
    <t>Az intézkedés elmaradásának hatásai</t>
  </si>
  <si>
    <t>Végrehajtás feltétételei</t>
  </si>
  <si>
    <t>1. Érintett csoportok</t>
  </si>
  <si>
    <t>Vannak-e az intézkedésben foglaltaknak jelentősnek ítélt környezeti vagy természeti hatásai?</t>
  </si>
  <si>
    <t>Befolyásolja-e az előterjesztés valamely érintett csoport/ok gazdasági helyzetét?</t>
  </si>
  <si>
    <t>Befolyásolja-e az előterjesztés valamely érintett csoport/ok társadalmi helyzetét?</t>
  </si>
  <si>
    <t>Felvázolásra kerültek-e egyéb opciók az intézkedés megvalósításával kapcsolatban?</t>
  </si>
  <si>
    <t>1. Miként járul hozzá az intézkedés az ország versenyképeségének javításához?</t>
  </si>
  <si>
    <t>2. Az  intézkedés hozzájárul a foglalkozatás növeléséhez?</t>
  </si>
  <si>
    <t>UTÓLAGOS HATÁSVIZSGÁLAT</t>
  </si>
  <si>
    <t>3. Megtörtént-e az intézkedés adminisztratív terhekre gyakorolt hatásainak vizsgálata?</t>
  </si>
  <si>
    <t xml:space="preserve"> Hatások  összefoglalója</t>
  </si>
  <si>
    <t>Kérjük mutassa be az intézkedés további hatásainak egyes elemeit!</t>
  </si>
  <si>
    <t>2. Hatások összefoglalója</t>
  </si>
  <si>
    <t>I. VERSENYKÉPESSÉG</t>
  </si>
  <si>
    <t>II. TÁRSADALMI FELZÁRKÓZÁS</t>
  </si>
  <si>
    <t>III. STABIL KÖLTSÉGVETÉS</t>
  </si>
  <si>
    <t>IV. FENNTARTHATÓ FEJLŐDÉS</t>
  </si>
  <si>
    <t>V. EGYÉB HATÁSOK</t>
  </si>
  <si>
    <t>Vannak-e az intézkedésnek további hatásai?</t>
  </si>
  <si>
    <t>A hatásvizsgálati lap kitöltéséért felelős személyek:</t>
  </si>
  <si>
    <t xml:space="preserve"> Érintett csoportok</t>
  </si>
  <si>
    <t xml:space="preserve"> Foglalkoztatásra gyakorolt hatások</t>
  </si>
  <si>
    <t xml:space="preserve"> Versenyképességre gyakorolt hatások</t>
  </si>
  <si>
    <t xml:space="preserve"> További hatások</t>
  </si>
  <si>
    <t xml:space="preserve"> Adminisztratív teher részletező</t>
  </si>
  <si>
    <t>Előnyök, hátrányok, kockázatok összegző bemutatása</t>
  </si>
  <si>
    <r>
      <t xml:space="preserve">Rövid és hosszú távú előnyök 
</t>
    </r>
    <r>
      <rPr>
        <b/>
        <sz val="10"/>
        <rFont val="Arial Narrow"/>
        <family val="2"/>
        <charset val="238"/>
      </rPr>
      <t>(azok a  tényezők, amelyek az adott intézkedés során pozitívumként jelentkezhetnek)</t>
    </r>
  </si>
  <si>
    <r>
      <t xml:space="preserve">Hátrányok 
</t>
    </r>
    <r>
      <rPr>
        <b/>
        <sz val="10"/>
        <rFont val="Arial Narrow"/>
        <family val="2"/>
        <charset val="238"/>
      </rPr>
      <t>(azok a  tényezők, amelyek az adott intézkedés során negatív következményekkel járhatnak)</t>
    </r>
  </si>
  <si>
    <r>
      <t xml:space="preserve">Kockázatok 
</t>
    </r>
    <r>
      <rPr>
        <b/>
        <sz val="10"/>
        <rFont val="Arial Narrow"/>
        <family val="2"/>
        <charset val="238"/>
      </rPr>
      <t>(olyan  adottságok, amelyek kockázatot jelenthetnek, csökkenthetik az intézkedés eredményességét)</t>
    </r>
  </si>
  <si>
    <t>Megvalósítás előtt jelentkező kockázatok</t>
  </si>
  <si>
    <t>Megvalósítás után jelentkező kockázatok</t>
  </si>
  <si>
    <t>Táplálkozás</t>
  </si>
  <si>
    <t>Stressz</t>
  </si>
  <si>
    <t>Közlekedési morál</t>
  </si>
  <si>
    <t xml:space="preserve">Utazás, és külföldön szerzett betegségek </t>
  </si>
  <si>
    <t>Egyéb:</t>
  </si>
  <si>
    <t>Rizikó viselkedések 
(pl.: alkohol, dohányzás, 
drogok, szerencsejáték, stb.)</t>
  </si>
  <si>
    <t>Az egészségügyi 
szolgáltatások elérhetősége</t>
  </si>
  <si>
    <t>Az egészségügyi 
szolgáltatások megléte</t>
  </si>
  <si>
    <t xml:space="preserve">Az egészségügyi 
szolgáltatások megfizethetősége </t>
  </si>
  <si>
    <t>Az egészségügyi 
szolgáltatások minősége</t>
  </si>
  <si>
    <t xml:space="preserve">Az intézkedés befolyásolja-e az alábbi tényezőket? </t>
  </si>
  <si>
    <t>Nem változnak</t>
  </si>
  <si>
    <t>Testmozgás (vagy annak
 hiánya)</t>
  </si>
  <si>
    <t>Költségvetési hatások részletező</t>
  </si>
  <si>
    <t>Egészséghatások</t>
  </si>
  <si>
    <t>Vannak-e az intézkedésben foglaltaknak jelentősnek ítélt egészséghatásai?</t>
  </si>
  <si>
    <t>Kérjük mutassa be az intézkedés környezeti és természeti hatásait!</t>
  </si>
  <si>
    <t>fiatal munkavállalók</t>
  </si>
  <si>
    <t>idősebb (50 éven felüli) munkavállalók</t>
  </si>
  <si>
    <t>megváltozott munkaképességűek</t>
  </si>
  <si>
    <t>kisgyermekekkel rendelkezők</t>
  </si>
  <si>
    <t>alacsony iskolai végzettségűek</t>
  </si>
  <si>
    <t>versenyszféra, ezen belül:</t>
  </si>
  <si>
    <t>költségvetési szféra, ezen belül:</t>
  </si>
  <si>
    <r>
      <rPr>
        <b/>
        <sz val="10"/>
        <rFont val="Arial"/>
        <family val="2"/>
        <charset val="238"/>
      </rPr>
      <t>2011. szeptember 1. - v1.0</t>
    </r>
    <r>
      <rPr>
        <sz val="10"/>
        <rFont val="Arial"/>
        <family val="2"/>
        <charset val="238"/>
      </rPr>
      <t xml:space="preserve">
- Első kiadás</t>
    </r>
  </si>
  <si>
    <t xml:space="preserve"> ====================================== H A T Á S V I Z S G Á L A T I   T E M P L A T E ============================================
 ===================================================== (v1.0) ============================================================
======================================================================================================================
======================================================= by =============================================================
============================================ KIM - Hatáselemzési Osztály ==================================================
=========================================== &lt;hatasvizsgalat@kim.gov.hu&gt; ==================================================</t>
  </si>
  <si>
    <t>Érintett lakossági és egyéb nem piaci szereplők megnevezése</t>
  </si>
  <si>
    <r>
      <t>Javasolt-e az intézkedés utólagos hatásvizsgálata (</t>
    </r>
    <r>
      <rPr>
        <i/>
        <sz val="12"/>
        <color indexed="9"/>
        <rFont val="Arial Narrow"/>
        <family val="2"/>
      </rPr>
      <t>ha igen, mikor</t>
    </r>
    <r>
      <rPr>
        <sz val="12"/>
        <color indexed="9"/>
        <rFont val="Arial Narrow"/>
        <family val="2"/>
      </rPr>
      <t>)</t>
    </r>
  </si>
  <si>
    <r>
      <rPr>
        <b/>
        <sz val="10"/>
        <rFont val="Arial"/>
        <family val="2"/>
        <charset val="238"/>
      </rPr>
      <t>2011. október 3. - v1.1</t>
    </r>
    <r>
      <rPr>
        <sz val="10"/>
        <rFont val="Arial"/>
        <family val="2"/>
        <charset val="238"/>
      </rPr>
      <t xml:space="preserve">
- Költségvetési hatások tétellista bővítésének lehetősége optimalizálva
- Stilisztikai hibajavítás
- Színkódok árnyalatának javítása
- Feltételes formázás hozzádása  a lapokhoz
- Kompatibilitás javítása</t>
    </r>
  </si>
  <si>
    <t>Költségvetési hatások</t>
  </si>
  <si>
    <t>További négy évben</t>
  </si>
  <si>
    <t>Amennyiben nem, miért nem? (max. 8 mondat) Nem lehetséges más opció.</t>
  </si>
  <si>
    <t xml:space="preserve">Az adminisztratív terhek növekedését elkerülhetetlenné tevő szempontok felsorolása. (max. 8 mondat) </t>
  </si>
  <si>
    <t>1 nap</t>
  </si>
  <si>
    <t>gabriella.berei@emmi.gov.hu</t>
  </si>
  <si>
    <t>Dr. Berei Gabriella</t>
  </si>
  <si>
    <t>Dr. Mészáros János helyettes államtitkár</t>
  </si>
  <si>
    <t>janos.meszaros@emmi.gov.hu… ………………………………….</t>
  </si>
  <si>
    <t>Tóth Ibolya főosztályvezető-helyettes</t>
  </si>
  <si>
    <t>ibolya.toth@emmi.gov.hu…………………………………….</t>
  </si>
  <si>
    <t>2017-2020</t>
  </si>
  <si>
    <t>EMMI</t>
  </si>
  <si>
    <t xml:space="preserve">A végrehajtás feltételei adottak. </t>
  </si>
  <si>
    <t>Előterjesztés az egyes egészségügyi tárgyú miniszteri rendeleteknek az egészségügyi ágazati képzésekkel összefüggő módosításáról</t>
  </si>
  <si>
    <t>2016. június 29.</t>
  </si>
  <si>
    <t>nem ismert</t>
  </si>
  <si>
    <t>Az Európai Közösségi jog hatálya alá tartozó, feltétel nélkül elismerésre kerülő egyes egészségügyi oklevelek, bizonyítványok és a képesítés megszerzéséről szóló egyéb tanúsítványok megnevezéséről és az ezen okiratok birtokosaival azonos jogállású személyek köréről szóló 4/2008. (I. 16.) EüM rendelet, az egészségügyi szakdolgozók továbbképzésének szabályairól szóló 63/2011. (XI. 29.) NEFMI rendelet, valamint a  az orvosok, fogorvosok, gyógyszerészek és az egészségügyi felsőfokú szakirányú szakképesítéssel rendelkezők folyamatos továbbképzéséről szóló 64/2011. (XI. 29.) NEFMI rendelet módosítása, Az egészségügyi szakmai kollégium működéséről szóló 12/2011. (III. 30.) NEFMI rendelet és az egészségügyi szolgáltatás keretében használt, éles vagy hegyes munkaeszközök által okozott sérülések megelőzésére, az ilyen eszközök használatából eredő kockázatok kezelésére, valamint az egészségügyi tevékenységet végző személyek tájékoztatására és képzésére vonatkozó követelményekről szóló 51/2013. (VII. 15.) EMMI rendelet módosítása.</t>
  </si>
  <si>
    <t>A miniszteri rendeletek módosítása a követklezők miatt szükséges:a szakmai képesítések elismeréséről szóló Európai Parlament és a Tanács 2005. szeptember 7-i 2005/36/EK irányelv módosítása miatti jogharmonizációs javaslatok elkészítése, az orvosok, fogorvosok, gyógyszerészek és az egészségügyi felsőfokú szakirányú szakképesítéssel rendelkezők szabadon választható elméleti továbbképzési programok akkreditációjára vonatkozó szabályozás pontosítása, valamint az Orvosi laboratóriumi és képalkotó diagnosztikai analitikus egészségügyi szakdolgozói szakképesítés szakmacsoport szerinti besorolás pontosítása. Az állami tisztviselői kar létrehozásával összefüggő jogtechnikai módosítások.</t>
  </si>
  <si>
    <t>A szakmai képesítések elismeréséről szóló Európai Parlament és a Tanács 2005. szeptember 7-i 2005/36/EK átültetendő irányelv jogharmonizációja az orvosok, általános ápolók, fogorvosok, szülésznők, gyógyszerészek előírt képesítésének megszerzését tanúsító okiratok vonatkozásában.</t>
  </si>
  <si>
    <t xml:space="preserve">
Az intézkedéssel nem állapítható meg hátrány.</t>
  </si>
  <si>
    <t>Nincs kockázat.</t>
  </si>
  <si>
    <t>Nem ismert.</t>
  </si>
  <si>
    <t>37034/2016/EHUMAP</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</si>
</sst>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0\ &quot;Ft&quot;;[Red]\-#,##0\ &quot;Ft&quot;"/>
    <numFmt numFmtId="164" formatCode="[$-F800]dddd\,\ mmmm\ dd\,\ yyyy"/>
    <numFmt numFmtId="165" formatCode="#,##0\ &quot;Ft&quot;"/>
  </numFmts>
  <fonts count="64" x14ac:knownFonts="1">
    <font>
      <sz val="10"/>
      <name val="Arial"/>
    </font>
    <font>
      <sz val="11"/>
      <color indexed="8"/>
      <name val="Calibri"/>
      <family val="2"/>
    </font>
    <font>
      <sz val="11"/>
      <color indexed="44"/>
      <name val="Calibri"/>
      <family val="2"/>
    </font>
    <font>
      <sz val="11"/>
      <color indexed="62"/>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44"/>
      <name val="Calibri"/>
      <family val="2"/>
    </font>
    <font>
      <sz val="11"/>
      <color indexed="10"/>
      <name val="Calibri"/>
      <family val="2"/>
    </font>
    <font>
      <sz val="11"/>
      <color indexed="52"/>
      <name val="Calibri"/>
      <family val="2"/>
    </font>
    <font>
      <sz val="10"/>
      <name val="Arial"/>
      <family val="2"/>
      <charset val="238"/>
    </font>
    <font>
      <sz val="11"/>
      <color indexed="17"/>
      <name val="Calibri"/>
      <family val="2"/>
    </font>
    <font>
      <b/>
      <sz val="11"/>
      <color indexed="63"/>
      <name val="Calibri"/>
      <family val="2"/>
    </font>
    <font>
      <i/>
      <sz val="11"/>
      <color indexed="23"/>
      <name val="Calibri"/>
      <family val="2"/>
    </font>
    <font>
      <b/>
      <sz val="11"/>
      <color indexed="8"/>
      <name val="Calibri"/>
      <family val="2"/>
    </font>
    <font>
      <sz val="11"/>
      <color indexed="20"/>
      <name val="Calibri"/>
      <family val="2"/>
    </font>
    <font>
      <sz val="11"/>
      <color indexed="60"/>
      <name val="Calibri"/>
      <family val="2"/>
    </font>
    <font>
      <b/>
      <sz val="11"/>
      <color indexed="52"/>
      <name val="Calibri"/>
      <family val="2"/>
    </font>
    <font>
      <sz val="8"/>
      <name val="Arial"/>
      <family val="2"/>
    </font>
    <font>
      <b/>
      <sz val="14"/>
      <name val="Arial Narrow"/>
      <family val="2"/>
    </font>
    <font>
      <sz val="10"/>
      <name val="Arial Narrow"/>
      <family val="2"/>
    </font>
    <font>
      <sz val="8"/>
      <name val="Arial Narrow"/>
      <family val="2"/>
    </font>
    <font>
      <sz val="10"/>
      <name val="Arial Narrow"/>
      <family val="2"/>
      <charset val="238"/>
    </font>
    <font>
      <b/>
      <sz val="12"/>
      <name val="Arial Narrow"/>
      <family val="2"/>
      <charset val="238"/>
    </font>
    <font>
      <sz val="12"/>
      <name val="Arial Narrow"/>
      <family val="2"/>
      <charset val="238"/>
    </font>
    <font>
      <sz val="10"/>
      <color indexed="12"/>
      <name val="Arial Narrow"/>
      <family val="2"/>
    </font>
    <font>
      <b/>
      <sz val="10"/>
      <name val="Arial Narrow"/>
      <family val="2"/>
      <charset val="238"/>
    </font>
    <font>
      <b/>
      <sz val="10"/>
      <name val="Arial"/>
      <family val="2"/>
      <charset val="238"/>
    </font>
    <font>
      <b/>
      <sz val="11"/>
      <name val="Arial Narrow"/>
      <family val="2"/>
    </font>
    <font>
      <b/>
      <sz val="14"/>
      <name val="Arial Narrow"/>
      <family val="2"/>
      <charset val="238"/>
    </font>
    <font>
      <b/>
      <sz val="14"/>
      <color indexed="9"/>
      <name val="Arial Narrow"/>
      <family val="2"/>
      <charset val="238"/>
    </font>
    <font>
      <b/>
      <sz val="14"/>
      <color theme="0"/>
      <name val="Arial Narrow"/>
      <family val="2"/>
      <charset val="238"/>
    </font>
    <font>
      <b/>
      <sz val="10"/>
      <color theme="1"/>
      <name val="Arial Narrow"/>
      <family val="2"/>
      <charset val="238"/>
    </font>
    <font>
      <b/>
      <sz val="14"/>
      <color theme="1"/>
      <name val="Arial Narrow"/>
      <family val="2"/>
      <charset val="238"/>
    </font>
    <font>
      <sz val="10"/>
      <color theme="0"/>
      <name val="Arial Narrow"/>
      <family val="2"/>
      <charset val="238"/>
    </font>
    <font>
      <sz val="10"/>
      <color indexed="9"/>
      <name val="Arial Narrow"/>
      <family val="2"/>
      <charset val="238"/>
    </font>
    <font>
      <b/>
      <sz val="8"/>
      <name val="Arial Narrow"/>
      <family val="2"/>
      <charset val="238"/>
    </font>
    <font>
      <sz val="10"/>
      <color theme="1"/>
      <name val="Arial"/>
      <family val="2"/>
      <charset val="238"/>
    </font>
    <font>
      <b/>
      <u/>
      <sz val="14"/>
      <name val="Arial Narrow"/>
      <family val="2"/>
    </font>
    <font>
      <b/>
      <sz val="18"/>
      <name val="Arial Narrow"/>
      <family val="2"/>
      <charset val="238"/>
    </font>
    <font>
      <b/>
      <sz val="20"/>
      <name val="Arial Narrow"/>
      <family val="2"/>
      <charset val="238"/>
    </font>
    <font>
      <sz val="12"/>
      <color theme="0"/>
      <name val="Arial Narrow"/>
      <family val="2"/>
      <charset val="238"/>
    </font>
    <font>
      <i/>
      <sz val="12"/>
      <name val="Arial Narrow"/>
      <family val="2"/>
      <charset val="238"/>
    </font>
    <font>
      <sz val="12"/>
      <color indexed="9"/>
      <name val="Arial Narrow"/>
      <family val="2"/>
      <charset val="238"/>
    </font>
    <font>
      <sz val="12"/>
      <color indexed="8"/>
      <name val="Arial Narrow"/>
      <family val="2"/>
      <charset val="238"/>
    </font>
    <font>
      <sz val="12"/>
      <color theme="1"/>
      <name val="Arial Narrow"/>
      <family val="2"/>
      <charset val="238"/>
    </font>
    <font>
      <b/>
      <sz val="12"/>
      <color theme="1"/>
      <name val="Arial Narrow"/>
      <family val="2"/>
      <charset val="238"/>
    </font>
    <font>
      <b/>
      <sz val="18"/>
      <name val="Arial Narrow"/>
      <family val="2"/>
    </font>
    <font>
      <sz val="12"/>
      <name val="Arial"/>
      <family val="2"/>
      <charset val="238"/>
    </font>
    <font>
      <sz val="12"/>
      <name val="Arial Narrow"/>
      <family val="2"/>
    </font>
    <font>
      <i/>
      <sz val="12"/>
      <name val="Arial Narrow"/>
      <family val="2"/>
    </font>
    <font>
      <b/>
      <sz val="12"/>
      <name val="Arial Narrow"/>
      <family val="2"/>
    </font>
    <font>
      <b/>
      <sz val="12"/>
      <name val="Arial"/>
      <family val="2"/>
      <charset val="238"/>
    </font>
    <font>
      <b/>
      <sz val="14"/>
      <color theme="1"/>
      <name val="Arial Narrow"/>
      <family val="2"/>
    </font>
    <font>
      <b/>
      <sz val="12"/>
      <color indexed="9"/>
      <name val="Arial Narrow"/>
      <family val="2"/>
    </font>
    <font>
      <b/>
      <sz val="14"/>
      <color indexed="9"/>
      <name val="Arial Narrow"/>
      <family val="2"/>
    </font>
    <font>
      <i/>
      <sz val="12"/>
      <color indexed="9"/>
      <name val="Arial Narrow"/>
      <family val="2"/>
    </font>
    <font>
      <sz val="12"/>
      <color indexed="9"/>
      <name val="Arial Narrow"/>
      <family val="2"/>
    </font>
    <font>
      <u/>
      <sz val="10"/>
      <color theme="10"/>
      <name val="Arial"/>
      <family val="2"/>
      <charset val="238"/>
    </font>
    <font>
      <sz val="10"/>
      <color indexed="9"/>
      <name val="Arial"/>
      <family val="2"/>
    </font>
    <font>
      <sz val="12"/>
      <color rgb="FFFF0000"/>
      <name val="Arial Narrow"/>
      <family val="2"/>
      <charset val="238"/>
    </font>
    <font>
      <sz val="11"/>
      <name val="Arial Narrow"/>
      <family val="2"/>
      <charset val="238"/>
    </font>
    <font>
      <sz val="11"/>
      <name val="Arial Narrow"/>
      <family val="2"/>
    </font>
  </fonts>
  <fills count="31">
    <fill>
      <patternFill patternType="none"/>
    </fill>
    <fill>
      <patternFill patternType="gray125"/>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10"/>
      </patternFill>
    </fill>
    <fill>
      <patternFill patternType="solid">
        <fgColor indexed="57"/>
      </patternFill>
    </fill>
    <fill>
      <patternFill patternType="solid">
        <fgColor indexed="9"/>
        <bgColor indexed="64"/>
      </patternFill>
    </fill>
    <fill>
      <patternFill patternType="solid">
        <fgColor indexed="22"/>
        <bgColor indexed="64"/>
      </patternFill>
    </fill>
    <fill>
      <patternFill patternType="solid">
        <fgColor indexed="8"/>
        <bgColor indexed="64"/>
      </patternFill>
    </fill>
    <fill>
      <patternFill patternType="solid">
        <fgColor theme="0"/>
        <bgColor indexed="64"/>
      </patternFill>
    </fill>
    <fill>
      <patternFill patternType="solid">
        <fgColor theme="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99"/>
        <bgColor indexed="64"/>
      </patternFill>
    </fill>
    <fill>
      <patternFill patternType="lightUp">
        <bgColor theme="4" tint="0.79995117038483843"/>
      </patternFill>
    </fill>
    <fill>
      <patternFill patternType="solid">
        <fgColor indexed="44"/>
        <bgColor indexed="64"/>
      </patternFill>
    </fill>
    <fill>
      <patternFill patternType="solid">
        <fgColor rgb="FF99CCFF"/>
        <bgColor indexed="64"/>
      </patternFill>
    </fill>
  </fills>
  <borders count="13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thick">
        <color indexed="64"/>
      </left>
      <right/>
      <top/>
      <bottom/>
      <diagonal/>
    </border>
    <border>
      <left/>
      <right/>
      <top style="thick">
        <color indexed="64"/>
      </top>
      <bottom/>
      <diagonal/>
    </border>
    <border>
      <left style="thick">
        <color indexed="64"/>
      </left>
      <right/>
      <top style="thick">
        <color indexed="64"/>
      </top>
      <bottom/>
      <diagonal/>
    </border>
    <border>
      <left style="thick">
        <color indexed="64"/>
      </left>
      <right style="thin">
        <color indexed="64"/>
      </right>
      <top/>
      <bottom style="thin">
        <color indexed="64"/>
      </bottom>
      <diagonal/>
    </border>
    <border>
      <left/>
      <right/>
      <top style="thick">
        <color indexed="64"/>
      </top>
      <bottom style="medium">
        <color indexed="64"/>
      </bottom>
      <diagonal/>
    </border>
    <border>
      <left style="thin">
        <color indexed="64"/>
      </left>
      <right style="thin">
        <color indexed="64"/>
      </right>
      <top style="medium">
        <color indexed="64"/>
      </top>
      <bottom style="thick">
        <color indexed="64"/>
      </bottom>
      <diagonal/>
    </border>
    <border>
      <left style="thick">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thin">
        <color indexed="64"/>
      </bottom>
      <diagonal/>
    </border>
    <border>
      <left style="thick">
        <color indexed="64"/>
      </left>
      <right style="thin">
        <color indexed="64"/>
      </right>
      <top style="thin">
        <color indexed="64"/>
      </top>
      <bottom style="thick">
        <color indexed="64"/>
      </bottom>
      <diagonal/>
    </border>
    <border>
      <left/>
      <right/>
      <top style="thick">
        <color indexed="64"/>
      </top>
      <bottom style="thin">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medium">
        <color indexed="64"/>
      </top>
      <bottom style="thick">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ck">
        <color indexed="64"/>
      </top>
      <bottom style="thin">
        <color indexed="64"/>
      </bottom>
      <diagonal/>
    </border>
    <border>
      <left style="thick">
        <color indexed="64"/>
      </left>
      <right style="thin">
        <color indexed="64"/>
      </right>
      <top style="thin">
        <color indexed="64"/>
      </top>
      <bottom style="medium">
        <color indexed="64"/>
      </bottom>
      <diagonal/>
    </border>
    <border>
      <left style="thick">
        <color indexed="64"/>
      </left>
      <right/>
      <top style="thick">
        <color indexed="64"/>
      </top>
      <bottom style="medium">
        <color indexed="64"/>
      </bottom>
      <diagonal/>
    </border>
    <border>
      <left style="thick">
        <color indexed="64"/>
      </left>
      <right/>
      <top style="medium">
        <color indexed="64"/>
      </top>
      <bottom style="thin">
        <color indexed="64"/>
      </bottom>
      <diagonal/>
    </border>
    <border>
      <left style="thick">
        <color indexed="64"/>
      </left>
      <right/>
      <top style="medium">
        <color indexed="64"/>
      </top>
      <bottom style="medium">
        <color indexed="64"/>
      </bottom>
      <diagonal/>
    </border>
    <border>
      <left style="thick">
        <color indexed="64"/>
      </left>
      <right/>
      <top style="thin">
        <color indexed="64"/>
      </top>
      <bottom style="thin">
        <color indexed="64"/>
      </bottom>
      <diagonal/>
    </border>
    <border>
      <left/>
      <right/>
      <top style="thick">
        <color indexed="64"/>
      </top>
      <bottom style="thick">
        <color indexed="64"/>
      </bottom>
      <diagonal/>
    </border>
    <border>
      <left style="thin">
        <color indexed="64"/>
      </left>
      <right style="thick">
        <color indexed="64"/>
      </right>
      <top style="thin">
        <color indexed="64"/>
      </top>
      <bottom style="thin">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right style="thick">
        <color indexed="64"/>
      </right>
      <top style="thick">
        <color indexed="64"/>
      </top>
      <bottom/>
      <diagonal/>
    </border>
    <border>
      <left/>
      <right style="thick">
        <color indexed="64"/>
      </right>
      <top/>
      <bottom style="thin">
        <color indexed="64"/>
      </bottom>
      <diagonal/>
    </border>
    <border>
      <left/>
      <right style="thick">
        <color indexed="64"/>
      </right>
      <top style="thin">
        <color indexed="64"/>
      </top>
      <bottom style="thin">
        <color indexed="64"/>
      </bottom>
      <diagonal/>
    </border>
    <border>
      <left/>
      <right style="thick">
        <color indexed="64"/>
      </right>
      <top style="thick">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style="medium">
        <color indexed="64"/>
      </top>
      <bottom style="thin">
        <color theme="0"/>
      </bottom>
      <diagonal/>
    </border>
    <border>
      <left/>
      <right/>
      <top style="medium">
        <color indexed="64"/>
      </top>
      <bottom style="thin">
        <color theme="0"/>
      </bottom>
      <diagonal/>
    </border>
    <border>
      <left/>
      <right style="thin">
        <color indexed="64"/>
      </right>
      <top style="medium">
        <color indexed="64"/>
      </top>
      <bottom style="thin">
        <color theme="0"/>
      </bottom>
      <diagonal/>
    </border>
    <border>
      <left style="thin">
        <color indexed="64"/>
      </left>
      <right style="thin">
        <color indexed="64"/>
      </right>
      <top style="thin">
        <color indexed="64"/>
      </top>
      <bottom style="thin">
        <color theme="0"/>
      </bottom>
      <diagonal/>
    </border>
    <border>
      <left style="thick">
        <color indexed="64"/>
      </left>
      <right style="thin">
        <color theme="0"/>
      </right>
      <top/>
      <bottom/>
      <diagonal/>
    </border>
    <border>
      <left style="thick">
        <color indexed="64"/>
      </left>
      <right/>
      <top style="thin">
        <color theme="1"/>
      </top>
      <bottom style="thin">
        <color indexed="64"/>
      </bottom>
      <diagonal/>
    </border>
    <border>
      <left/>
      <right/>
      <top style="thin">
        <color theme="1"/>
      </top>
      <bottom style="thin">
        <color indexed="64"/>
      </bottom>
      <diagonal/>
    </border>
    <border>
      <left style="thick">
        <color theme="1"/>
      </left>
      <right/>
      <top/>
      <bottom/>
      <diagonal/>
    </border>
    <border>
      <left/>
      <right/>
      <top/>
      <bottom style="thick">
        <color indexed="64"/>
      </bottom>
      <diagonal/>
    </border>
    <border>
      <left style="thick">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bottom style="thick">
        <color indexed="64"/>
      </bottom>
      <diagonal/>
    </border>
    <border>
      <left style="thin">
        <color indexed="64"/>
      </left>
      <right style="thick">
        <color indexed="64"/>
      </right>
      <top style="thin">
        <color indexed="64"/>
      </top>
      <bottom/>
      <diagonal/>
    </border>
    <border>
      <left style="thin">
        <color indexed="64"/>
      </left>
      <right/>
      <top style="thin">
        <color indexed="64"/>
      </top>
      <bottom style="thick">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right style="thick">
        <color indexed="64"/>
      </right>
      <top style="medium">
        <color indexed="64"/>
      </top>
      <bottom style="thin">
        <color indexed="64"/>
      </bottom>
      <diagonal/>
    </border>
    <border>
      <left style="thin">
        <color indexed="64"/>
      </left>
      <right style="thick">
        <color indexed="64"/>
      </right>
      <top style="medium">
        <color indexed="64"/>
      </top>
      <bottom style="thick">
        <color indexed="64"/>
      </bottom>
      <diagonal/>
    </border>
    <border>
      <left style="medium">
        <color indexed="64"/>
      </left>
      <right/>
      <top style="thin">
        <color indexed="64"/>
      </top>
      <bottom style="thick">
        <color indexed="64"/>
      </bottom>
      <diagonal/>
    </border>
    <border>
      <left style="thick">
        <color indexed="64"/>
      </left>
      <right/>
      <top style="thin">
        <color theme="0"/>
      </top>
      <bottom style="medium">
        <color indexed="64"/>
      </bottom>
      <diagonal/>
    </border>
    <border>
      <left/>
      <right/>
      <top style="thin">
        <color theme="0"/>
      </top>
      <bottom style="medium">
        <color indexed="64"/>
      </bottom>
      <diagonal/>
    </border>
    <border>
      <left/>
      <right style="thick">
        <color indexed="64"/>
      </right>
      <top style="thin">
        <color theme="0"/>
      </top>
      <bottom style="medium">
        <color indexed="64"/>
      </bottom>
      <diagonal/>
    </border>
    <border>
      <left/>
      <right style="thin">
        <color indexed="64"/>
      </right>
      <top style="thin">
        <color indexed="64"/>
      </top>
      <bottom style="thick">
        <color indexed="64"/>
      </bottom>
      <diagonal/>
    </border>
    <border>
      <left style="medium">
        <color indexed="64"/>
      </left>
      <right/>
      <top style="medium">
        <color indexed="64"/>
      </top>
      <bottom style="thin">
        <color theme="0"/>
      </bottom>
      <diagonal/>
    </border>
    <border>
      <left/>
      <right style="medium">
        <color indexed="64"/>
      </right>
      <top style="medium">
        <color indexed="64"/>
      </top>
      <bottom style="thin">
        <color theme="0"/>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5" borderId="0" applyNumberFormat="0" applyBorder="0" applyAlignment="0" applyProtection="0"/>
    <xf numFmtId="0" fontId="1" fillId="3"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6" borderId="0" applyNumberFormat="0" applyBorder="0" applyAlignment="0" applyProtection="0"/>
    <xf numFmtId="0" fontId="1" fillId="9" borderId="0" applyNumberFormat="0" applyBorder="0" applyAlignment="0" applyProtection="0"/>
    <xf numFmtId="0" fontId="1" fillId="3" borderId="0" applyNumberFormat="0" applyBorder="0" applyAlignment="0" applyProtection="0"/>
    <xf numFmtId="0" fontId="2" fillId="10"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10" borderId="0" applyNumberFormat="0" applyBorder="0" applyAlignment="0" applyProtection="0"/>
    <xf numFmtId="0" fontId="2" fillId="3" borderId="0" applyNumberFormat="0" applyBorder="0" applyAlignment="0" applyProtection="0"/>
    <xf numFmtId="0" fontId="3" fillId="3" borderId="1" applyNumberFormat="0" applyAlignment="0" applyProtection="0"/>
    <xf numFmtId="0" fontId="4" fillId="0" borderId="0" applyNumberFormat="0" applyFill="0" applyBorder="0" applyAlignment="0" applyProtection="0"/>
    <xf numFmtId="0" fontId="5" fillId="0" borderId="3" applyNumberFormat="0" applyFill="0" applyAlignment="0" applyProtection="0"/>
    <xf numFmtId="0" fontId="6" fillId="0" borderId="4" applyNumberFormat="0" applyFill="0" applyAlignment="0" applyProtection="0"/>
    <xf numFmtId="0" fontId="7" fillId="0" borderId="5" applyNumberFormat="0" applyFill="0" applyAlignment="0" applyProtection="0"/>
    <xf numFmtId="0" fontId="7" fillId="0" borderId="0" applyNumberFormat="0" applyFill="0" applyBorder="0" applyAlignment="0" applyProtection="0"/>
    <xf numFmtId="0" fontId="8" fillId="14" borderId="2" applyNumberFormat="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4" borderId="7" applyNumberFormat="0" applyFont="0" applyAlignment="0" applyProtection="0"/>
    <xf numFmtId="0" fontId="2" fillId="10"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1"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12" fillId="15" borderId="0" applyNumberFormat="0" applyBorder="0" applyAlignment="0" applyProtection="0"/>
    <xf numFmtId="0" fontId="13" fillId="2" borderId="8" applyNumberForma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13" borderId="0" applyNumberFormat="0" applyBorder="0" applyAlignment="0" applyProtection="0"/>
    <xf numFmtId="0" fontId="17" fillId="8" borderId="0" applyNumberFormat="0" applyBorder="0" applyAlignment="0" applyProtection="0"/>
    <xf numFmtId="0" fontId="18" fillId="2" borderId="1" applyNumberFormat="0" applyAlignment="0" applyProtection="0"/>
    <xf numFmtId="0" fontId="11" fillId="0" borderId="0"/>
    <xf numFmtId="0" fontId="59" fillId="0" borderId="0" applyNumberFormat="0" applyFill="0" applyBorder="0" applyAlignment="0" applyProtection="0">
      <alignment vertical="top"/>
      <protection locked="0"/>
    </xf>
    <xf numFmtId="0" fontId="59" fillId="0" borderId="0" applyNumberFormat="0" applyFill="0" applyBorder="0" applyAlignment="0" applyProtection="0"/>
  </cellStyleXfs>
  <cellXfs count="575">
    <xf numFmtId="0" fontId="0" fillId="0" borderId="0" xfId="0"/>
    <xf numFmtId="0" fontId="20" fillId="0" borderId="0" xfId="0" applyFont="1" applyBorder="1" applyAlignment="1">
      <alignment horizontal="center" vertical="center" wrapText="1"/>
    </xf>
    <xf numFmtId="0" fontId="0" fillId="0" borderId="0" xfId="0" applyFill="1"/>
    <xf numFmtId="0" fontId="20" fillId="0" borderId="0" xfId="0" applyFont="1" applyBorder="1" applyAlignment="1">
      <alignment vertical="center" wrapText="1"/>
    </xf>
    <xf numFmtId="0" fontId="21" fillId="0" borderId="0" xfId="0" applyFont="1" applyFill="1" applyBorder="1" applyAlignment="1">
      <alignment horizontal="center" vertical="center" wrapText="1"/>
    </xf>
    <xf numFmtId="0" fontId="26" fillId="0" borderId="0" xfId="0" applyFont="1" applyFill="1" applyBorder="1" applyAlignment="1">
      <alignment vertical="center" wrapText="1"/>
    </xf>
    <xf numFmtId="0" fontId="11" fillId="0" borderId="0" xfId="0" applyFont="1"/>
    <xf numFmtId="0" fontId="20" fillId="0" borderId="0" xfId="0" applyFont="1" applyFill="1" applyBorder="1" applyAlignment="1">
      <alignment horizontal="center" vertical="center" wrapText="1"/>
    </xf>
    <xf numFmtId="0" fontId="11" fillId="0" borderId="0" xfId="0" applyFont="1" applyFill="1"/>
    <xf numFmtId="0" fontId="11" fillId="0" borderId="0" xfId="0" applyFont="1" applyAlignment="1">
      <alignment vertical="center"/>
    </xf>
    <xf numFmtId="0" fontId="0" fillId="0" borderId="0" xfId="0" applyAlignment="1">
      <alignment vertical="center"/>
    </xf>
    <xf numFmtId="0" fontId="11" fillId="0" borderId="0" xfId="0" applyFont="1" applyFill="1" applyBorder="1"/>
    <xf numFmtId="0" fontId="23" fillId="0" borderId="0" xfId="0" applyFont="1"/>
    <xf numFmtId="0" fontId="23" fillId="0" borderId="0" xfId="0" applyFont="1" applyProtection="1">
      <protection locked="0"/>
    </xf>
    <xf numFmtId="0" fontId="23" fillId="21" borderId="0" xfId="0" applyFont="1" applyFill="1"/>
    <xf numFmtId="0" fontId="35" fillId="0" borderId="0" xfId="0" applyFont="1"/>
    <xf numFmtId="0" fontId="23" fillId="18" borderId="0" xfId="0" applyNumberFormat="1" applyFont="1" applyFill="1" applyBorder="1" applyAlignment="1">
      <alignment vertical="center" wrapText="1"/>
    </xf>
    <xf numFmtId="49" fontId="23" fillId="18" borderId="0" xfId="0" applyNumberFormat="1" applyFont="1" applyFill="1" applyBorder="1" applyAlignment="1">
      <alignment vertical="center" wrapText="1"/>
    </xf>
    <xf numFmtId="0" fontId="23" fillId="0" borderId="70" xfId="0" applyFont="1" applyBorder="1"/>
    <xf numFmtId="0" fontId="23" fillId="0" borderId="70" xfId="0" applyFont="1" applyBorder="1" applyProtection="1">
      <protection locked="0"/>
    </xf>
    <xf numFmtId="49" fontId="23" fillId="18" borderId="71" xfId="0" applyNumberFormat="1" applyFont="1" applyFill="1" applyBorder="1" applyAlignment="1">
      <alignment vertical="center" wrapText="1"/>
    </xf>
    <xf numFmtId="0" fontId="23" fillId="18" borderId="71" xfId="0" applyNumberFormat="1" applyFont="1" applyFill="1" applyBorder="1" applyAlignment="1">
      <alignment vertical="center" wrapText="1"/>
    </xf>
    <xf numFmtId="0" fontId="23" fillId="0" borderId="0" xfId="0" applyFont="1" applyBorder="1"/>
    <xf numFmtId="0" fontId="35" fillId="0" borderId="70" xfId="0" applyFont="1" applyBorder="1"/>
    <xf numFmtId="0" fontId="23" fillId="0" borderId="109" xfId="0" applyFont="1" applyBorder="1"/>
    <xf numFmtId="0" fontId="23" fillId="0" borderId="112" xfId="0" applyFont="1" applyBorder="1"/>
    <xf numFmtId="0" fontId="0" fillId="0" borderId="0" xfId="0" applyBorder="1"/>
    <xf numFmtId="0" fontId="35" fillId="21" borderId="113" xfId="0" applyFont="1" applyFill="1" applyBorder="1" applyAlignment="1" applyProtection="1">
      <alignment horizontal="center" vertical="center" wrapText="1"/>
      <protection locked="0"/>
    </xf>
    <xf numFmtId="0" fontId="35" fillId="21" borderId="0" xfId="0" applyFont="1" applyFill="1" applyBorder="1" applyAlignment="1" applyProtection="1">
      <alignment horizontal="center" vertical="center" wrapText="1"/>
      <protection locked="0"/>
    </xf>
    <xf numFmtId="0" fontId="38" fillId="0" borderId="0" xfId="0" applyFont="1"/>
    <xf numFmtId="0" fontId="28" fillId="0" borderId="0" xfId="0" applyFont="1"/>
    <xf numFmtId="0" fontId="33" fillId="21" borderId="113" xfId="0" applyFont="1" applyFill="1" applyBorder="1" applyAlignment="1" applyProtection="1">
      <alignment vertical="center" wrapText="1"/>
    </xf>
    <xf numFmtId="0" fontId="33" fillId="21" borderId="0" xfId="0" applyFont="1" applyFill="1" applyBorder="1" applyAlignment="1" applyProtection="1">
      <alignment vertical="center" wrapText="1"/>
    </xf>
    <xf numFmtId="0" fontId="36" fillId="21" borderId="71" xfId="0" applyFont="1" applyFill="1" applyBorder="1" applyAlignment="1" applyProtection="1">
      <alignment horizontal="center" vertical="center" wrapText="1"/>
      <protection locked="0"/>
    </xf>
    <xf numFmtId="0" fontId="36" fillId="21" borderId="0" xfId="0" applyFont="1" applyFill="1" applyBorder="1" applyAlignment="1" applyProtection="1">
      <alignment horizontal="center" vertical="center" wrapText="1"/>
      <protection locked="0"/>
    </xf>
    <xf numFmtId="0" fontId="23" fillId="0" borderId="16" xfId="0" applyFont="1" applyBorder="1" applyProtection="1">
      <protection locked="0"/>
    </xf>
    <xf numFmtId="0" fontId="0" fillId="0" borderId="0" xfId="0" applyProtection="1"/>
    <xf numFmtId="0" fontId="21" fillId="0" borderId="37" xfId="0" applyFont="1" applyFill="1" applyBorder="1" applyAlignment="1" applyProtection="1">
      <alignment horizontal="left" vertical="top" wrapText="1"/>
      <protection locked="0"/>
    </xf>
    <xf numFmtId="0" fontId="21" fillId="0" borderId="0" xfId="0" applyFont="1" applyFill="1" applyBorder="1" applyAlignment="1" applyProtection="1">
      <alignment horizontal="left" vertical="top" wrapText="1"/>
      <protection locked="0"/>
    </xf>
    <xf numFmtId="0" fontId="22" fillId="0" borderId="0" xfId="0" applyFont="1" applyFill="1" applyBorder="1" applyAlignment="1" applyProtection="1">
      <alignment vertical="top"/>
      <protection locked="0"/>
    </xf>
    <xf numFmtId="0" fontId="22" fillId="0" borderId="37" xfId="0" applyFont="1" applyFill="1" applyBorder="1" applyAlignment="1" applyProtection="1">
      <alignment vertical="top"/>
      <protection locked="0"/>
    </xf>
    <xf numFmtId="0" fontId="21" fillId="0" borderId="37" xfId="0" applyFont="1" applyFill="1" applyBorder="1" applyAlignment="1" applyProtection="1">
      <alignment horizontal="center" vertical="center" wrapText="1"/>
      <protection locked="0"/>
    </xf>
    <xf numFmtId="0" fontId="21" fillId="0" borderId="0" xfId="0" applyFont="1" applyFill="1" applyBorder="1" applyAlignment="1" applyProtection="1">
      <alignment horizontal="left" vertical="center" wrapText="1"/>
      <protection locked="0"/>
    </xf>
    <xf numFmtId="165" fontId="21" fillId="0" borderId="0" xfId="0" applyNumberFormat="1" applyFont="1" applyFill="1" applyBorder="1" applyAlignment="1" applyProtection="1">
      <alignment horizontal="center" vertical="center" wrapText="1"/>
      <protection locked="0"/>
    </xf>
    <xf numFmtId="165" fontId="23" fillId="0" borderId="0" xfId="0" applyNumberFormat="1" applyFont="1" applyFill="1" applyBorder="1" applyAlignment="1" applyProtection="1">
      <alignment horizontal="center" vertical="center" wrapText="1"/>
      <protection locked="0"/>
    </xf>
    <xf numFmtId="0" fontId="21" fillId="0" borderId="25" xfId="0" applyFont="1" applyBorder="1" applyAlignment="1" applyProtection="1">
      <alignment wrapText="1"/>
      <protection locked="0"/>
    </xf>
    <xf numFmtId="0" fontId="21" fillId="0" borderId="26" xfId="0" applyFont="1" applyBorder="1" applyAlignment="1" applyProtection="1">
      <alignment wrapText="1"/>
      <protection locked="0"/>
    </xf>
    <xf numFmtId="0" fontId="21" fillId="0" borderId="64" xfId="0" applyFont="1" applyBorder="1" applyAlignment="1" applyProtection="1">
      <alignment wrapText="1"/>
      <protection locked="0"/>
    </xf>
    <xf numFmtId="0" fontId="21" fillId="0" borderId="0" xfId="0" applyFont="1" applyBorder="1" applyAlignment="1" applyProtection="1">
      <alignment horizontal="left" vertical="center" wrapText="1"/>
    </xf>
    <xf numFmtId="0" fontId="21" fillId="0" borderId="0" xfId="0" applyFont="1" applyFill="1" applyBorder="1" applyAlignment="1" applyProtection="1">
      <alignment horizontal="center" vertical="center" wrapText="1"/>
    </xf>
    <xf numFmtId="0" fontId="24" fillId="19" borderId="124" xfId="0" applyFont="1" applyFill="1" applyBorder="1" applyAlignment="1" applyProtection="1">
      <alignment horizontal="center" vertical="center" wrapText="1"/>
    </xf>
    <xf numFmtId="0" fontId="25" fillId="19" borderId="27" xfId="0" applyFont="1" applyFill="1" applyBorder="1" applyAlignment="1" applyProtection="1">
      <alignment horizontal="center" vertical="center" wrapText="1"/>
    </xf>
    <xf numFmtId="0" fontId="25" fillId="19" borderId="16" xfId="0" applyFont="1" applyFill="1" applyBorder="1" applyAlignment="1" applyProtection="1">
      <alignment horizontal="center" vertical="center" wrapText="1"/>
    </xf>
    <xf numFmtId="0" fontId="21" fillId="0" borderId="31" xfId="0" applyFont="1" applyFill="1" applyBorder="1" applyAlignment="1" applyProtection="1">
      <alignment horizontal="center" vertical="center" wrapText="1"/>
    </xf>
    <xf numFmtId="0" fontId="21" fillId="0" borderId="27" xfId="0" applyFont="1" applyFill="1" applyBorder="1" applyAlignment="1" applyProtection="1">
      <alignment horizontal="center" vertical="center" wrapText="1"/>
    </xf>
    <xf numFmtId="0" fontId="21" fillId="0" borderId="0" xfId="0" applyFont="1" applyBorder="1" applyAlignment="1" applyProtection="1">
      <alignment wrapText="1"/>
      <protection locked="0"/>
    </xf>
    <xf numFmtId="0" fontId="0" fillId="0" borderId="0" xfId="0" applyAlignment="1">
      <alignment vertical="top"/>
    </xf>
    <xf numFmtId="0" fontId="25" fillId="0" borderId="73" xfId="0" applyFont="1" applyBorder="1" applyAlignment="1" applyProtection="1">
      <alignment horizontal="left" vertical="center" wrapText="1"/>
    </xf>
    <xf numFmtId="0" fontId="25" fillId="0" borderId="77" xfId="0" applyFont="1" applyBorder="1" applyAlignment="1" applyProtection="1">
      <alignment horizontal="left" vertical="center" wrapText="1"/>
    </xf>
    <xf numFmtId="0" fontId="25" fillId="0" borderId="78" xfId="0" applyFont="1" applyBorder="1" applyAlignment="1" applyProtection="1">
      <alignment horizontal="left" vertical="center" wrapText="1"/>
    </xf>
    <xf numFmtId="0" fontId="25" fillId="0" borderId="15" xfId="0" applyFont="1" applyBorder="1" applyAlignment="1" applyProtection="1">
      <alignment horizontal="left" vertical="center" wrapText="1"/>
    </xf>
    <xf numFmtId="0" fontId="25" fillId="0" borderId="10" xfId="0" applyFont="1" applyBorder="1" applyAlignment="1" applyProtection="1">
      <alignment horizontal="left" vertical="center" wrapText="1"/>
    </xf>
    <xf numFmtId="0" fontId="25" fillId="0" borderId="40" xfId="0" applyFont="1" applyBorder="1" applyAlignment="1" applyProtection="1">
      <alignment horizontal="left" vertical="center" wrapText="1"/>
    </xf>
    <xf numFmtId="0" fontId="24" fillId="0" borderId="114" xfId="0" applyFont="1" applyBorder="1" applyAlignment="1" applyProtection="1">
      <alignment horizontal="left" vertical="center" wrapText="1"/>
    </xf>
    <xf numFmtId="0" fontId="24" fillId="0" borderId="76" xfId="0" applyFont="1" applyBorder="1" applyAlignment="1" applyProtection="1">
      <alignment horizontal="left" vertical="center" wrapText="1"/>
    </xf>
    <xf numFmtId="0" fontId="25" fillId="0" borderId="81" xfId="0" applyFont="1" applyBorder="1" applyAlignment="1" applyProtection="1">
      <alignment horizontal="left" vertical="center" wrapText="1"/>
    </xf>
    <xf numFmtId="0" fontId="24" fillId="0" borderId="116" xfId="0" applyFont="1" applyBorder="1" applyAlignment="1" applyProtection="1">
      <alignment horizontal="left" vertical="center" wrapText="1"/>
    </xf>
    <xf numFmtId="0" fontId="25" fillId="0" borderId="78" xfId="0" applyNumberFormat="1" applyFont="1" applyBorder="1" applyAlignment="1" applyProtection="1">
      <alignment vertical="center" wrapText="1"/>
    </xf>
    <xf numFmtId="0" fontId="25" fillId="25" borderId="40" xfId="0" applyFont="1" applyFill="1" applyBorder="1" applyAlignment="1" applyProtection="1">
      <alignment horizontal="center" vertical="center" wrapText="1"/>
      <protection locked="0"/>
    </xf>
    <xf numFmtId="0" fontId="42" fillId="22" borderId="41" xfId="0" applyFont="1" applyFill="1" applyBorder="1" applyAlignment="1" applyProtection="1">
      <alignment horizontal="center" vertical="center" wrapText="1"/>
    </xf>
    <xf numFmtId="0" fontId="25" fillId="26" borderId="77" xfId="0" applyFont="1" applyFill="1" applyBorder="1" applyAlignment="1" applyProtection="1">
      <alignment wrapText="1"/>
    </xf>
    <xf numFmtId="0" fontId="25" fillId="0" borderId="96" xfId="0" applyFont="1" applyBorder="1" applyAlignment="1" applyProtection="1">
      <alignment vertical="center" wrapText="1"/>
    </xf>
    <xf numFmtId="0" fontId="25" fillId="26" borderId="78" xfId="0" applyFont="1" applyFill="1" applyBorder="1" applyAlignment="1" applyProtection="1">
      <alignment wrapText="1"/>
    </xf>
    <xf numFmtId="0" fontId="25" fillId="0" borderId="121" xfId="0" applyFont="1" applyBorder="1" applyAlignment="1" applyProtection="1">
      <alignment vertical="center" wrapText="1"/>
    </xf>
    <xf numFmtId="6" fontId="25" fillId="26" borderId="60" xfId="0" applyNumberFormat="1" applyFont="1" applyFill="1" applyBorder="1" applyAlignment="1" applyProtection="1">
      <alignment vertical="center" wrapText="1"/>
    </xf>
    <xf numFmtId="0" fontId="25" fillId="26" borderId="81" xfId="0" applyFont="1" applyFill="1" applyBorder="1" applyAlignment="1" applyProtection="1">
      <alignment wrapText="1"/>
    </xf>
    <xf numFmtId="6" fontId="25" fillId="26" borderId="127" xfId="0" applyNumberFormat="1" applyFont="1" applyFill="1" applyBorder="1" applyAlignment="1" applyProtection="1">
      <alignment vertical="center" wrapText="1"/>
    </xf>
    <xf numFmtId="0" fontId="25" fillId="0" borderId="80" xfId="0" applyFont="1" applyBorder="1" applyAlignment="1" applyProtection="1">
      <alignment wrapText="1"/>
    </xf>
    <xf numFmtId="0" fontId="25" fillId="0" borderId="22" xfId="0" applyFont="1" applyBorder="1" applyAlignment="1" applyProtection="1">
      <alignment horizontal="center" vertical="center" wrapText="1"/>
    </xf>
    <xf numFmtId="0" fontId="25" fillId="0" borderId="77" xfId="0" applyFont="1" applyBorder="1" applyAlignment="1" applyProtection="1">
      <alignment horizontal="center" vertical="center" wrapText="1"/>
    </xf>
    <xf numFmtId="0" fontId="47" fillId="26" borderId="10" xfId="0" applyFont="1" applyFill="1" applyBorder="1" applyAlignment="1" applyProtection="1">
      <alignment horizontal="center" vertical="center" wrapText="1"/>
    </xf>
    <xf numFmtId="0" fontId="46" fillId="26" borderId="10" xfId="0" applyFont="1" applyFill="1" applyBorder="1" applyAlignment="1" applyProtection="1">
      <alignment horizontal="center" vertical="center"/>
    </xf>
    <xf numFmtId="0" fontId="46" fillId="26" borderId="96" xfId="0" applyFont="1" applyFill="1" applyBorder="1" applyAlignment="1" applyProtection="1">
      <alignment horizontal="center" vertical="center"/>
    </xf>
    <xf numFmtId="165" fontId="24" fillId="26" borderId="10" xfId="0" applyNumberFormat="1" applyFont="1" applyFill="1" applyBorder="1" applyAlignment="1" applyProtection="1">
      <alignment horizontal="center" vertical="center" wrapText="1"/>
    </xf>
    <xf numFmtId="165" fontId="25" fillId="26" borderId="10" xfId="0" applyNumberFormat="1" applyFont="1" applyFill="1" applyBorder="1" applyAlignment="1" applyProtection="1">
      <alignment horizontal="center" vertical="center" wrapText="1"/>
    </xf>
    <xf numFmtId="165" fontId="25" fillId="26" borderId="96" xfId="0" applyNumberFormat="1" applyFont="1" applyFill="1" applyBorder="1" applyAlignment="1" applyProtection="1">
      <alignment horizontal="center" vertical="center" wrapText="1"/>
    </xf>
    <xf numFmtId="165" fontId="24" fillId="26" borderId="40" xfId="0" applyNumberFormat="1" applyFont="1" applyFill="1" applyBorder="1" applyAlignment="1" applyProtection="1">
      <alignment horizontal="center" vertical="center" wrapText="1"/>
    </xf>
    <xf numFmtId="165" fontId="25" fillId="26" borderId="40" xfId="0" applyNumberFormat="1" applyFont="1" applyFill="1" applyBorder="1" applyAlignment="1" applyProtection="1">
      <alignment horizontal="center" vertical="center" wrapText="1"/>
    </xf>
    <xf numFmtId="165" fontId="24" fillId="26" borderId="13" xfId="0" applyNumberFormat="1" applyFont="1" applyFill="1" applyBorder="1" applyAlignment="1" applyProtection="1">
      <alignment horizontal="center" vertical="center" wrapText="1"/>
    </xf>
    <xf numFmtId="165" fontId="24" fillId="26" borderId="104" xfId="0" applyNumberFormat="1" applyFont="1" applyFill="1" applyBorder="1" applyAlignment="1" applyProtection="1">
      <alignment horizontal="center" vertical="center" wrapText="1"/>
    </xf>
    <xf numFmtId="165" fontId="24" fillId="26" borderId="75" xfId="0" applyNumberFormat="1" applyFont="1" applyFill="1" applyBorder="1" applyAlignment="1" applyProtection="1">
      <alignment horizontal="center" vertical="center" wrapText="1"/>
    </xf>
    <xf numFmtId="165" fontId="24" fillId="26" borderId="126" xfId="0" applyNumberFormat="1" applyFont="1" applyFill="1" applyBorder="1" applyAlignment="1" applyProtection="1">
      <alignment horizontal="center" vertical="center" wrapText="1"/>
    </xf>
    <xf numFmtId="0" fontId="25" fillId="0" borderId="114" xfId="0" applyNumberFormat="1" applyFont="1" applyBorder="1" applyAlignment="1" applyProtection="1">
      <alignment horizontal="center" vertical="center" wrapText="1"/>
    </xf>
    <xf numFmtId="0" fontId="25" fillId="25" borderId="49" xfId="0" applyFont="1" applyFill="1" applyBorder="1" applyAlignment="1" applyProtection="1">
      <alignment vertical="top" wrapText="1"/>
      <protection locked="0"/>
    </xf>
    <xf numFmtId="0" fontId="49" fillId="0" borderId="16" xfId="0" applyFont="1" applyBorder="1" applyAlignment="1" applyProtection="1">
      <alignment wrapText="1"/>
    </xf>
    <xf numFmtId="0" fontId="50" fillId="0" borderId="10" xfId="0" applyFont="1" applyBorder="1" applyAlignment="1" applyProtection="1">
      <alignment horizontal="center" vertical="center" wrapText="1"/>
    </xf>
    <xf numFmtId="0" fontId="50" fillId="0" borderId="18" xfId="0" applyFont="1" applyBorder="1" applyAlignment="1" applyProtection="1">
      <alignment horizontal="center" vertical="center" wrapText="1"/>
    </xf>
    <xf numFmtId="0" fontId="50" fillId="0" borderId="16" xfId="0" applyFont="1" applyBorder="1" applyAlignment="1" applyProtection="1">
      <alignment horizontal="center" vertical="center" wrapText="1"/>
      <protection locked="0"/>
    </xf>
    <xf numFmtId="0" fontId="25" fillId="25" borderId="10" xfId="0" applyFont="1" applyFill="1" applyBorder="1" applyAlignment="1" applyProtection="1">
      <alignment horizontal="center" vertical="center" wrapText="1"/>
      <protection locked="0"/>
    </xf>
    <xf numFmtId="0" fontId="50" fillId="25" borderId="10" xfId="0" applyFont="1" applyFill="1" applyBorder="1" applyAlignment="1" applyProtection="1">
      <alignment horizontal="center" vertical="center" wrapText="1"/>
      <protection locked="0"/>
    </xf>
    <xf numFmtId="0" fontId="50" fillId="0" borderId="16" xfId="0" applyFont="1" applyBorder="1" applyAlignment="1" applyProtection="1">
      <alignment horizontal="center" vertical="center" wrapText="1"/>
    </xf>
    <xf numFmtId="165" fontId="50" fillId="25" borderId="10" xfId="0" applyNumberFormat="1" applyFont="1" applyFill="1" applyBorder="1" applyAlignment="1" applyProtection="1">
      <alignment horizontal="center" vertical="center" wrapText="1"/>
      <protection locked="0"/>
    </xf>
    <xf numFmtId="0" fontId="25" fillId="0" borderId="10" xfId="0" applyFont="1" applyBorder="1" applyAlignment="1" applyProtection="1">
      <alignment vertical="center"/>
    </xf>
    <xf numFmtId="0" fontId="25" fillId="21" borderId="10" xfId="0" applyFont="1" applyFill="1" applyBorder="1" applyAlignment="1" applyProtection="1">
      <alignment vertical="center"/>
    </xf>
    <xf numFmtId="0" fontId="50" fillId="19" borderId="10" xfId="0" applyFont="1" applyFill="1" applyBorder="1" applyAlignment="1" applyProtection="1">
      <alignment horizontal="center" vertical="center" wrapText="1"/>
    </xf>
    <xf numFmtId="165" fontId="52" fillId="19" borderId="40" xfId="0" applyNumberFormat="1" applyFont="1" applyFill="1" applyBorder="1" applyAlignment="1" applyProtection="1">
      <alignment horizontal="center" vertical="center" wrapText="1"/>
    </xf>
    <xf numFmtId="165" fontId="52" fillId="19" borderId="20" xfId="0" applyNumberFormat="1" applyFont="1" applyFill="1" applyBorder="1" applyAlignment="1" applyProtection="1">
      <alignment horizontal="center" vertical="center" wrapText="1"/>
    </xf>
    <xf numFmtId="0" fontId="52" fillId="18" borderId="39" xfId="0" applyFont="1" applyFill="1" applyBorder="1" applyAlignment="1" applyProtection="1">
      <alignment horizontal="center" vertical="center" wrapText="1"/>
      <protection locked="0"/>
    </xf>
    <xf numFmtId="165" fontId="24" fillId="26" borderId="12" xfId="0" applyNumberFormat="1" applyFont="1" applyFill="1" applyBorder="1" applyAlignment="1" applyProtection="1">
      <alignment horizontal="center" vertical="center" wrapText="1"/>
    </xf>
    <xf numFmtId="165" fontId="24" fillId="26" borderId="67" xfId="0" applyNumberFormat="1" applyFont="1" applyFill="1" applyBorder="1" applyAlignment="1" applyProtection="1">
      <alignment horizontal="center" vertical="center" wrapText="1"/>
    </xf>
    <xf numFmtId="0" fontId="49" fillId="0" borderId="26" xfId="0" applyFont="1" applyFill="1" applyBorder="1" applyAlignment="1" applyProtection="1">
      <protection locked="0"/>
    </xf>
    <xf numFmtId="0" fontId="24" fillId="18" borderId="10" xfId="0" applyFont="1" applyFill="1" applyBorder="1" applyAlignment="1" applyProtection="1">
      <alignment horizontal="center" vertical="center" wrapText="1"/>
    </xf>
    <xf numFmtId="165" fontId="24" fillId="26" borderId="15" xfId="0" applyNumberFormat="1" applyFont="1" applyFill="1" applyBorder="1" applyAlignment="1" applyProtection="1">
      <alignment horizontal="center" vertical="center" wrapText="1"/>
    </xf>
    <xf numFmtId="165" fontId="24" fillId="26" borderId="30" xfId="0" applyNumberFormat="1" applyFont="1" applyFill="1" applyBorder="1" applyAlignment="1" applyProtection="1">
      <alignment horizontal="center" vertical="center" wrapText="1"/>
    </xf>
    <xf numFmtId="0" fontId="50" fillId="18" borderId="10" xfId="0" applyFont="1" applyFill="1" applyBorder="1" applyAlignment="1" applyProtection="1">
      <alignment horizontal="center" vertical="center" wrapText="1"/>
    </xf>
    <xf numFmtId="165" fontId="25" fillId="26" borderId="18" xfId="0" applyNumberFormat="1" applyFont="1" applyFill="1" applyBorder="1" applyAlignment="1" applyProtection="1">
      <alignment horizontal="center" vertical="center" wrapText="1"/>
    </xf>
    <xf numFmtId="0" fontId="50" fillId="0" borderId="40" xfId="0" applyFont="1" applyFill="1" applyBorder="1" applyAlignment="1" applyProtection="1">
      <alignment horizontal="center" vertical="center" wrapText="1"/>
      <protection locked="0"/>
    </xf>
    <xf numFmtId="165" fontId="50" fillId="26" borderId="18" xfId="0" applyNumberFormat="1" applyFont="1" applyFill="1" applyBorder="1" applyAlignment="1" applyProtection="1">
      <alignment horizontal="center" vertical="center" wrapText="1"/>
      <protection locked="0"/>
    </xf>
    <xf numFmtId="0" fontId="49" fillId="0" borderId="26" xfId="0" applyFont="1" applyBorder="1" applyProtection="1">
      <protection locked="0"/>
    </xf>
    <xf numFmtId="165" fontId="50" fillId="26" borderId="20" xfId="0" applyNumberFormat="1" applyFont="1" applyFill="1" applyBorder="1" applyAlignment="1" applyProtection="1">
      <alignment horizontal="center" vertical="center" wrapText="1"/>
      <protection locked="0"/>
    </xf>
    <xf numFmtId="0" fontId="53" fillId="19" borderId="14" xfId="0" applyFont="1" applyFill="1" applyBorder="1" applyProtection="1"/>
    <xf numFmtId="0" fontId="52" fillId="19" borderId="15" xfId="0" applyFont="1" applyFill="1" applyBorder="1" applyAlignment="1" applyProtection="1">
      <alignment horizontal="center" vertical="center"/>
    </xf>
    <xf numFmtId="165" fontId="52" fillId="19" borderId="15" xfId="0" applyNumberFormat="1" applyFont="1" applyFill="1" applyBorder="1" applyAlignment="1" applyProtection="1">
      <alignment horizontal="center" vertical="center" wrapText="1"/>
    </xf>
    <xf numFmtId="0" fontId="52" fillId="19" borderId="30" xfId="0" applyFont="1" applyFill="1" applyBorder="1" applyAlignment="1" applyProtection="1">
      <alignment horizontal="center" vertical="center"/>
    </xf>
    <xf numFmtId="0" fontId="49" fillId="25" borderId="10" xfId="0" applyFont="1" applyFill="1" applyBorder="1" applyAlignment="1" applyProtection="1">
      <alignment horizontal="center" vertical="center"/>
      <protection locked="0"/>
    </xf>
    <xf numFmtId="165" fontId="25" fillId="26" borderId="10" xfId="0" applyNumberFormat="1" applyFont="1" applyFill="1" applyBorder="1" applyAlignment="1" applyProtection="1">
      <alignment horizontal="center" vertical="center" wrapText="1"/>
      <protection locked="0"/>
    </xf>
    <xf numFmtId="0" fontId="52" fillId="18" borderId="0" xfId="0" applyFont="1" applyFill="1" applyBorder="1" applyAlignment="1" applyProtection="1">
      <alignment horizontal="center" vertical="center" wrapText="1"/>
      <protection locked="0"/>
    </xf>
    <xf numFmtId="0" fontId="49" fillId="0" borderId="26" xfId="0" applyFont="1" applyFill="1" applyBorder="1" applyProtection="1">
      <protection locked="0"/>
    </xf>
    <xf numFmtId="0" fontId="24" fillId="18" borderId="35" xfId="0" applyFont="1" applyFill="1" applyBorder="1" applyAlignment="1" applyProtection="1">
      <alignment vertical="center" wrapText="1"/>
    </xf>
    <xf numFmtId="165" fontId="24" fillId="18" borderId="39" xfId="0" applyNumberFormat="1" applyFont="1" applyFill="1" applyBorder="1" applyAlignment="1" applyProtection="1">
      <alignment horizontal="center" vertical="center" wrapText="1"/>
      <protection locked="0"/>
    </xf>
    <xf numFmtId="165" fontId="24" fillId="18" borderId="43" xfId="0" applyNumberFormat="1" applyFont="1" applyFill="1" applyBorder="1" applyAlignment="1" applyProtection="1">
      <alignment horizontal="center" vertical="center" wrapText="1"/>
      <protection locked="0"/>
    </xf>
    <xf numFmtId="165" fontId="24" fillId="26" borderId="55" xfId="0" applyNumberFormat="1" applyFont="1" applyFill="1" applyBorder="1" applyAlignment="1" applyProtection="1">
      <alignment horizontal="center" vertical="center" wrapText="1"/>
    </xf>
    <xf numFmtId="0" fontId="50" fillId="18" borderId="26" xfId="0" applyFont="1" applyFill="1" applyBorder="1" applyAlignment="1" applyProtection="1">
      <alignment horizontal="center" vertical="center" wrapText="1"/>
      <protection locked="0"/>
    </xf>
    <xf numFmtId="0" fontId="50" fillId="18" borderId="43" xfId="0" applyFont="1" applyFill="1" applyBorder="1" applyAlignment="1" applyProtection="1">
      <alignment horizontal="left" vertical="center" wrapText="1"/>
    </xf>
    <xf numFmtId="165" fontId="25" fillId="26" borderId="50" xfId="0" applyNumberFormat="1" applyFont="1" applyFill="1" applyBorder="1" applyAlignment="1" applyProtection="1">
      <alignment horizontal="center" vertical="center" wrapText="1"/>
    </xf>
    <xf numFmtId="165" fontId="50" fillId="26" borderId="123" xfId="0" applyNumberFormat="1" applyFont="1" applyFill="1" applyBorder="1" applyAlignment="1" applyProtection="1">
      <alignment horizontal="center" vertical="center" wrapText="1"/>
      <protection locked="0"/>
    </xf>
    <xf numFmtId="165" fontId="50" fillId="26" borderId="50" xfId="0" applyNumberFormat="1" applyFont="1" applyFill="1" applyBorder="1" applyAlignment="1" applyProtection="1">
      <alignment horizontal="center" vertical="center" wrapText="1"/>
      <protection locked="0"/>
    </xf>
    <xf numFmtId="0" fontId="50" fillId="19" borderId="22" xfId="0" applyFont="1" applyFill="1" applyBorder="1" applyAlignment="1" applyProtection="1">
      <alignment horizontal="center" vertical="center" wrapText="1"/>
    </xf>
    <xf numFmtId="165" fontId="52" fillId="19" borderId="56" xfId="0" applyNumberFormat="1" applyFont="1" applyFill="1" applyBorder="1" applyAlignment="1" applyProtection="1">
      <alignment horizontal="center" vertical="center" wrapText="1"/>
    </xf>
    <xf numFmtId="165" fontId="52" fillId="19" borderId="57" xfId="0" applyNumberFormat="1" applyFont="1" applyFill="1" applyBorder="1" applyAlignment="1" applyProtection="1">
      <alignment horizontal="center" vertical="center" wrapText="1"/>
    </xf>
    <xf numFmtId="0" fontId="53" fillId="19" borderId="21" xfId="0" applyFont="1" applyFill="1" applyBorder="1" applyProtection="1"/>
    <xf numFmtId="0" fontId="52" fillId="19" borderId="22" xfId="0" applyFont="1" applyFill="1" applyBorder="1" applyAlignment="1" applyProtection="1">
      <alignment horizontal="center" vertical="center"/>
    </xf>
    <xf numFmtId="165" fontId="52" fillId="19" borderId="22" xfId="0" applyNumberFormat="1" applyFont="1" applyFill="1" applyBorder="1" applyAlignment="1" applyProtection="1">
      <alignment horizontal="center" vertical="center" wrapText="1"/>
    </xf>
    <xf numFmtId="0" fontId="52" fillId="19" borderId="24" xfId="0" applyFont="1" applyFill="1" applyBorder="1" applyAlignment="1" applyProtection="1">
      <alignment horizontal="center" vertical="center"/>
    </xf>
    <xf numFmtId="0" fontId="50" fillId="0" borderId="16" xfId="0" applyFont="1" applyBorder="1" applyAlignment="1" applyProtection="1">
      <alignment horizontal="center" vertical="center"/>
    </xf>
    <xf numFmtId="0" fontId="49" fillId="25" borderId="10" xfId="0" applyFont="1" applyFill="1" applyBorder="1" applyAlignment="1" applyProtection="1">
      <alignment wrapText="1"/>
      <protection locked="0"/>
    </xf>
    <xf numFmtId="0" fontId="50" fillId="0" borderId="11" xfId="0" applyFont="1" applyBorder="1" applyAlignment="1" applyProtection="1">
      <alignment horizontal="center" vertical="center"/>
      <protection locked="0"/>
    </xf>
    <xf numFmtId="0" fontId="49" fillId="25" borderId="17" xfId="0" applyFont="1" applyFill="1" applyBorder="1" applyAlignment="1" applyProtection="1">
      <alignment wrapText="1"/>
      <protection locked="0"/>
    </xf>
    <xf numFmtId="0" fontId="49" fillId="25" borderId="17" xfId="0" applyFont="1" applyFill="1" applyBorder="1" applyAlignment="1" applyProtection="1">
      <alignment horizontal="center"/>
      <protection locked="0"/>
    </xf>
    <xf numFmtId="165" fontId="50" fillId="25" borderId="17" xfId="0" applyNumberFormat="1" applyFont="1" applyFill="1" applyBorder="1" applyAlignment="1" applyProtection="1">
      <alignment horizontal="center" vertical="center" wrapText="1"/>
      <protection locked="0"/>
    </xf>
    <xf numFmtId="165" fontId="25" fillId="26" borderId="17" xfId="0" applyNumberFormat="1" applyFont="1" applyFill="1" applyBorder="1" applyAlignment="1" applyProtection="1">
      <alignment horizontal="center" vertical="center" wrapText="1"/>
      <protection locked="0"/>
    </xf>
    <xf numFmtId="0" fontId="49" fillId="25" borderId="23" xfId="0" applyFont="1" applyFill="1" applyBorder="1" applyAlignment="1" applyProtection="1">
      <alignment horizontal="center"/>
      <protection locked="0"/>
    </xf>
    <xf numFmtId="0" fontId="50" fillId="18" borderId="32" xfId="0" applyFont="1" applyFill="1" applyBorder="1" applyAlignment="1" applyProtection="1">
      <alignment horizontal="center" vertical="center" wrapText="1"/>
    </xf>
    <xf numFmtId="165" fontId="50" fillId="26" borderId="23" xfId="0" applyNumberFormat="1" applyFont="1" applyFill="1" applyBorder="1" applyAlignment="1" applyProtection="1">
      <alignment horizontal="center" vertical="center" wrapText="1"/>
    </xf>
    <xf numFmtId="0" fontId="50" fillId="18" borderId="17" xfId="0" applyFont="1" applyFill="1" applyBorder="1" applyAlignment="1" applyProtection="1">
      <alignment horizontal="center" vertical="center" wrapText="1"/>
    </xf>
    <xf numFmtId="0" fontId="50" fillId="0" borderId="22" xfId="0" applyFont="1" applyBorder="1" applyAlignment="1" applyProtection="1">
      <alignment horizontal="left" vertical="center" wrapText="1"/>
    </xf>
    <xf numFmtId="6" fontId="50" fillId="25" borderId="22" xfId="0" applyNumberFormat="1" applyFont="1" applyFill="1" applyBorder="1" applyAlignment="1" applyProtection="1">
      <alignment vertical="center" wrapText="1"/>
      <protection locked="0"/>
    </xf>
    <xf numFmtId="0" fontId="50" fillId="0" borderId="24" xfId="0" applyFont="1" applyBorder="1" applyAlignment="1" applyProtection="1">
      <alignment vertical="center" wrapText="1"/>
    </xf>
    <xf numFmtId="0" fontId="50" fillId="0" borderId="10" xfId="0" applyFont="1" applyBorder="1" applyAlignment="1" applyProtection="1">
      <alignment horizontal="left" vertical="center" wrapText="1"/>
    </xf>
    <xf numFmtId="0" fontId="50" fillId="0" borderId="0" xfId="0" applyFont="1" applyBorder="1" applyAlignment="1" applyProtection="1">
      <alignment horizontal="left" vertical="center" wrapText="1"/>
    </xf>
    <xf numFmtId="0" fontId="50" fillId="0" borderId="27" xfId="0" applyFont="1" applyBorder="1" applyAlignment="1" applyProtection="1">
      <alignment vertical="center" wrapText="1"/>
    </xf>
    <xf numFmtId="0" fontId="50" fillId="0" borderId="43" xfId="0" applyFont="1" applyBorder="1" applyAlignment="1" applyProtection="1">
      <alignment horizontal="left" vertical="center" wrapText="1"/>
    </xf>
    <xf numFmtId="0" fontId="50" fillId="0" borderId="61" xfId="0" applyFont="1" applyBorder="1" applyAlignment="1" applyProtection="1">
      <alignment horizontal="left" vertical="center" wrapText="1"/>
    </xf>
    <xf numFmtId="0" fontId="21" fillId="25" borderId="20" xfId="0" applyFont="1" applyFill="1" applyBorder="1" applyAlignment="1" applyProtection="1">
      <alignment horizontal="center" vertical="center" wrapText="1"/>
      <protection locked="0"/>
    </xf>
    <xf numFmtId="0" fontId="50" fillId="25" borderId="22" xfId="0" applyFont="1" applyFill="1" applyBorder="1" applyAlignment="1" applyProtection="1">
      <alignment horizontal="center" vertical="center" wrapText="1"/>
      <protection locked="0"/>
    </xf>
    <xf numFmtId="0" fontId="50" fillId="0" borderId="16" xfId="0" applyNumberFormat="1" applyFont="1" applyBorder="1" applyAlignment="1" applyProtection="1">
      <alignment horizontal="center" vertical="center" wrapText="1"/>
    </xf>
    <xf numFmtId="0" fontId="50" fillId="0" borderId="11" xfId="0" applyNumberFormat="1" applyFont="1" applyBorder="1" applyAlignment="1" applyProtection="1">
      <alignment horizontal="center" vertical="center" wrapText="1"/>
    </xf>
    <xf numFmtId="0" fontId="25" fillId="0" borderId="78" xfId="0" applyFont="1" applyBorder="1" applyAlignment="1" applyProtection="1">
      <alignment horizontal="center" vertical="center" wrapText="1"/>
    </xf>
    <xf numFmtId="0" fontId="25" fillId="26" borderId="40" xfId="0" applyFont="1" applyFill="1" applyBorder="1" applyAlignment="1" applyProtection="1">
      <alignment vertical="center" wrapText="1"/>
    </xf>
    <xf numFmtId="0" fontId="50" fillId="25" borderId="18" xfId="0" applyFont="1" applyFill="1" applyBorder="1" applyAlignment="1" applyProtection="1">
      <alignment horizontal="center" vertical="center" wrapText="1"/>
      <protection locked="0"/>
    </xf>
    <xf numFmtId="0" fontId="50" fillId="0" borderId="10" xfId="0" applyFont="1" applyFill="1" applyBorder="1" applyAlignment="1" applyProtection="1">
      <alignment horizontal="center" vertical="center" wrapText="1"/>
      <protection locked="0"/>
    </xf>
    <xf numFmtId="165" fontId="24" fillId="26" borderId="18" xfId="0" applyNumberFormat="1" applyFont="1" applyFill="1" applyBorder="1" applyAlignment="1" applyProtection="1">
      <alignment horizontal="center" vertical="center" wrapText="1"/>
      <protection locked="0"/>
    </xf>
    <xf numFmtId="165" fontId="24" fillId="26" borderId="50" xfId="0" applyNumberFormat="1" applyFont="1" applyFill="1" applyBorder="1" applyAlignment="1" applyProtection="1">
      <alignment horizontal="center" vertical="center" wrapText="1"/>
      <protection locked="0"/>
    </xf>
    <xf numFmtId="165" fontId="24" fillId="26" borderId="10" xfId="0" applyNumberFormat="1" applyFont="1" applyFill="1" applyBorder="1" applyAlignment="1" applyProtection="1">
      <alignment horizontal="center" vertical="center" wrapText="1"/>
      <protection locked="0"/>
    </xf>
    <xf numFmtId="0" fontId="24" fillId="18" borderId="10" xfId="0" applyFont="1" applyFill="1" applyBorder="1" applyAlignment="1" applyProtection="1">
      <alignment horizontal="center" vertical="center" wrapText="1"/>
      <protection locked="0"/>
    </xf>
    <xf numFmtId="6" fontId="50" fillId="25" borderId="10" xfId="0" applyNumberFormat="1" applyFont="1" applyFill="1" applyBorder="1" applyAlignment="1" applyProtection="1">
      <alignment vertical="center" wrapText="1"/>
      <protection locked="0"/>
    </xf>
    <xf numFmtId="0" fontId="25" fillId="25" borderId="10" xfId="0" applyFont="1" applyFill="1" applyBorder="1" applyAlignment="1" applyProtection="1">
      <alignment horizontal="center" vertical="center" wrapText="1"/>
      <protection locked="0"/>
    </xf>
    <xf numFmtId="0" fontId="25" fillId="25" borderId="121" xfId="0" applyFont="1" applyFill="1" applyBorder="1" applyAlignment="1" applyProtection="1">
      <alignment horizontal="center" vertical="center" wrapText="1"/>
      <protection locked="0"/>
    </xf>
    <xf numFmtId="0" fontId="49" fillId="0" borderId="10" xfId="0" applyFont="1" applyBorder="1" applyAlignment="1" applyProtection="1">
      <alignment horizontal="center" vertical="center"/>
      <protection locked="0"/>
    </xf>
    <xf numFmtId="0" fontId="49" fillId="0" borderId="18" xfId="0" applyFont="1" applyBorder="1" applyAlignment="1" applyProtection="1">
      <alignment horizontal="center" vertical="center"/>
      <protection locked="0"/>
    </xf>
    <xf numFmtId="0" fontId="25" fillId="25" borderId="10" xfId="0" applyFont="1" applyFill="1" applyBorder="1" applyAlignment="1" applyProtection="1">
      <alignment vertical="center" wrapText="1"/>
      <protection locked="0"/>
    </xf>
    <xf numFmtId="0" fontId="25" fillId="25" borderId="18" xfId="0" applyFont="1" applyFill="1" applyBorder="1" applyAlignment="1" applyProtection="1">
      <alignment horizontal="center" vertical="center" wrapText="1"/>
      <protection locked="0"/>
    </xf>
    <xf numFmtId="0" fontId="25" fillId="0" borderId="16" xfId="0" applyFont="1" applyBorder="1" applyAlignment="1" applyProtection="1">
      <alignment horizontal="center" vertical="center"/>
    </xf>
    <xf numFmtId="0" fontId="25" fillId="25" borderId="10" xfId="0" applyFont="1" applyFill="1" applyBorder="1" applyAlignment="1" applyProtection="1">
      <alignment horizontal="center" vertical="center"/>
      <protection locked="0"/>
    </xf>
    <xf numFmtId="165" fontId="25" fillId="25" borderId="10" xfId="0" applyNumberFormat="1" applyFont="1" applyFill="1" applyBorder="1" applyAlignment="1" applyProtection="1">
      <alignment horizontal="center" vertical="center" wrapText="1"/>
      <protection locked="0"/>
    </xf>
    <xf numFmtId="0" fontId="25" fillId="25" borderId="18" xfId="0" applyFont="1" applyFill="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165" fontId="46" fillId="22" borderId="121" xfId="0" applyNumberFormat="1" applyFont="1" applyFill="1" applyBorder="1" applyAlignment="1" applyProtection="1">
      <alignment horizontal="center" vertical="center" wrapText="1"/>
    </xf>
    <xf numFmtId="165" fontId="50" fillId="25" borderId="10" xfId="0" applyNumberFormat="1" applyFont="1" applyFill="1" applyBorder="1" applyAlignment="1" applyProtection="1">
      <alignment horizontal="center" vertical="center" wrapText="1"/>
      <protection locked="0"/>
    </xf>
    <xf numFmtId="0" fontId="50" fillId="25" borderId="35" xfId="0" applyFont="1" applyFill="1" applyBorder="1" applyAlignment="1" applyProtection="1">
      <alignment horizontal="left" vertical="center" wrapText="1"/>
      <protection locked="0"/>
    </xf>
    <xf numFmtId="0" fontId="50" fillId="25" borderId="39" xfId="0" applyFont="1" applyFill="1" applyBorder="1" applyAlignment="1" applyProtection="1">
      <alignment horizontal="left" vertical="center" wrapText="1"/>
      <protection locked="0"/>
    </xf>
    <xf numFmtId="0" fontId="49" fillId="0" borderId="31" xfId="0" applyFont="1" applyFill="1" applyBorder="1" applyAlignment="1" applyProtection="1">
      <alignment horizontal="center" vertical="center"/>
      <protection locked="0"/>
    </xf>
    <xf numFmtId="165" fontId="50" fillId="25" borderId="10" xfId="0" applyNumberFormat="1" applyFont="1" applyFill="1" applyBorder="1" applyAlignment="1" applyProtection="1">
      <alignment horizontal="center" vertical="center" wrapText="1"/>
      <protection locked="0"/>
    </xf>
    <xf numFmtId="0" fontId="25" fillId="30" borderId="23" xfId="0" applyFont="1" applyFill="1" applyBorder="1" applyAlignment="1" applyProtection="1">
      <alignment vertical="top" wrapText="1"/>
      <protection locked="0"/>
    </xf>
    <xf numFmtId="165" fontId="50" fillId="25" borderId="10" xfId="0" applyNumberFormat="1" applyFont="1" applyFill="1" applyBorder="1" applyAlignment="1" applyProtection="1">
      <alignment horizontal="center" vertical="center" wrapText="1"/>
      <protection locked="0"/>
    </xf>
    <xf numFmtId="0" fontId="25" fillId="25" borderId="10" xfId="0" applyFont="1" applyFill="1" applyBorder="1" applyAlignment="1" applyProtection="1">
      <alignment horizontal="center" vertical="center" wrapText="1"/>
      <protection locked="0"/>
    </xf>
    <xf numFmtId="0" fontId="25" fillId="25" borderId="10" xfId="0" applyFont="1" applyFill="1" applyBorder="1" applyAlignment="1" applyProtection="1">
      <alignment horizontal="center" vertical="center" wrapText="1"/>
      <protection locked="0"/>
    </xf>
    <xf numFmtId="165" fontId="50" fillId="25" borderId="10" xfId="0" applyNumberFormat="1" applyFont="1" applyFill="1" applyBorder="1" applyAlignment="1" applyProtection="1">
      <alignment horizontal="center" vertical="center" wrapText="1"/>
      <protection locked="0"/>
    </xf>
    <xf numFmtId="0" fontId="62" fillId="26" borderId="10" xfId="0" applyFont="1" applyFill="1" applyBorder="1" applyAlignment="1" applyProtection="1">
      <alignment vertical="center" wrapText="1"/>
    </xf>
    <xf numFmtId="0" fontId="62" fillId="25" borderId="10" xfId="0" applyFont="1" applyFill="1" applyBorder="1" applyAlignment="1" applyProtection="1">
      <alignment vertical="center" wrapText="1"/>
      <protection locked="0"/>
    </xf>
    <xf numFmtId="0" fontId="25" fillId="25" borderId="10" xfId="0" applyFont="1" applyFill="1" applyBorder="1" applyAlignment="1" applyProtection="1">
      <alignment horizontal="center" vertical="center" wrapText="1"/>
      <protection locked="0"/>
    </xf>
    <xf numFmtId="165" fontId="50" fillId="25" borderId="10" xfId="0" applyNumberFormat="1" applyFont="1" applyFill="1" applyBorder="1" applyAlignment="1" applyProtection="1">
      <alignment horizontal="center" vertical="center" wrapText="1"/>
      <protection locked="0"/>
    </xf>
    <xf numFmtId="0" fontId="50" fillId="0" borderId="19" xfId="0" applyFont="1" applyBorder="1" applyAlignment="1" applyProtection="1">
      <alignment horizontal="center" vertical="center"/>
    </xf>
    <xf numFmtId="0" fontId="49" fillId="25" borderId="40" xfId="0" applyFont="1" applyFill="1" applyBorder="1" applyAlignment="1" applyProtection="1">
      <alignment horizontal="center" vertical="center"/>
      <protection locked="0"/>
    </xf>
    <xf numFmtId="0" fontId="49" fillId="25" borderId="20" xfId="0" applyFont="1" applyFill="1" applyBorder="1" applyAlignment="1" applyProtection="1">
      <alignment horizontal="center"/>
      <protection locked="0"/>
    </xf>
    <xf numFmtId="0" fontId="25" fillId="25" borderId="10" xfId="0" applyFont="1" applyFill="1" applyBorder="1" applyAlignment="1" applyProtection="1">
      <alignment wrapText="1"/>
      <protection locked="0"/>
    </xf>
    <xf numFmtId="0" fontId="25" fillId="25" borderId="66" xfId="0" applyFont="1" applyFill="1" applyBorder="1" applyAlignment="1" applyProtection="1">
      <alignment horizontal="left" vertical="top" wrapText="1" indent="2"/>
      <protection locked="0"/>
    </xf>
    <xf numFmtId="0" fontId="25" fillId="25" borderId="66" xfId="0" applyFont="1" applyFill="1" applyBorder="1" applyAlignment="1" applyProtection="1">
      <alignment horizontal="left" vertical="top" wrapText="1" indent="2"/>
      <protection locked="0"/>
    </xf>
    <xf numFmtId="0" fontId="25" fillId="25" borderId="35" xfId="0" applyFont="1" applyFill="1" applyBorder="1" applyAlignment="1" applyProtection="1">
      <alignment horizontal="center" vertical="center" wrapText="1"/>
      <protection locked="0"/>
    </xf>
    <xf numFmtId="0" fontId="25" fillId="25" borderId="39" xfId="0" applyFont="1" applyFill="1" applyBorder="1" applyAlignment="1" applyProtection="1">
      <alignment horizontal="center" vertical="center" wrapText="1"/>
      <protection locked="0"/>
    </xf>
    <xf numFmtId="0" fontId="25" fillId="26" borderId="116" xfId="0" applyNumberFormat="1" applyFont="1" applyFill="1" applyBorder="1" applyAlignment="1" applyProtection="1">
      <alignment horizontal="center" vertical="center" wrapText="1"/>
    </xf>
    <xf numFmtId="0" fontId="25" fillId="27" borderId="116" xfId="0" applyFont="1" applyFill="1" applyBorder="1" applyAlignment="1">
      <alignment horizontal="center" wrapText="1"/>
    </xf>
    <xf numFmtId="0" fontId="25" fillId="27" borderId="118" xfId="0" applyFont="1" applyFill="1" applyBorder="1" applyAlignment="1">
      <alignment horizontal="center" wrapText="1"/>
    </xf>
    <xf numFmtId="0" fontId="44" fillId="20" borderId="93" xfId="0" applyFont="1" applyFill="1" applyBorder="1" applyAlignment="1" applyProtection="1">
      <alignment horizontal="center" vertical="center" wrapText="1"/>
    </xf>
    <xf numFmtId="0" fontId="44" fillId="20" borderId="37" xfId="0" applyFont="1" applyFill="1" applyBorder="1" applyAlignment="1" applyProtection="1">
      <alignment horizontal="center" vertical="center" wrapText="1"/>
    </xf>
    <xf numFmtId="0" fontId="25" fillId="0" borderId="2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26" borderId="10" xfId="0" applyFont="1" applyFill="1" applyBorder="1" applyAlignment="1" applyProtection="1">
      <alignment horizontal="center" vertical="center" wrapText="1"/>
    </xf>
    <xf numFmtId="0" fontId="25" fillId="0" borderId="10" xfId="0" applyFont="1" applyBorder="1" applyAlignment="1" applyProtection="1">
      <alignment horizontal="center" wrapText="1"/>
    </xf>
    <xf numFmtId="0" fontId="25" fillId="0" borderId="35" xfId="0" applyFont="1" applyBorder="1" applyAlignment="1" applyProtection="1">
      <alignment horizontal="center" wrapText="1"/>
    </xf>
    <xf numFmtId="0" fontId="46" fillId="26" borderId="97" xfId="0" applyFont="1" applyFill="1" applyBorder="1" applyAlignment="1" applyProtection="1">
      <alignment horizontal="center" vertical="top" wrapText="1"/>
    </xf>
    <xf numFmtId="0" fontId="46" fillId="26" borderId="98" xfId="0" applyFont="1" applyFill="1" applyBorder="1" applyAlignment="1" applyProtection="1">
      <alignment horizontal="center" vertical="top" wrapText="1"/>
    </xf>
    <xf numFmtId="0" fontId="46" fillId="26" borderId="99" xfId="0" applyFont="1" applyFill="1" applyBorder="1" applyAlignment="1" applyProtection="1">
      <alignment horizontal="center" vertical="top" wrapText="1"/>
    </xf>
    <xf numFmtId="0" fontId="25" fillId="0" borderId="10" xfId="0" applyFont="1" applyBorder="1" applyAlignment="1" applyProtection="1">
      <alignment horizontal="center" vertical="center" wrapText="1"/>
    </xf>
    <xf numFmtId="0" fontId="25" fillId="0" borderId="40" xfId="0" applyFont="1" applyBorder="1" applyAlignment="1" applyProtection="1">
      <alignment horizontal="center" vertical="center" wrapText="1"/>
    </xf>
    <xf numFmtId="0" fontId="25" fillId="0" borderId="35" xfId="0" applyFont="1" applyBorder="1" applyAlignment="1" applyProtection="1">
      <alignment horizontal="center" vertical="center" wrapText="1"/>
    </xf>
    <xf numFmtId="0" fontId="25" fillId="0" borderId="84" xfId="0" applyFont="1" applyBorder="1" applyAlignment="1" applyProtection="1">
      <alignment horizontal="center" vertical="center" wrapText="1"/>
    </xf>
    <xf numFmtId="0" fontId="25" fillId="0" borderId="122" xfId="0" applyFont="1" applyBorder="1" applyAlignment="1" applyProtection="1">
      <alignment horizontal="center" vertical="center" wrapText="1"/>
    </xf>
    <xf numFmtId="0" fontId="45" fillId="19" borderId="92" xfId="0" applyFont="1" applyFill="1" applyBorder="1" applyAlignment="1" applyProtection="1">
      <alignment horizontal="center" vertical="center" wrapText="1"/>
    </xf>
    <xf numFmtId="0" fontId="45" fillId="19" borderId="63" xfId="0" applyFont="1" applyFill="1" applyBorder="1" applyAlignment="1" applyProtection="1">
      <alignment horizontal="center" vertical="center" wrapText="1"/>
    </xf>
    <xf numFmtId="0" fontId="45" fillId="19" borderId="62" xfId="0" applyFont="1" applyFill="1" applyBorder="1" applyAlignment="1" applyProtection="1">
      <alignment horizontal="center" vertical="center" wrapText="1"/>
    </xf>
    <xf numFmtId="0" fontId="45" fillId="19" borderId="125" xfId="0" applyFont="1" applyFill="1" applyBorder="1" applyAlignment="1" applyProtection="1">
      <alignment horizontal="center" vertical="center" wrapText="1"/>
    </xf>
    <xf numFmtId="0" fontId="25" fillId="0" borderId="96" xfId="0" applyFont="1" applyBorder="1" applyAlignment="1" applyProtection="1">
      <alignment horizontal="center" vertical="center" wrapText="1"/>
    </xf>
    <xf numFmtId="0" fontId="24" fillId="19" borderId="89" xfId="0" applyFont="1" applyFill="1" applyBorder="1" applyAlignment="1" applyProtection="1">
      <alignment horizontal="center" vertical="center" wrapText="1"/>
    </xf>
    <xf numFmtId="0" fontId="24" fillId="19" borderId="82" xfId="0" applyFont="1" applyFill="1" applyBorder="1" applyAlignment="1" applyProtection="1">
      <alignment horizontal="center" vertical="center" wrapText="1"/>
    </xf>
    <xf numFmtId="0" fontId="24" fillId="19" borderId="88" xfId="0" applyFont="1" applyFill="1" applyBorder="1" applyAlignment="1" applyProtection="1">
      <alignment horizontal="center" vertical="center" wrapText="1"/>
    </xf>
    <xf numFmtId="0" fontId="23" fillId="0" borderId="71" xfId="0" applyFont="1" applyBorder="1" applyAlignment="1">
      <alignment horizontal="center" vertical="center" wrapText="1"/>
    </xf>
    <xf numFmtId="0" fontId="25" fillId="25" borderId="84" xfId="0" applyFont="1" applyFill="1" applyBorder="1" applyAlignment="1" applyProtection="1">
      <alignment horizontal="center" vertical="center" wrapText="1"/>
      <protection locked="0"/>
    </xf>
    <xf numFmtId="0" fontId="46" fillId="25" borderId="84" xfId="0" applyFont="1" applyFill="1" applyBorder="1" applyAlignment="1" applyProtection="1">
      <alignment horizontal="center" vertical="center" wrapText="1"/>
      <protection locked="0"/>
    </xf>
    <xf numFmtId="0" fontId="46" fillId="25" borderId="83" xfId="0" applyFont="1" applyFill="1" applyBorder="1" applyAlignment="1" applyProtection="1">
      <alignment horizontal="center" vertical="center" wrapText="1"/>
      <protection locked="0"/>
    </xf>
    <xf numFmtId="0" fontId="41" fillId="0" borderId="114" xfId="0" applyFont="1" applyBorder="1" applyAlignment="1" applyProtection="1">
      <alignment horizontal="center" vertical="center" wrapText="1"/>
    </xf>
    <xf numFmtId="0" fontId="41" fillId="0" borderId="115" xfId="0" applyFont="1" applyBorder="1" applyAlignment="1" applyProtection="1">
      <alignment horizontal="center" vertical="center" wrapText="1"/>
    </xf>
    <xf numFmtId="0" fontId="41" fillId="0" borderId="116" xfId="0" applyFont="1" applyBorder="1" applyAlignment="1" applyProtection="1">
      <alignment horizontal="center" vertical="center" wrapText="1"/>
    </xf>
    <xf numFmtId="0" fontId="41" fillId="0" borderId="117" xfId="0" applyFont="1" applyBorder="1" applyAlignment="1" applyProtection="1">
      <alignment horizontal="center" vertical="center" wrapText="1"/>
    </xf>
    <xf numFmtId="0" fontId="41" fillId="0" borderId="118" xfId="0" applyFont="1" applyBorder="1" applyAlignment="1" applyProtection="1">
      <alignment horizontal="center" vertical="center" wrapText="1"/>
    </xf>
    <xf numFmtId="0" fontId="25" fillId="25" borderId="15" xfId="0" applyFont="1" applyFill="1" applyBorder="1" applyAlignment="1" applyProtection="1">
      <alignment horizontal="center" vertical="center" wrapText="1"/>
      <protection locked="0"/>
    </xf>
    <xf numFmtId="0" fontId="25" fillId="25" borderId="43" xfId="0" applyFont="1" applyFill="1" applyBorder="1" applyAlignment="1" applyProtection="1">
      <alignment horizontal="center" vertical="center" wrapText="1"/>
      <protection locked="0"/>
    </xf>
    <xf numFmtId="0" fontId="24" fillId="25" borderId="117" xfId="0" applyFont="1" applyFill="1" applyBorder="1" applyAlignment="1" applyProtection="1">
      <alignment horizontal="center" vertical="center" wrapText="1"/>
      <protection locked="0"/>
    </xf>
    <xf numFmtId="0" fontId="24" fillId="25" borderId="115" xfId="0" applyFont="1" applyFill="1" applyBorder="1" applyAlignment="1" applyProtection="1">
      <alignment horizontal="center" vertical="center" wrapText="1"/>
      <protection locked="0"/>
    </xf>
    <xf numFmtId="0" fontId="25" fillId="25" borderId="35" xfId="0" applyFont="1" applyFill="1" applyBorder="1" applyAlignment="1" applyProtection="1">
      <alignment horizontal="left" vertical="center" wrapText="1"/>
      <protection locked="0"/>
    </xf>
    <xf numFmtId="0" fontId="0" fillId="0" borderId="39" xfId="0" applyBorder="1" applyAlignment="1">
      <alignment horizontal="left"/>
    </xf>
    <xf numFmtId="0" fontId="0" fillId="0" borderId="102" xfId="0" applyBorder="1" applyAlignment="1">
      <alignment horizontal="left"/>
    </xf>
    <xf numFmtId="14" fontId="25" fillId="25" borderId="15" xfId="0" applyNumberFormat="1" applyFont="1" applyFill="1" applyBorder="1" applyAlignment="1" applyProtection="1">
      <alignment horizontal="center" vertical="center" wrapText="1"/>
      <protection locked="0"/>
    </xf>
    <xf numFmtId="0" fontId="25" fillId="25" borderId="69" xfId="0" applyFont="1" applyFill="1" applyBorder="1" applyAlignment="1" applyProtection="1">
      <alignment horizontal="center" vertical="center" wrapText="1"/>
      <protection locked="0"/>
    </xf>
    <xf numFmtId="0" fontId="25" fillId="25" borderId="10" xfId="0" applyFont="1" applyFill="1" applyBorder="1" applyAlignment="1" applyProtection="1">
      <alignment horizontal="center" vertical="center" wrapText="1"/>
      <protection locked="0"/>
    </xf>
    <xf numFmtId="0" fontId="24" fillId="25" borderId="119" xfId="0" applyFont="1" applyFill="1" applyBorder="1" applyAlignment="1" applyProtection="1">
      <alignment horizontal="center" vertical="center" wrapText="1"/>
      <protection locked="0"/>
    </xf>
    <xf numFmtId="0" fontId="46" fillId="25" borderId="122" xfId="0" applyFont="1" applyFill="1" applyBorder="1" applyAlignment="1" applyProtection="1">
      <alignment horizontal="center" vertical="center" wrapText="1"/>
      <protection locked="0"/>
    </xf>
    <xf numFmtId="0" fontId="46" fillId="25" borderId="131" xfId="0" applyFont="1" applyFill="1" applyBorder="1" applyAlignment="1" applyProtection="1">
      <alignment horizontal="center" vertical="center" wrapText="1"/>
      <protection locked="0"/>
    </xf>
    <xf numFmtId="0" fontId="25" fillId="25" borderId="40" xfId="0" applyFont="1" applyFill="1" applyBorder="1" applyAlignment="1" applyProtection="1">
      <alignment horizontal="center" vertical="center" wrapText="1"/>
      <protection locked="0"/>
    </xf>
    <xf numFmtId="0" fontId="25" fillId="25" borderId="41" xfId="0" applyFont="1" applyFill="1" applyBorder="1" applyAlignment="1" applyProtection="1">
      <alignment horizontal="center" vertical="center" wrapText="1"/>
      <protection locked="0"/>
    </xf>
    <xf numFmtId="0" fontId="25" fillId="25" borderId="87" xfId="0" applyFont="1" applyFill="1" applyBorder="1" applyAlignment="1" applyProtection="1">
      <alignment horizontal="center" vertical="center" wrapText="1"/>
      <protection locked="0"/>
    </xf>
    <xf numFmtId="0" fontId="25" fillId="25" borderId="82" xfId="0" applyFont="1" applyFill="1" applyBorder="1" applyAlignment="1" applyProtection="1">
      <alignment horizontal="center" vertical="center" wrapText="1"/>
      <protection locked="0"/>
    </xf>
    <xf numFmtId="0" fontId="25" fillId="25" borderId="88" xfId="0" applyFont="1" applyFill="1" applyBorder="1" applyAlignment="1" applyProtection="1">
      <alignment horizontal="center" vertical="center" wrapText="1"/>
      <protection locked="0"/>
    </xf>
    <xf numFmtId="14" fontId="25" fillId="25" borderId="35" xfId="0" applyNumberFormat="1" applyFont="1" applyFill="1" applyBorder="1" applyAlignment="1" applyProtection="1">
      <alignment horizontal="center" vertical="center" wrapText="1"/>
      <protection locked="0"/>
    </xf>
    <xf numFmtId="0" fontId="30" fillId="23" borderId="91" xfId="0" applyFont="1" applyFill="1" applyBorder="1" applyAlignment="1" applyProtection="1">
      <alignment horizontal="center" vertical="center"/>
    </xf>
    <xf numFmtId="0" fontId="30" fillId="23" borderId="74" xfId="0" applyFont="1" applyFill="1" applyBorder="1" applyAlignment="1" applyProtection="1">
      <alignment horizontal="center" vertical="center"/>
    </xf>
    <xf numFmtId="0" fontId="30" fillId="23" borderId="103" xfId="0" applyFont="1" applyFill="1" applyBorder="1" applyAlignment="1" applyProtection="1">
      <alignment horizontal="center" vertical="center"/>
    </xf>
    <xf numFmtId="0" fontId="30" fillId="23" borderId="91" xfId="0" applyFont="1" applyFill="1" applyBorder="1" applyAlignment="1" applyProtection="1">
      <alignment horizontal="center" vertical="center" wrapText="1"/>
    </xf>
    <xf numFmtId="0" fontId="31" fillId="23" borderId="74" xfId="0" applyFont="1" applyFill="1" applyBorder="1" applyAlignment="1" applyProtection="1">
      <alignment horizontal="center" vertical="center" wrapText="1"/>
    </xf>
    <xf numFmtId="0" fontId="31" fillId="23" borderId="103" xfId="0" applyFont="1" applyFill="1" applyBorder="1" applyAlignment="1" applyProtection="1">
      <alignment horizontal="center" vertical="center" wrapText="1"/>
    </xf>
    <xf numFmtId="0" fontId="30" fillId="23" borderId="72" xfId="0" applyFont="1" applyFill="1" applyBorder="1" applyAlignment="1" applyProtection="1">
      <alignment horizontal="center" vertical="center" wrapText="1"/>
    </xf>
    <xf numFmtId="0" fontId="32" fillId="23" borderId="71" xfId="0" applyFont="1" applyFill="1" applyBorder="1" applyAlignment="1" applyProtection="1">
      <alignment horizontal="center" vertical="center" wrapText="1"/>
    </xf>
    <xf numFmtId="0" fontId="32" fillId="23" borderId="100" xfId="0" applyFont="1" applyFill="1" applyBorder="1" applyAlignment="1" applyProtection="1">
      <alignment horizontal="center" vertical="center" wrapText="1"/>
    </xf>
    <xf numFmtId="0" fontId="35" fillId="21" borderId="0" xfId="0" applyFont="1" applyFill="1" applyBorder="1" applyAlignment="1" applyProtection="1">
      <alignment horizontal="center" vertical="center" wrapText="1"/>
      <protection locked="0"/>
    </xf>
    <xf numFmtId="0" fontId="44" fillId="20" borderId="70" xfId="0" applyFont="1" applyFill="1" applyBorder="1" applyAlignment="1" applyProtection="1">
      <alignment horizontal="left" vertical="center" wrapText="1"/>
    </xf>
    <xf numFmtId="0" fontId="44" fillId="20" borderId="0" xfId="0" applyFont="1" applyFill="1" applyBorder="1" applyAlignment="1" applyProtection="1">
      <alignment horizontal="left" vertical="center" wrapText="1"/>
    </xf>
    <xf numFmtId="0" fontId="44" fillId="20" borderId="55" xfId="0" applyFont="1" applyFill="1" applyBorder="1" applyAlignment="1" applyProtection="1">
      <alignment horizontal="left" vertical="center" wrapText="1"/>
    </xf>
    <xf numFmtId="0" fontId="25" fillId="25" borderId="10" xfId="0" applyNumberFormat="1" applyFont="1" applyFill="1" applyBorder="1" applyAlignment="1" applyProtection="1">
      <alignment horizontal="center" vertical="center" wrapText="1"/>
      <protection locked="0"/>
    </xf>
    <xf numFmtId="0" fontId="25" fillId="25" borderId="96" xfId="0" applyNumberFormat="1" applyFont="1" applyFill="1" applyBorder="1" applyAlignment="1" applyProtection="1">
      <alignment horizontal="center" vertical="center" wrapText="1"/>
      <protection locked="0"/>
    </xf>
    <xf numFmtId="0" fontId="23" fillId="0" borderId="120" xfId="0" applyFont="1" applyBorder="1" applyAlignment="1">
      <alignment horizontal="center" wrapText="1"/>
    </xf>
    <xf numFmtId="0" fontId="23" fillId="0" borderId="113" xfId="0" applyFont="1" applyBorder="1" applyAlignment="1">
      <alignment horizontal="center" wrapText="1"/>
    </xf>
    <xf numFmtId="0" fontId="36" fillId="21" borderId="95" xfId="0" applyFont="1" applyFill="1" applyBorder="1" applyAlignment="1">
      <alignment horizontal="center" vertical="center" wrapText="1"/>
    </xf>
    <xf numFmtId="0" fontId="44" fillId="20" borderId="128" xfId="0" applyFont="1" applyFill="1" applyBorder="1" applyAlignment="1" applyProtection="1">
      <alignment horizontal="center" vertical="center" wrapText="1"/>
    </xf>
    <xf numFmtId="0" fontId="44" fillId="20" borderId="129" xfId="0" applyFont="1" applyFill="1" applyBorder="1" applyAlignment="1" applyProtection="1">
      <alignment horizontal="center" vertical="center" wrapText="1"/>
    </xf>
    <xf numFmtId="0" fontId="44" fillId="20" borderId="130" xfId="0" applyFont="1" applyFill="1" applyBorder="1" applyAlignment="1" applyProtection="1">
      <alignment horizontal="center" vertical="center" wrapText="1"/>
    </xf>
    <xf numFmtId="0" fontId="46" fillId="0" borderId="77" xfId="0" applyFont="1" applyFill="1" applyBorder="1" applyAlignment="1" applyProtection="1">
      <alignment horizontal="left" vertical="center" wrapText="1"/>
    </xf>
    <xf numFmtId="0" fontId="46" fillId="0" borderId="10" xfId="0" applyFont="1" applyFill="1" applyBorder="1" applyAlignment="1" applyProtection="1">
      <alignment horizontal="left" vertical="center" wrapText="1"/>
    </xf>
    <xf numFmtId="0" fontId="47" fillId="0" borderId="79" xfId="0" applyFont="1" applyFill="1" applyBorder="1" applyAlignment="1" applyProtection="1">
      <alignment horizontal="left" vertical="center" wrapText="1"/>
    </xf>
    <xf numFmtId="0" fontId="47" fillId="0" borderId="13" xfId="0" applyFont="1" applyFill="1" applyBorder="1" applyAlignment="1" applyProtection="1">
      <alignment horizontal="left" vertical="center" wrapText="1"/>
    </xf>
    <xf numFmtId="0" fontId="42" fillId="22" borderId="92" xfId="0" applyFont="1" applyFill="1" applyBorder="1" applyAlignment="1" applyProtection="1">
      <alignment horizontal="left" vertical="center" wrapText="1"/>
    </xf>
    <xf numFmtId="0" fontId="42" fillId="22" borderId="63" xfId="0" applyFont="1" applyFill="1" applyBorder="1" applyAlignment="1" applyProtection="1">
      <alignment horizontal="left" vertical="center" wrapText="1"/>
    </xf>
    <xf numFmtId="0" fontId="42" fillId="22" borderId="53" xfId="0" applyFont="1" applyFill="1" applyBorder="1" applyAlignment="1" applyProtection="1">
      <alignment horizontal="left" vertical="center" wrapText="1"/>
    </xf>
    <xf numFmtId="0" fontId="25" fillId="26" borderId="22" xfId="0" applyFont="1" applyFill="1" applyBorder="1" applyAlignment="1" applyProtection="1">
      <alignment horizontal="center" vertical="center" wrapText="1"/>
    </xf>
    <xf numFmtId="0" fontId="25" fillId="26" borderId="85" xfId="0" applyFont="1" applyFill="1" applyBorder="1" applyAlignment="1" applyProtection="1">
      <alignment horizontal="center" vertical="center" wrapText="1"/>
    </xf>
    <xf numFmtId="0" fontId="25" fillId="26" borderId="90" xfId="0" applyFont="1" applyFill="1" applyBorder="1" applyAlignment="1" applyProtection="1">
      <alignment horizontal="center" vertical="top" wrapText="1"/>
    </xf>
    <xf numFmtId="0" fontId="43" fillId="26" borderId="17" xfId="0" applyFont="1" applyFill="1" applyBorder="1" applyAlignment="1" applyProtection="1">
      <alignment horizontal="center" vertical="top" wrapText="1"/>
    </xf>
    <xf numFmtId="0" fontId="43" fillId="26" borderId="40" xfId="0" applyFont="1" applyFill="1" applyBorder="1" applyAlignment="1" applyProtection="1">
      <alignment horizontal="center" vertical="top" wrapText="1"/>
    </xf>
    <xf numFmtId="0" fontId="43" fillId="26" borderId="121" xfId="0" applyFont="1" applyFill="1" applyBorder="1" applyAlignment="1" applyProtection="1">
      <alignment horizontal="center" vertical="top" wrapText="1"/>
    </xf>
    <xf numFmtId="0" fontId="44" fillId="20" borderId="105" xfId="0" applyFont="1" applyFill="1" applyBorder="1" applyAlignment="1" applyProtection="1">
      <alignment horizontal="left" vertical="center" wrapText="1"/>
    </xf>
    <xf numFmtId="0" fontId="44" fillId="20" borderId="106" xfId="0" applyFont="1" applyFill="1" applyBorder="1" applyAlignment="1" applyProtection="1">
      <alignment horizontal="left" vertical="center" wrapText="1"/>
    </xf>
    <xf numFmtId="0" fontId="44" fillId="20" borderId="107" xfId="0" applyFont="1" applyFill="1" applyBorder="1" applyAlignment="1" applyProtection="1">
      <alignment horizontal="left" vertical="center" wrapText="1"/>
    </xf>
    <xf numFmtId="0" fontId="35" fillId="21" borderId="71" xfId="0" applyNumberFormat="1" applyFont="1" applyFill="1" applyBorder="1" applyAlignment="1">
      <alignment horizontal="center" vertical="center" wrapText="1"/>
    </xf>
    <xf numFmtId="0" fontId="34" fillId="23" borderId="72" xfId="0" applyFont="1" applyFill="1" applyBorder="1" applyAlignment="1" applyProtection="1">
      <alignment horizontal="center" vertical="center" wrapText="1"/>
    </xf>
    <xf numFmtId="0" fontId="34" fillId="23" borderId="71" xfId="0" applyFont="1" applyFill="1" applyBorder="1" applyAlignment="1" applyProtection="1">
      <alignment horizontal="center" vertical="center" wrapText="1"/>
    </xf>
    <xf numFmtId="6" fontId="25" fillId="25" borderId="122" xfId="0" applyNumberFormat="1" applyFont="1" applyFill="1" applyBorder="1" applyAlignment="1" applyProtection="1">
      <alignment horizontal="left" vertical="top" wrapText="1"/>
      <protection locked="0"/>
    </xf>
    <xf numFmtId="6" fontId="46" fillId="25" borderId="134" xfId="0" applyNumberFormat="1" applyFont="1" applyFill="1" applyBorder="1" applyAlignment="1" applyProtection="1">
      <alignment horizontal="left" vertical="top" wrapText="1"/>
      <protection locked="0"/>
    </xf>
    <xf numFmtId="6" fontId="46" fillId="25" borderId="135" xfId="0" applyNumberFormat="1" applyFont="1" applyFill="1" applyBorder="1" applyAlignment="1" applyProtection="1">
      <alignment horizontal="left" vertical="top" wrapText="1"/>
      <protection locked="0"/>
    </xf>
    <xf numFmtId="0" fontId="44" fillId="20" borderId="92" xfId="0" applyFont="1" applyFill="1" applyBorder="1" applyAlignment="1" applyProtection="1">
      <alignment horizontal="center" vertical="center" wrapText="1"/>
    </xf>
    <xf numFmtId="0" fontId="44" fillId="20" borderId="63" xfId="0" applyFont="1" applyFill="1" applyBorder="1" applyAlignment="1" applyProtection="1">
      <alignment horizontal="center" vertical="center" wrapText="1"/>
    </xf>
    <xf numFmtId="0" fontId="44" fillId="20" borderId="125" xfId="0" applyFont="1" applyFill="1" applyBorder="1" applyAlignment="1" applyProtection="1">
      <alignment horizontal="center" vertical="center" wrapText="1"/>
    </xf>
    <xf numFmtId="0" fontId="46" fillId="0" borderId="94" xfId="0" applyFont="1" applyFill="1" applyBorder="1" applyAlignment="1" applyProtection="1">
      <alignment horizontal="center" vertical="center" wrapText="1"/>
    </xf>
    <xf numFmtId="0" fontId="46" fillId="0" borderId="39" xfId="0" applyFont="1" applyFill="1" applyBorder="1" applyAlignment="1" applyProtection="1">
      <alignment horizontal="center" vertical="center" wrapText="1"/>
    </xf>
    <xf numFmtId="0" fontId="46" fillId="0" borderId="43" xfId="0" applyFont="1" applyFill="1" applyBorder="1" applyAlignment="1" applyProtection="1">
      <alignment horizontal="center" vertical="center" wrapText="1"/>
    </xf>
    <xf numFmtId="0" fontId="45" fillId="19" borderId="110" xfId="0" applyFont="1" applyFill="1" applyBorder="1" applyAlignment="1" applyProtection="1">
      <alignment horizontal="center" vertical="center" wrapText="1"/>
    </xf>
    <xf numFmtId="0" fontId="45" fillId="19" borderId="111" xfId="0" applyFont="1" applyFill="1" applyBorder="1" applyAlignment="1" applyProtection="1">
      <alignment horizontal="center" vertical="center" wrapText="1"/>
    </xf>
    <xf numFmtId="0" fontId="45" fillId="19" borderId="48" xfId="0" applyFont="1" applyFill="1" applyBorder="1" applyAlignment="1" applyProtection="1">
      <alignment horizontal="center" vertical="center" wrapText="1"/>
    </xf>
    <xf numFmtId="0" fontId="45" fillId="19" borderId="101" xfId="0" applyFont="1" applyFill="1" applyBorder="1" applyAlignment="1" applyProtection="1">
      <alignment horizontal="center" vertical="center" wrapText="1"/>
    </xf>
    <xf numFmtId="6" fontId="25" fillId="26" borderId="41" xfId="0" applyNumberFormat="1" applyFont="1" applyFill="1" applyBorder="1" applyAlignment="1" applyProtection="1">
      <alignment horizontal="center" vertical="center" wrapText="1"/>
    </xf>
    <xf numFmtId="6" fontId="25" fillId="26" borderId="61" xfId="0" applyNumberFormat="1" applyFont="1" applyFill="1" applyBorder="1" applyAlignment="1" applyProtection="1">
      <alignment horizontal="center" vertical="center" wrapText="1"/>
    </xf>
    <xf numFmtId="6" fontId="25" fillId="26" borderId="35" xfId="0" applyNumberFormat="1" applyFont="1" applyFill="1" applyBorder="1" applyAlignment="1" applyProtection="1">
      <alignment horizontal="center" vertical="center" wrapText="1"/>
    </xf>
    <xf numFmtId="6" fontId="25" fillId="26" borderId="43" xfId="0" applyNumberFormat="1" applyFont="1" applyFill="1" applyBorder="1" applyAlignment="1" applyProtection="1">
      <alignment horizontal="center" vertical="center" wrapText="1"/>
    </xf>
    <xf numFmtId="0" fontId="25" fillId="0" borderId="83" xfId="0" applyFont="1" applyBorder="1" applyAlignment="1" applyProtection="1">
      <alignment horizontal="center" vertical="center" wrapText="1"/>
    </xf>
    <xf numFmtId="0" fontId="25" fillId="26" borderId="40" xfId="0" applyFont="1" applyFill="1" applyBorder="1" applyAlignment="1" applyProtection="1">
      <alignment horizontal="center" vertical="center" wrapText="1"/>
    </xf>
    <xf numFmtId="0" fontId="25" fillId="0" borderId="40" xfId="0" applyFont="1" applyBorder="1" applyAlignment="1" applyProtection="1">
      <alignment horizontal="center" wrapText="1"/>
    </xf>
    <xf numFmtId="0" fontId="25" fillId="0" borderId="121" xfId="0" applyFont="1" applyBorder="1" applyAlignment="1" applyProtection="1">
      <alignment horizontal="center" wrapText="1"/>
    </xf>
    <xf numFmtId="0" fontId="44" fillId="20" borderId="36" xfId="0" applyFont="1" applyFill="1" applyBorder="1" applyAlignment="1" applyProtection="1">
      <alignment horizontal="center" vertical="center" wrapText="1"/>
    </xf>
    <xf numFmtId="0" fontId="44" fillId="20" borderId="38" xfId="0" applyFont="1" applyFill="1" applyBorder="1" applyAlignment="1" applyProtection="1">
      <alignment horizontal="center" vertical="center" wrapText="1"/>
    </xf>
    <xf numFmtId="0" fontId="30" fillId="23" borderId="91" xfId="0" applyFont="1" applyFill="1" applyBorder="1" applyAlignment="1" applyProtection="1">
      <alignment horizontal="center" vertical="center" wrapText="1"/>
      <protection locked="0"/>
    </xf>
    <xf numFmtId="0" fontId="30" fillId="23" borderId="74" xfId="0" applyFont="1" applyFill="1" applyBorder="1" applyAlignment="1" applyProtection="1">
      <alignment horizontal="center" vertical="center" wrapText="1"/>
      <protection locked="0"/>
    </xf>
    <xf numFmtId="0" fontId="30" fillId="23" borderId="103" xfId="0" applyFont="1" applyFill="1" applyBorder="1" applyAlignment="1" applyProtection="1">
      <alignment horizontal="center" vertical="center" wrapText="1"/>
      <protection locked="0"/>
    </xf>
    <xf numFmtId="0" fontId="44" fillId="20" borderId="108" xfId="0" applyFont="1" applyFill="1" applyBorder="1" applyAlignment="1" applyProtection="1">
      <alignment horizontal="left" vertical="center" wrapText="1"/>
    </xf>
    <xf numFmtId="0" fontId="47" fillId="0" borderId="86" xfId="0" applyFont="1" applyFill="1" applyBorder="1" applyAlignment="1" applyProtection="1">
      <alignment horizontal="left" vertical="center" wrapText="1"/>
    </xf>
    <xf numFmtId="0" fontId="47" fillId="0" borderId="75" xfId="0" applyFont="1" applyFill="1" applyBorder="1" applyAlignment="1" applyProtection="1">
      <alignment horizontal="left" vertical="center" wrapText="1"/>
    </xf>
    <xf numFmtId="0" fontId="46" fillId="0" borderId="90" xfId="0" applyFont="1" applyFill="1" applyBorder="1" applyAlignment="1" applyProtection="1">
      <alignment horizontal="left" vertical="center" wrapText="1"/>
    </xf>
    <xf numFmtId="0" fontId="46" fillId="0" borderId="17" xfId="0" applyFont="1" applyFill="1" applyBorder="1" applyAlignment="1" applyProtection="1">
      <alignment horizontal="left" vertical="center" wrapText="1"/>
    </xf>
    <xf numFmtId="0" fontId="25" fillId="26" borderId="35" xfId="0" applyFont="1" applyFill="1" applyBorder="1" applyAlignment="1" applyProtection="1">
      <alignment horizontal="center" vertical="center" wrapText="1"/>
    </xf>
    <xf numFmtId="0" fontId="25" fillId="26" borderId="102" xfId="0" applyFont="1" applyFill="1" applyBorder="1" applyAlignment="1" applyProtection="1">
      <alignment horizontal="center" vertical="center" wrapText="1"/>
    </xf>
    <xf numFmtId="0" fontId="44" fillId="20" borderId="36" xfId="0" applyFont="1" applyFill="1" applyBorder="1" applyAlignment="1" applyProtection="1">
      <alignment horizontal="left" vertical="center" wrapText="1"/>
    </xf>
    <xf numFmtId="0" fontId="44" fillId="20" borderId="37" xfId="0" applyFont="1" applyFill="1" applyBorder="1" applyAlignment="1" applyProtection="1">
      <alignment horizontal="left" vertical="center" wrapText="1"/>
    </xf>
    <xf numFmtId="0" fontId="44" fillId="20" borderId="38" xfId="0" applyFont="1" applyFill="1" applyBorder="1" applyAlignment="1" applyProtection="1">
      <alignment horizontal="left" vertical="center" wrapText="1"/>
    </xf>
    <xf numFmtId="0" fontId="25" fillId="26" borderId="36" xfId="0" applyFont="1" applyFill="1" applyBorder="1" applyAlignment="1" applyProtection="1">
      <alignment horizontal="center" vertical="center" wrapText="1"/>
    </xf>
    <xf numFmtId="0" fontId="25" fillId="26" borderId="38" xfId="0" applyFont="1" applyFill="1" applyBorder="1" applyAlignment="1" applyProtection="1">
      <alignment horizontal="center" vertical="center" wrapText="1"/>
    </xf>
    <xf numFmtId="0" fontId="44" fillId="20" borderId="132" xfId="0" applyFont="1" applyFill="1" applyBorder="1" applyAlignment="1" applyProtection="1">
      <alignment horizontal="left" vertical="center" wrapText="1"/>
    </xf>
    <xf numFmtId="0" fontId="44" fillId="20" borderId="133" xfId="0" applyFont="1" applyFill="1" applyBorder="1" applyAlignment="1" applyProtection="1">
      <alignment horizontal="left" vertical="center" wrapText="1"/>
    </xf>
    <xf numFmtId="0" fontId="25" fillId="26" borderId="34" xfId="0" applyFont="1" applyFill="1" applyBorder="1" applyAlignment="1" applyProtection="1">
      <alignment horizontal="center" vertical="center" wrapText="1"/>
    </xf>
    <xf numFmtId="0" fontId="25" fillId="26" borderId="29" xfId="0" applyFont="1" applyFill="1" applyBorder="1" applyAlignment="1" applyProtection="1">
      <alignment horizontal="center" vertical="center" wrapText="1"/>
    </xf>
    <xf numFmtId="0" fontId="50" fillId="25" borderId="10" xfId="0" applyFont="1" applyFill="1" applyBorder="1" applyAlignment="1" applyProtection="1">
      <alignment horizontal="center" vertical="center" wrapText="1"/>
      <protection locked="0"/>
    </xf>
    <xf numFmtId="0" fontId="50" fillId="25" borderId="18" xfId="0" applyFont="1" applyFill="1" applyBorder="1" applyAlignment="1" applyProtection="1">
      <alignment horizontal="center" vertical="center" wrapText="1"/>
      <protection locked="0"/>
    </xf>
    <xf numFmtId="0" fontId="50" fillId="25" borderId="10" xfId="0" applyFont="1" applyFill="1" applyBorder="1" applyAlignment="1" applyProtection="1">
      <alignment horizontal="center" vertical="top" wrapText="1"/>
      <protection locked="0"/>
    </xf>
    <xf numFmtId="0" fontId="50" fillId="25" borderId="18" xfId="0" applyFont="1" applyFill="1" applyBorder="1" applyAlignment="1" applyProtection="1">
      <alignment horizontal="center" vertical="top" wrapText="1"/>
      <protection locked="0"/>
    </xf>
    <xf numFmtId="0" fontId="22" fillId="21" borderId="0" xfId="0" applyFont="1" applyFill="1" applyBorder="1" applyAlignment="1" applyProtection="1">
      <alignment horizontal="center" vertical="top" wrapText="1"/>
      <protection locked="0"/>
    </xf>
    <xf numFmtId="0" fontId="23" fillId="0" borderId="0" xfId="0" applyFont="1" applyBorder="1" applyAlignment="1" applyProtection="1">
      <alignment horizontal="center" vertical="center" wrapText="1"/>
      <protection locked="0"/>
    </xf>
    <xf numFmtId="0" fontId="48" fillId="0" borderId="34" xfId="0" applyFont="1" applyBorder="1" applyAlignment="1" applyProtection="1">
      <alignment horizontal="center" vertical="center" wrapText="1"/>
    </xf>
    <xf numFmtId="0" fontId="48" fillId="0" borderId="28" xfId="0" applyFont="1" applyBorder="1" applyAlignment="1" applyProtection="1">
      <alignment horizontal="center" vertical="center" wrapText="1"/>
    </xf>
    <xf numFmtId="0" fontId="48" fillId="0" borderId="29" xfId="0" applyFont="1" applyBorder="1" applyAlignment="1" applyProtection="1">
      <alignment horizontal="center" vertical="center" wrapText="1"/>
    </xf>
    <xf numFmtId="0" fontId="0" fillId="22" borderId="10" xfId="0" applyFill="1" applyBorder="1" applyAlignment="1" applyProtection="1">
      <alignment horizontal="center"/>
      <protection locked="0"/>
    </xf>
    <xf numFmtId="0" fontId="0" fillId="22" borderId="18" xfId="0" applyFill="1" applyBorder="1" applyAlignment="1" applyProtection="1">
      <alignment horizontal="center"/>
      <protection locked="0"/>
    </xf>
    <xf numFmtId="0" fontId="63" fillId="25" borderId="10" xfId="0" applyFont="1" applyFill="1" applyBorder="1" applyAlignment="1" applyProtection="1">
      <alignment horizontal="center" vertical="top" wrapText="1"/>
      <protection locked="0"/>
    </xf>
    <xf numFmtId="0" fontId="63" fillId="25" borderId="18" xfId="0" applyFont="1" applyFill="1" applyBorder="1" applyAlignment="1" applyProtection="1">
      <alignment horizontal="center" vertical="top" wrapText="1"/>
      <protection locked="0"/>
    </xf>
    <xf numFmtId="0" fontId="50" fillId="0" borderId="16" xfId="0" applyFont="1" applyBorder="1" applyAlignment="1" applyProtection="1">
      <alignment horizontal="center" vertical="center" wrapText="1"/>
    </xf>
    <xf numFmtId="0" fontId="50" fillId="0" borderId="10" xfId="0" applyFont="1" applyBorder="1" applyAlignment="1" applyProtection="1">
      <alignment horizontal="center" vertical="center" wrapText="1"/>
    </xf>
    <xf numFmtId="0" fontId="20" fillId="24" borderId="16" xfId="0" applyFont="1" applyFill="1" applyBorder="1" applyAlignment="1" applyProtection="1">
      <alignment horizontal="center" vertical="center" wrapText="1"/>
    </xf>
    <xf numFmtId="0" fontId="20" fillId="24" borderId="10" xfId="0" applyFont="1" applyFill="1" applyBorder="1" applyAlignment="1" applyProtection="1">
      <alignment horizontal="center" vertical="center" wrapText="1"/>
    </xf>
    <xf numFmtId="0" fontId="20" fillId="24" borderId="18" xfId="0" applyFont="1" applyFill="1" applyBorder="1" applyAlignment="1" applyProtection="1">
      <alignment horizontal="center" vertical="center" wrapText="1"/>
    </xf>
    <xf numFmtId="0" fontId="50" fillId="25" borderId="11" xfId="0" applyFont="1" applyFill="1" applyBorder="1" applyAlignment="1" applyProtection="1">
      <alignment horizontal="center" vertical="top" wrapText="1"/>
      <protection locked="0"/>
    </xf>
    <xf numFmtId="0" fontId="51" fillId="25" borderId="17" xfId="0" applyFont="1" applyFill="1" applyBorder="1" applyAlignment="1" applyProtection="1">
      <alignment horizontal="center" vertical="top" wrapText="1"/>
      <protection locked="0"/>
    </xf>
    <xf numFmtId="0" fontId="51" fillId="25" borderId="23" xfId="0" applyFont="1" applyFill="1" applyBorder="1" applyAlignment="1" applyProtection="1">
      <alignment horizontal="center" vertical="top" wrapText="1"/>
      <protection locked="0"/>
    </xf>
    <xf numFmtId="0" fontId="0" fillId="0" borderId="0" xfId="0" applyAlignment="1">
      <alignment horizontal="center"/>
    </xf>
    <xf numFmtId="0" fontId="50" fillId="25" borderId="16" xfId="0" applyFont="1" applyFill="1" applyBorder="1" applyAlignment="1" applyProtection="1">
      <alignment horizontal="center" vertical="top" wrapText="1"/>
      <protection locked="0"/>
    </xf>
    <xf numFmtId="0" fontId="50" fillId="25" borderId="17" xfId="0" applyFont="1" applyFill="1" applyBorder="1" applyAlignment="1" applyProtection="1">
      <alignment horizontal="center" vertical="top" wrapText="1"/>
      <protection locked="0"/>
    </xf>
    <xf numFmtId="0" fontId="50" fillId="25" borderId="23" xfId="0" applyFont="1" applyFill="1" applyBorder="1" applyAlignment="1" applyProtection="1">
      <alignment horizontal="center" vertical="top" wrapText="1"/>
      <protection locked="0"/>
    </xf>
    <xf numFmtId="0" fontId="25" fillId="0" borderId="16" xfId="0" applyFont="1" applyBorder="1" applyAlignment="1" applyProtection="1">
      <alignment horizontal="left" vertical="center" wrapText="1"/>
    </xf>
    <xf numFmtId="0" fontId="25" fillId="0" borderId="10" xfId="0" applyFont="1" applyBorder="1" applyAlignment="1" applyProtection="1">
      <alignment horizontal="left" vertical="center" wrapText="1"/>
    </xf>
    <xf numFmtId="0" fontId="61" fillId="25" borderId="10" xfId="0" applyFont="1" applyFill="1" applyBorder="1" applyAlignment="1" applyProtection="1">
      <alignment horizontal="center" wrapText="1"/>
      <protection locked="0"/>
    </xf>
    <xf numFmtId="0" fontId="61" fillId="25" borderId="18" xfId="0" applyFont="1" applyFill="1" applyBorder="1" applyAlignment="1" applyProtection="1">
      <alignment horizontal="center" wrapText="1"/>
      <protection locked="0"/>
    </xf>
    <xf numFmtId="0" fontId="25" fillId="0" borderId="11" xfId="0" applyFont="1" applyBorder="1" applyAlignment="1" applyProtection="1">
      <alignment horizontal="left" vertical="center" wrapText="1"/>
    </xf>
    <xf numFmtId="0" fontId="25" fillId="0" borderId="17" xfId="0" applyFont="1" applyBorder="1" applyAlignment="1" applyProtection="1">
      <alignment horizontal="left" vertical="center" wrapText="1"/>
    </xf>
    <xf numFmtId="0" fontId="25" fillId="25" borderId="17" xfId="0" applyFont="1" applyFill="1" applyBorder="1" applyAlignment="1" applyProtection="1">
      <alignment horizontal="center" wrapText="1"/>
      <protection locked="0"/>
    </xf>
    <xf numFmtId="0" fontId="25" fillId="25" borderId="23" xfId="0" applyFont="1" applyFill="1" applyBorder="1" applyAlignment="1" applyProtection="1">
      <alignment horizontal="center" wrapText="1"/>
      <protection locked="0"/>
    </xf>
    <xf numFmtId="0" fontId="20" fillId="24" borderId="21" xfId="0" applyFont="1" applyFill="1" applyBorder="1" applyAlignment="1" applyProtection="1">
      <alignment horizontal="center" vertical="center" wrapText="1"/>
    </xf>
    <xf numFmtId="0" fontId="20" fillId="24" borderId="22" xfId="0" applyFont="1" applyFill="1" applyBorder="1" applyAlignment="1" applyProtection="1">
      <alignment horizontal="center" vertical="center" wrapText="1"/>
    </xf>
    <xf numFmtId="0" fontId="20" fillId="24" borderId="24" xfId="0" applyFont="1" applyFill="1" applyBorder="1" applyAlignment="1" applyProtection="1">
      <alignment horizontal="center" vertical="center" wrapText="1"/>
    </xf>
    <xf numFmtId="0" fontId="25" fillId="22" borderId="10" xfId="0" applyFont="1" applyFill="1" applyBorder="1" applyAlignment="1" applyProtection="1">
      <alignment horizontal="center" vertical="center"/>
      <protection locked="0"/>
    </xf>
    <xf numFmtId="0" fontId="25" fillId="22" borderId="18" xfId="0" applyFont="1" applyFill="1" applyBorder="1" applyAlignment="1" applyProtection="1">
      <alignment horizontal="center" vertical="center"/>
      <protection locked="0"/>
    </xf>
    <xf numFmtId="0" fontId="25" fillId="28" borderId="10" xfId="0" applyFont="1" applyFill="1" applyBorder="1" applyAlignment="1" applyProtection="1">
      <alignment horizontal="center" vertical="center" wrapText="1"/>
      <protection locked="0"/>
    </xf>
    <xf numFmtId="0" fontId="25" fillId="28" borderId="18" xfId="0" applyFont="1" applyFill="1" applyBorder="1" applyAlignment="1" applyProtection="1">
      <alignment horizontal="center" vertical="center" wrapText="1"/>
      <protection locked="0"/>
    </xf>
    <xf numFmtId="0" fontId="25" fillId="25" borderId="18" xfId="0" applyFont="1" applyFill="1" applyBorder="1" applyAlignment="1" applyProtection="1">
      <alignment horizontal="center" vertical="center" wrapText="1"/>
      <protection locked="0"/>
    </xf>
    <xf numFmtId="0" fontId="50" fillId="0" borderId="60" xfId="0" applyFont="1" applyBorder="1" applyAlignment="1" applyProtection="1">
      <alignment horizontal="left" vertical="center" wrapText="1"/>
    </xf>
    <xf numFmtId="0" fontId="50" fillId="0" borderId="39" xfId="0" applyFont="1" applyBorder="1" applyAlignment="1" applyProtection="1">
      <alignment horizontal="left" vertical="center" wrapText="1"/>
    </xf>
    <xf numFmtId="0" fontId="50" fillId="0" borderId="43" xfId="0" applyFont="1" applyBorder="1" applyAlignment="1" applyProtection="1">
      <alignment horizontal="left" vertical="center" wrapText="1"/>
    </xf>
    <xf numFmtId="0" fontId="54" fillId="19" borderId="12" xfId="0" applyFont="1" applyFill="1" applyBorder="1" applyAlignment="1" applyProtection="1">
      <alignment horizontal="center" vertical="center" wrapText="1"/>
      <protection locked="0"/>
    </xf>
    <xf numFmtId="0" fontId="54" fillId="19" borderId="13" xfId="0" applyFont="1" applyFill="1" applyBorder="1" applyAlignment="1" applyProtection="1">
      <alignment horizontal="center" vertical="center" wrapText="1"/>
      <protection locked="0"/>
    </xf>
    <xf numFmtId="0" fontId="54" fillId="19" borderId="67" xfId="0" applyFont="1" applyFill="1" applyBorder="1" applyAlignment="1" applyProtection="1">
      <alignment horizontal="center" vertical="center" wrapText="1"/>
      <protection locked="0"/>
    </xf>
    <xf numFmtId="0" fontId="24" fillId="18" borderId="34" xfId="0" applyFont="1" applyFill="1" applyBorder="1" applyAlignment="1" applyProtection="1">
      <alignment horizontal="left" vertical="center" wrapText="1"/>
    </xf>
    <xf numFmtId="0" fontId="24" fillId="18" borderId="28" xfId="0" applyFont="1" applyFill="1" applyBorder="1" applyAlignment="1" applyProtection="1">
      <alignment horizontal="left" vertical="center" wrapText="1"/>
    </xf>
    <xf numFmtId="0" fontId="50" fillId="25" borderId="39" xfId="0" applyFont="1" applyFill="1" applyBorder="1" applyAlignment="1" applyProtection="1">
      <alignment horizontal="left" vertical="center" wrapText="1"/>
      <protection locked="0"/>
    </xf>
    <xf numFmtId="0" fontId="49" fillId="0" borderId="14" xfId="0" applyFont="1" applyFill="1" applyBorder="1" applyAlignment="1" applyProtection="1">
      <alignment horizontal="center"/>
      <protection locked="0"/>
    </xf>
    <xf numFmtId="0" fontId="49" fillId="0" borderId="16" xfId="0" applyFont="1" applyFill="1" applyBorder="1" applyAlignment="1" applyProtection="1">
      <alignment horizontal="center"/>
      <protection locked="0"/>
    </xf>
    <xf numFmtId="0" fontId="49" fillId="0" borderId="19" xfId="0" applyFont="1" applyFill="1" applyBorder="1" applyAlignment="1" applyProtection="1">
      <alignment horizontal="center"/>
      <protection locked="0"/>
    </xf>
    <xf numFmtId="0" fontId="50" fillId="25" borderId="35" xfId="0" applyFont="1" applyFill="1" applyBorder="1" applyAlignment="1" applyProtection="1">
      <alignment horizontal="left" vertical="center" wrapText="1"/>
      <protection locked="0"/>
    </xf>
    <xf numFmtId="0" fontId="54" fillId="19" borderId="21" xfId="0" applyFont="1" applyFill="1" applyBorder="1" applyAlignment="1" applyProtection="1">
      <alignment horizontal="center" vertical="center" wrapText="1"/>
    </xf>
    <xf numFmtId="0" fontId="54" fillId="19" borderId="22" xfId="0" applyFont="1" applyFill="1" applyBorder="1" applyAlignment="1" applyProtection="1">
      <alignment horizontal="center" vertical="center" wrapText="1"/>
    </xf>
    <xf numFmtId="0" fontId="54" fillId="19" borderId="24" xfId="0" applyFont="1" applyFill="1" applyBorder="1" applyAlignment="1" applyProtection="1">
      <alignment horizontal="center" vertical="center" wrapText="1"/>
    </xf>
    <xf numFmtId="0" fontId="24" fillId="18" borderId="19" xfId="0" applyFont="1" applyFill="1" applyBorder="1" applyAlignment="1" applyProtection="1">
      <alignment horizontal="left" vertical="center" wrapText="1"/>
    </xf>
    <xf numFmtId="0" fontId="24" fillId="18" borderId="41" xfId="0" applyFont="1" applyFill="1" applyBorder="1" applyAlignment="1" applyProtection="1">
      <alignment horizontal="left" vertical="center" wrapText="1"/>
    </xf>
    <xf numFmtId="0" fontId="21" fillId="25" borderId="51" xfId="0" applyFont="1" applyFill="1" applyBorder="1" applyAlignment="1" applyProtection="1">
      <alignment horizontal="left" vertical="top" wrapText="1"/>
      <protection locked="0"/>
    </xf>
    <xf numFmtId="0" fontId="21" fillId="25" borderId="45" xfId="0" applyFont="1" applyFill="1" applyBorder="1" applyAlignment="1" applyProtection="1">
      <alignment horizontal="left" vertical="top" wrapText="1"/>
      <protection locked="0"/>
    </xf>
    <xf numFmtId="0" fontId="21" fillId="25" borderId="46" xfId="0" applyFont="1" applyFill="1" applyBorder="1" applyAlignment="1" applyProtection="1">
      <alignment horizontal="left" vertical="top" wrapText="1"/>
      <protection locked="0"/>
    </xf>
    <xf numFmtId="0" fontId="50" fillId="19" borderId="16" xfId="0" applyFont="1" applyFill="1" applyBorder="1" applyAlignment="1" applyProtection="1">
      <alignment horizontal="center" vertical="center" wrapText="1"/>
    </xf>
    <xf numFmtId="0" fontId="50" fillId="19" borderId="10" xfId="0" applyFont="1" applyFill="1" applyBorder="1" applyAlignment="1" applyProtection="1">
      <alignment horizontal="center" vertical="center" wrapText="1"/>
    </xf>
    <xf numFmtId="0" fontId="20" fillId="19" borderId="12" xfId="0" applyFont="1" applyFill="1" applyBorder="1" applyAlignment="1" applyProtection="1">
      <alignment horizontal="center" vertical="center" wrapText="1"/>
    </xf>
    <xf numFmtId="0" fontId="20" fillId="19" borderId="13" xfId="0" applyFont="1" applyFill="1" applyBorder="1" applyAlignment="1" applyProtection="1">
      <alignment horizontal="center" vertical="center" wrapText="1"/>
    </xf>
    <xf numFmtId="0" fontId="20" fillId="19" borderId="67" xfId="0" applyFont="1" applyFill="1" applyBorder="1" applyAlignment="1" applyProtection="1">
      <alignment horizontal="center" vertical="center" wrapText="1"/>
    </xf>
    <xf numFmtId="0" fontId="50" fillId="0" borderId="11" xfId="0" applyFont="1" applyFill="1" applyBorder="1" applyAlignment="1" applyProtection="1">
      <alignment horizontal="center" vertical="center" wrapText="1"/>
    </xf>
    <xf numFmtId="0" fontId="50" fillId="0" borderId="17" xfId="0" applyFont="1" applyFill="1" applyBorder="1" applyAlignment="1" applyProtection="1">
      <alignment horizontal="center" vertical="center" wrapText="1"/>
    </xf>
    <xf numFmtId="0" fontId="50" fillId="25" borderId="60" xfId="0" applyFont="1" applyFill="1" applyBorder="1" applyAlignment="1" applyProtection="1">
      <alignment horizontal="left" vertical="top" wrapText="1"/>
      <protection locked="0"/>
    </xf>
    <xf numFmtId="0" fontId="50" fillId="25" borderId="39" xfId="0" applyFont="1" applyFill="1" applyBorder="1" applyAlignment="1" applyProtection="1">
      <alignment horizontal="left" vertical="top" wrapText="1"/>
      <protection locked="0"/>
    </xf>
    <xf numFmtId="0" fontId="50" fillId="25" borderId="50" xfId="0" applyFont="1" applyFill="1" applyBorder="1" applyAlignment="1" applyProtection="1">
      <alignment horizontal="left" vertical="top" wrapText="1"/>
      <protection locked="0"/>
    </xf>
    <xf numFmtId="0" fontId="50" fillId="18" borderId="11" xfId="0" applyFont="1" applyFill="1" applyBorder="1" applyAlignment="1" applyProtection="1">
      <alignment horizontal="center" vertical="center" wrapText="1"/>
    </xf>
    <xf numFmtId="0" fontId="50" fillId="18" borderId="17" xfId="0" applyFont="1" applyFill="1" applyBorder="1" applyAlignment="1" applyProtection="1">
      <alignment horizontal="center" vertical="center" wrapText="1"/>
    </xf>
    <xf numFmtId="0" fontId="24" fillId="18" borderId="35" xfId="0" applyFont="1" applyFill="1" applyBorder="1" applyAlignment="1" applyProtection="1">
      <alignment horizontal="left" vertical="center" wrapText="1"/>
      <protection locked="0"/>
    </xf>
    <xf numFmtId="0" fontId="24" fillId="18" borderId="39" xfId="0" applyFont="1" applyFill="1" applyBorder="1" applyAlignment="1" applyProtection="1">
      <alignment horizontal="left" vertical="center" wrapText="1"/>
      <protection locked="0"/>
    </xf>
    <xf numFmtId="0" fontId="50" fillId="25" borderId="51" xfId="0" applyFont="1" applyFill="1" applyBorder="1" applyAlignment="1" applyProtection="1">
      <alignment horizontal="center" vertical="top"/>
      <protection locked="0"/>
    </xf>
    <xf numFmtId="0" fontId="50" fillId="25" borderId="45" xfId="0" applyFont="1" applyFill="1" applyBorder="1" applyAlignment="1" applyProtection="1">
      <alignment horizontal="center" vertical="top"/>
      <protection locked="0"/>
    </xf>
    <xf numFmtId="0" fontId="50" fillId="25" borderId="46" xfId="0" applyFont="1" applyFill="1" applyBorder="1" applyAlignment="1" applyProtection="1">
      <alignment horizontal="center" vertical="top"/>
      <protection locked="0"/>
    </xf>
    <xf numFmtId="165" fontId="50" fillId="25" borderId="10" xfId="0" applyNumberFormat="1" applyFont="1" applyFill="1" applyBorder="1" applyAlignment="1" applyProtection="1">
      <alignment horizontal="center" vertical="center" wrapText="1"/>
      <protection locked="0"/>
    </xf>
    <xf numFmtId="165" fontId="50" fillId="25" borderId="18" xfId="0" applyNumberFormat="1" applyFont="1" applyFill="1" applyBorder="1" applyAlignment="1" applyProtection="1">
      <alignment horizontal="center" vertical="center" wrapText="1"/>
      <protection locked="0"/>
    </xf>
    <xf numFmtId="0" fontId="29" fillId="19" borderId="62" xfId="0" applyFont="1" applyFill="1" applyBorder="1" applyAlignment="1" applyProtection="1">
      <alignment horizontal="center" vertical="center" wrapText="1"/>
    </xf>
    <xf numFmtId="0" fontId="29" fillId="19" borderId="63" xfId="0" applyFont="1" applyFill="1" applyBorder="1" applyAlignment="1" applyProtection="1">
      <alignment horizontal="center" vertical="center" wrapText="1"/>
    </xf>
    <xf numFmtId="0" fontId="29" fillId="19" borderId="59" xfId="0" applyFont="1" applyFill="1" applyBorder="1" applyAlignment="1" applyProtection="1">
      <alignment horizontal="center" vertical="center" wrapText="1"/>
    </xf>
    <xf numFmtId="0" fontId="50" fillId="0" borderId="49" xfId="0" applyFont="1" applyFill="1" applyBorder="1" applyAlignment="1" applyProtection="1">
      <alignment horizontal="center" vertical="center" wrapText="1"/>
    </xf>
    <xf numFmtId="0" fontId="50" fillId="0" borderId="52" xfId="0" applyFont="1" applyFill="1" applyBorder="1" applyAlignment="1" applyProtection="1">
      <alignment horizontal="center" vertical="center" wrapText="1"/>
    </xf>
    <xf numFmtId="0" fontId="20" fillId="19" borderId="25" xfId="0" applyFont="1" applyFill="1" applyBorder="1" applyAlignment="1" applyProtection="1">
      <alignment horizontal="center" vertical="center" wrapText="1"/>
    </xf>
    <xf numFmtId="0" fontId="20" fillId="19" borderId="56" xfId="0" applyFont="1" applyFill="1" applyBorder="1" applyAlignment="1" applyProtection="1">
      <alignment horizontal="center" vertical="center" wrapText="1"/>
    </xf>
    <xf numFmtId="0" fontId="20" fillId="19" borderId="57" xfId="0" applyFont="1" applyFill="1" applyBorder="1" applyAlignment="1" applyProtection="1">
      <alignment horizontal="center" vertical="center" wrapText="1"/>
    </xf>
    <xf numFmtId="0" fontId="24" fillId="18" borderId="19" xfId="0" applyFont="1" applyFill="1" applyBorder="1" applyAlignment="1" applyProtection="1">
      <alignment horizontal="center" vertical="center" wrapText="1"/>
    </xf>
    <xf numFmtId="0" fontId="24" fillId="18" borderId="41" xfId="0" applyFont="1" applyFill="1" applyBorder="1" applyAlignment="1" applyProtection="1">
      <alignment horizontal="center" vertical="center" wrapText="1"/>
    </xf>
    <xf numFmtId="0" fontId="50" fillId="19" borderId="21" xfId="0" applyFont="1" applyFill="1" applyBorder="1" applyAlignment="1" applyProtection="1">
      <alignment horizontal="center" vertical="center" wrapText="1"/>
    </xf>
    <xf numFmtId="0" fontId="50" fillId="19" borderId="22" xfId="0" applyFont="1" applyFill="1" applyBorder="1" applyAlignment="1" applyProtection="1">
      <alignment horizontal="center" vertical="center" wrapText="1"/>
    </xf>
    <xf numFmtId="0" fontId="20" fillId="19" borderId="31" xfId="0" applyFont="1" applyFill="1" applyBorder="1" applyAlignment="1" applyProtection="1">
      <alignment horizontal="center" vertical="center" wrapText="1"/>
    </xf>
    <xf numFmtId="0" fontId="20" fillId="19" borderId="0" xfId="0" applyFont="1" applyFill="1" applyBorder="1" applyAlignment="1" applyProtection="1">
      <alignment horizontal="center" vertical="center" wrapText="1"/>
    </xf>
    <xf numFmtId="0" fontId="20" fillId="19" borderId="27" xfId="0" applyFont="1" applyFill="1" applyBorder="1" applyAlignment="1" applyProtection="1">
      <alignment horizontal="center" vertical="center" wrapText="1"/>
    </xf>
    <xf numFmtId="0" fontId="20" fillId="19" borderId="64" xfId="0" applyFont="1" applyFill="1" applyBorder="1" applyAlignment="1" applyProtection="1">
      <alignment horizontal="center" vertical="center" wrapText="1"/>
    </xf>
    <xf numFmtId="0" fontId="20" fillId="19" borderId="65" xfId="0" applyFont="1" applyFill="1" applyBorder="1" applyAlignment="1" applyProtection="1">
      <alignment horizontal="center" vertical="center" wrapText="1"/>
    </xf>
    <xf numFmtId="0" fontId="20" fillId="19" borderId="68" xfId="0" applyFont="1" applyFill="1" applyBorder="1" applyAlignment="1" applyProtection="1">
      <alignment horizontal="center" vertical="center" wrapText="1"/>
    </xf>
    <xf numFmtId="0" fontId="50" fillId="18" borderId="47" xfId="0" applyFont="1" applyFill="1" applyBorder="1" applyAlignment="1" applyProtection="1">
      <alignment horizontal="left" vertical="center" wrapText="1"/>
    </xf>
    <xf numFmtId="0" fontId="50" fillId="18" borderId="48" xfId="0" applyFont="1" applyFill="1" applyBorder="1" applyAlignment="1" applyProtection="1">
      <alignment horizontal="left" vertical="center" wrapText="1"/>
    </xf>
    <xf numFmtId="0" fontId="50" fillId="18" borderId="44" xfId="0" applyFont="1" applyFill="1" applyBorder="1" applyAlignment="1" applyProtection="1">
      <alignment horizontal="left" vertical="center" wrapText="1"/>
    </xf>
    <xf numFmtId="0" fontId="50" fillId="25" borderId="15" xfId="0" applyFont="1" applyFill="1" applyBorder="1" applyAlignment="1" applyProtection="1">
      <alignment horizontal="center" vertical="center" wrapText="1"/>
      <protection locked="0"/>
    </xf>
    <xf numFmtId="0" fontId="50" fillId="25" borderId="30" xfId="0" applyFont="1" applyFill="1" applyBorder="1" applyAlignment="1" applyProtection="1">
      <alignment horizontal="center" vertical="center" wrapText="1"/>
      <protection locked="0"/>
    </xf>
    <xf numFmtId="0" fontId="50" fillId="18" borderId="45" xfId="0" applyFont="1" applyFill="1" applyBorder="1" applyAlignment="1" applyProtection="1">
      <alignment horizontal="left" vertical="center" wrapText="1"/>
    </xf>
    <xf numFmtId="0" fontId="49" fillId="0" borderId="14"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9" xfId="0" applyFont="1" applyFill="1" applyBorder="1" applyAlignment="1" applyProtection="1">
      <alignment horizontal="center" vertical="center"/>
      <protection locked="0"/>
    </xf>
    <xf numFmtId="0" fontId="50" fillId="18" borderId="10" xfId="0" applyFont="1" applyFill="1" applyBorder="1" applyAlignment="1" applyProtection="1">
      <alignment horizontal="center" vertical="center" wrapText="1"/>
    </xf>
    <xf numFmtId="165" fontId="50" fillId="25" borderId="17" xfId="0" applyNumberFormat="1" applyFont="1" applyFill="1" applyBorder="1" applyAlignment="1" applyProtection="1">
      <alignment horizontal="center" vertical="center" wrapText="1"/>
      <protection locked="0"/>
    </xf>
    <xf numFmtId="165" fontId="50" fillId="25" borderId="23" xfId="0" applyNumberFormat="1" applyFont="1" applyFill="1" applyBorder="1" applyAlignment="1" applyProtection="1">
      <alignment horizontal="center" vertical="center" wrapText="1"/>
      <protection locked="0"/>
    </xf>
    <xf numFmtId="0" fontId="29" fillId="19" borderId="21" xfId="0" applyFont="1" applyFill="1" applyBorder="1" applyAlignment="1" applyProtection="1">
      <alignment horizontal="center" vertical="center" wrapText="1"/>
    </xf>
    <xf numFmtId="0" fontId="29" fillId="19" borderId="22" xfId="0" applyFont="1" applyFill="1" applyBorder="1" applyAlignment="1" applyProtection="1">
      <alignment horizontal="center" vertical="center" wrapText="1"/>
    </xf>
    <xf numFmtId="0" fontId="29" fillId="19" borderId="24" xfId="0" applyFont="1" applyFill="1" applyBorder="1" applyAlignment="1" applyProtection="1">
      <alignment horizontal="center" vertical="center" wrapText="1"/>
    </xf>
    <xf numFmtId="0" fontId="21" fillId="18" borderId="60" xfId="0" applyFont="1" applyFill="1" applyBorder="1" applyAlignment="1" applyProtection="1">
      <alignment horizontal="left" vertical="center" wrapText="1"/>
    </xf>
    <xf numFmtId="0" fontId="11" fillId="0" borderId="39" xfId="0" applyFont="1" applyBorder="1" applyProtection="1"/>
    <xf numFmtId="0" fontId="11" fillId="0" borderId="43" xfId="0" applyFont="1" applyBorder="1" applyProtection="1"/>
    <xf numFmtId="0" fontId="21" fillId="21" borderId="37" xfId="0" applyFont="1" applyFill="1" applyBorder="1" applyAlignment="1" applyProtection="1">
      <alignment horizontal="center" vertical="center" wrapText="1"/>
      <protection locked="0"/>
    </xf>
    <xf numFmtId="0" fontId="50" fillId="18" borderId="16" xfId="0" applyFont="1" applyFill="1" applyBorder="1" applyAlignment="1" applyProtection="1">
      <alignment horizontal="center" vertical="center" wrapText="1"/>
    </xf>
    <xf numFmtId="0" fontId="50" fillId="0" borderId="54" xfId="0" applyFont="1" applyBorder="1" applyAlignment="1" applyProtection="1">
      <alignment horizontal="left" vertical="center" wrapText="1"/>
    </xf>
    <xf numFmtId="0" fontId="50" fillId="0" borderId="63" xfId="0" applyFont="1" applyBorder="1" applyAlignment="1" applyProtection="1">
      <alignment horizontal="left" vertical="center" wrapText="1"/>
    </xf>
    <xf numFmtId="0" fontId="50" fillId="0" borderId="59" xfId="0" applyFont="1" applyBorder="1" applyAlignment="1" applyProtection="1">
      <alignment horizontal="left" vertical="center" wrapText="1"/>
    </xf>
    <xf numFmtId="0" fontId="50" fillId="0" borderId="51" xfId="0" applyFont="1" applyBorder="1" applyAlignment="1" applyProtection="1">
      <alignment horizontal="left" vertical="center" wrapText="1"/>
    </xf>
    <xf numFmtId="0" fontId="50" fillId="0" borderId="45" xfId="0" applyFont="1" applyBorder="1" applyAlignment="1" applyProtection="1">
      <alignment horizontal="left" vertical="center" wrapText="1"/>
    </xf>
    <xf numFmtId="0" fontId="50" fillId="0" borderId="46" xfId="0" applyFont="1" applyBorder="1" applyAlignment="1" applyProtection="1">
      <alignment horizontal="left" vertical="center" wrapText="1"/>
    </xf>
    <xf numFmtId="6" fontId="50" fillId="25" borderId="35" xfId="0" applyNumberFormat="1" applyFont="1" applyFill="1" applyBorder="1" applyAlignment="1" applyProtection="1">
      <alignment horizontal="center" vertical="center" wrapText="1"/>
      <protection locked="0"/>
    </xf>
    <xf numFmtId="6" fontId="50" fillId="25" borderId="50" xfId="0" applyNumberFormat="1" applyFont="1" applyFill="1" applyBorder="1" applyAlignment="1" applyProtection="1">
      <alignment horizontal="center" vertical="center" wrapText="1"/>
      <protection locked="0"/>
    </xf>
    <xf numFmtId="0" fontId="25" fillId="25" borderId="16" xfId="0" applyFont="1" applyFill="1" applyBorder="1" applyAlignment="1" applyProtection="1">
      <alignment horizontal="left" vertical="top" wrapText="1"/>
      <protection locked="0"/>
    </xf>
    <xf numFmtId="0" fontId="25" fillId="25" borderId="10" xfId="0" applyFont="1" applyFill="1" applyBorder="1" applyAlignment="1" applyProtection="1">
      <alignment horizontal="left" vertical="top" wrapText="1"/>
      <protection locked="0"/>
    </xf>
    <xf numFmtId="0" fontId="25" fillId="25" borderId="18" xfId="0" applyFont="1" applyFill="1" applyBorder="1" applyAlignment="1" applyProtection="1">
      <alignment horizontal="left" vertical="top" wrapText="1"/>
      <protection locked="0"/>
    </xf>
    <xf numFmtId="0" fontId="56" fillId="20" borderId="21" xfId="0" applyFont="1" applyFill="1" applyBorder="1" applyAlignment="1" applyProtection="1">
      <alignment horizontal="center" vertical="center" wrapText="1"/>
    </xf>
    <xf numFmtId="0" fontId="56" fillId="20" borderId="22" xfId="0" applyFont="1" applyFill="1" applyBorder="1" applyAlignment="1" applyProtection="1">
      <alignment horizontal="center" vertical="center" wrapText="1"/>
    </xf>
    <xf numFmtId="0" fontId="56" fillId="20" borderId="24" xfId="0" applyFont="1" applyFill="1" applyBorder="1" applyAlignment="1" applyProtection="1">
      <alignment horizontal="center" vertical="center" wrapText="1"/>
    </xf>
    <xf numFmtId="0" fontId="25" fillId="25" borderId="41" xfId="0" applyFont="1" applyFill="1" applyBorder="1" applyAlignment="1" applyProtection="1">
      <alignment horizontal="left" vertical="top" wrapText="1"/>
      <protection locked="0"/>
    </xf>
    <xf numFmtId="0" fontId="25" fillId="25" borderId="42" xfId="0" applyFont="1" applyFill="1" applyBorder="1" applyAlignment="1" applyProtection="1">
      <alignment horizontal="left" vertical="top" wrapText="1"/>
      <protection locked="0"/>
    </xf>
    <xf numFmtId="0" fontId="25" fillId="25" borderId="58" xfId="0" applyFont="1" applyFill="1" applyBorder="1" applyAlignment="1" applyProtection="1">
      <alignment horizontal="left" vertical="top" wrapText="1"/>
      <protection locked="0"/>
    </xf>
    <xf numFmtId="0" fontId="20" fillId="19" borderId="36" xfId="0" applyFont="1" applyFill="1" applyBorder="1" applyAlignment="1" applyProtection="1">
      <alignment horizontal="center" vertical="center" wrapText="1"/>
    </xf>
    <xf numFmtId="0" fontId="20" fillId="19" borderId="37" xfId="0" applyFont="1" applyFill="1" applyBorder="1" applyAlignment="1" applyProtection="1">
      <alignment horizontal="center" vertical="center" wrapText="1"/>
    </xf>
    <xf numFmtId="0" fontId="20" fillId="19" borderId="38" xfId="0" applyFont="1" applyFill="1" applyBorder="1" applyAlignment="1" applyProtection="1">
      <alignment horizontal="center" vertical="center" wrapText="1"/>
    </xf>
    <xf numFmtId="0" fontId="21" fillId="0" borderId="26" xfId="0" applyFont="1" applyBorder="1" applyAlignment="1" applyProtection="1">
      <alignment horizontal="center" wrapText="1"/>
      <protection locked="0"/>
    </xf>
    <xf numFmtId="0" fontId="21" fillId="0" borderId="31" xfId="0" applyFont="1" applyBorder="1" applyAlignment="1" applyProtection="1">
      <alignment horizontal="center" wrapText="1"/>
      <protection locked="0"/>
    </xf>
    <xf numFmtId="6" fontId="50" fillId="25" borderId="41" xfId="0" applyNumberFormat="1" applyFont="1" applyFill="1" applyBorder="1" applyAlignment="1" applyProtection="1">
      <alignment horizontal="center" vertical="center" wrapText="1"/>
      <protection locked="0"/>
    </xf>
    <xf numFmtId="6" fontId="50" fillId="25" borderId="58" xfId="0" applyNumberFormat="1" applyFont="1" applyFill="1" applyBorder="1" applyAlignment="1" applyProtection="1">
      <alignment horizontal="center" vertical="center" wrapText="1"/>
      <protection locked="0"/>
    </xf>
    <xf numFmtId="0" fontId="25" fillId="25" borderId="35" xfId="0" applyFont="1" applyFill="1" applyBorder="1" applyAlignment="1" applyProtection="1">
      <alignment horizontal="left" vertical="top" wrapText="1"/>
      <protection locked="0"/>
    </xf>
    <xf numFmtId="0" fontId="25" fillId="25" borderId="39" xfId="0" applyFont="1" applyFill="1" applyBorder="1" applyAlignment="1" applyProtection="1">
      <alignment horizontal="left" vertical="top" wrapText="1"/>
      <protection locked="0"/>
    </xf>
    <xf numFmtId="0" fontId="25" fillId="25" borderId="50" xfId="0" applyFont="1" applyFill="1" applyBorder="1" applyAlignment="1" applyProtection="1">
      <alignment horizontal="left" vertical="top" wrapText="1"/>
      <protection locked="0"/>
    </xf>
    <xf numFmtId="0" fontId="25" fillId="25" borderId="43" xfId="0" applyFont="1" applyFill="1" applyBorder="1" applyAlignment="1" applyProtection="1">
      <alignment horizontal="left" vertical="top" wrapText="1"/>
      <protection locked="0"/>
    </xf>
    <xf numFmtId="0" fontId="21" fillId="0" borderId="36" xfId="0" applyFont="1" applyBorder="1" applyAlignment="1" applyProtection="1">
      <alignment horizontal="center" wrapText="1"/>
      <protection locked="0"/>
    </xf>
    <xf numFmtId="0" fontId="21" fillId="0" borderId="37" xfId="0" applyFont="1" applyBorder="1" applyAlignment="1" applyProtection="1">
      <alignment horizontal="center" wrapText="1"/>
      <protection locked="0"/>
    </xf>
    <xf numFmtId="0" fontId="21" fillId="0" borderId="38" xfId="0" applyFont="1" applyBorder="1" applyAlignment="1" applyProtection="1">
      <alignment horizontal="center" wrapText="1"/>
      <protection locked="0"/>
    </xf>
    <xf numFmtId="0" fontId="50" fillId="0" borderId="35" xfId="0" applyFont="1" applyBorder="1" applyAlignment="1" applyProtection="1">
      <alignment horizontal="left" vertical="center" wrapText="1"/>
    </xf>
    <xf numFmtId="0" fontId="50" fillId="0" borderId="50" xfId="0" applyFont="1" applyBorder="1" applyAlignment="1" applyProtection="1">
      <alignment horizontal="left" vertical="center" wrapText="1"/>
    </xf>
    <xf numFmtId="0" fontId="50" fillId="0" borderId="69" xfId="0" applyFont="1" applyBorder="1" applyAlignment="1" applyProtection="1">
      <alignment horizontal="left" vertical="center" wrapText="1"/>
    </xf>
    <xf numFmtId="0" fontId="50" fillId="0" borderId="48" xfId="0" applyFont="1" applyBorder="1" applyAlignment="1" applyProtection="1">
      <alignment horizontal="left" vertical="center" wrapText="1"/>
    </xf>
    <xf numFmtId="0" fontId="50" fillId="0" borderId="123" xfId="0" applyFont="1" applyBorder="1" applyAlignment="1" applyProtection="1">
      <alignment horizontal="left" vertical="center" wrapText="1"/>
    </xf>
    <xf numFmtId="0" fontId="40" fillId="21" borderId="36" xfId="0" applyFont="1" applyFill="1" applyBorder="1" applyAlignment="1" applyProtection="1">
      <alignment horizontal="center" vertical="center" wrapText="1"/>
    </xf>
    <xf numFmtId="0" fontId="40" fillId="21" borderId="37" xfId="0" applyFont="1" applyFill="1" applyBorder="1" applyAlignment="1" applyProtection="1">
      <alignment horizontal="center" vertical="center" wrapText="1"/>
    </xf>
    <xf numFmtId="0" fontId="40" fillId="21" borderId="38" xfId="0" applyFont="1" applyFill="1" applyBorder="1" applyAlignment="1" applyProtection="1">
      <alignment horizontal="center" vertical="center" wrapText="1"/>
    </xf>
    <xf numFmtId="0" fontId="50" fillId="0" borderId="16" xfId="0" applyFont="1" applyFill="1" applyBorder="1" applyAlignment="1" applyProtection="1">
      <alignment horizontal="center" vertical="center" wrapText="1"/>
    </xf>
    <xf numFmtId="0" fontId="50" fillId="0" borderId="10" xfId="0" applyFont="1" applyFill="1" applyBorder="1" applyAlignment="1" applyProtection="1">
      <alignment horizontal="center" vertical="center" wrapText="1"/>
    </xf>
    <xf numFmtId="0" fontId="25" fillId="25" borderId="16" xfId="0" applyFont="1" applyFill="1" applyBorder="1" applyAlignment="1" applyProtection="1">
      <alignment horizontal="center" vertical="top" wrapText="1"/>
      <protection locked="0"/>
    </xf>
    <xf numFmtId="0" fontId="25" fillId="25" borderId="10" xfId="0" applyFont="1" applyFill="1" applyBorder="1" applyAlignment="1" applyProtection="1">
      <alignment horizontal="center" vertical="top" wrapText="1"/>
      <protection locked="0"/>
    </xf>
    <xf numFmtId="0" fontId="25" fillId="25" borderId="18" xfId="0" applyFont="1" applyFill="1" applyBorder="1" applyAlignment="1" applyProtection="1">
      <alignment horizontal="center" vertical="top" wrapText="1"/>
      <protection locked="0"/>
    </xf>
    <xf numFmtId="0" fontId="50" fillId="0" borderId="60" xfId="0" applyFont="1" applyFill="1" applyBorder="1" applyAlignment="1" applyProtection="1">
      <alignment horizontal="center" vertical="center" wrapText="1"/>
    </xf>
    <xf numFmtId="0" fontId="50" fillId="0" borderId="39" xfId="0" applyFont="1" applyFill="1" applyBorder="1" applyAlignment="1" applyProtection="1">
      <alignment horizontal="center" vertical="center" wrapText="1"/>
    </xf>
    <xf numFmtId="0" fontId="50" fillId="0" borderId="50" xfId="0" applyFont="1" applyFill="1" applyBorder="1" applyAlignment="1" applyProtection="1">
      <alignment horizontal="center" vertical="center" wrapText="1"/>
    </xf>
    <xf numFmtId="0" fontId="50" fillId="25" borderId="10" xfId="0" applyNumberFormat="1" applyFont="1" applyFill="1" applyBorder="1" applyAlignment="1" applyProtection="1">
      <alignment horizontal="center" vertical="center" wrapText="1"/>
      <protection locked="0"/>
    </xf>
    <xf numFmtId="0" fontId="59" fillId="27" borderId="10" xfId="43" applyFill="1" applyBorder="1" applyAlignment="1" applyProtection="1">
      <alignment horizontal="center" wrapText="1"/>
      <protection locked="0"/>
    </xf>
    <xf numFmtId="0" fontId="59" fillId="27" borderId="18" xfId="43" applyFill="1" applyBorder="1" applyAlignment="1" applyProtection="1">
      <alignment horizontal="center" wrapText="1"/>
      <protection locked="0"/>
    </xf>
    <xf numFmtId="0" fontId="50" fillId="25" borderId="17" xfId="0" applyNumberFormat="1" applyFont="1" applyFill="1" applyBorder="1" applyAlignment="1" applyProtection="1">
      <alignment horizontal="center" vertical="center" wrapText="1"/>
      <protection locked="0"/>
    </xf>
    <xf numFmtId="0" fontId="59" fillId="27" borderId="17" xfId="43" applyFill="1" applyBorder="1" applyAlignment="1" applyProtection="1">
      <alignment horizontal="center" wrapText="1"/>
      <protection locked="0"/>
    </xf>
    <xf numFmtId="0" fontId="49" fillId="27" borderId="23" xfId="0" applyFont="1" applyFill="1" applyBorder="1" applyAlignment="1" applyProtection="1">
      <alignment horizontal="center" wrapText="1"/>
      <protection locked="0"/>
    </xf>
    <xf numFmtId="0" fontId="25" fillId="25" borderId="11" xfId="0" applyFont="1" applyFill="1" applyBorder="1" applyAlignment="1" applyProtection="1">
      <alignment horizontal="center" vertical="top" wrapText="1"/>
      <protection locked="0"/>
    </xf>
    <xf numFmtId="0" fontId="25" fillId="25" borderId="17" xfId="0" applyFont="1" applyFill="1" applyBorder="1" applyAlignment="1" applyProtection="1">
      <alignment horizontal="center" vertical="top" wrapText="1"/>
      <protection locked="0"/>
    </xf>
    <xf numFmtId="0" fontId="25" fillId="25" borderId="23" xfId="0" applyFont="1" applyFill="1" applyBorder="1" applyAlignment="1" applyProtection="1">
      <alignment horizontal="center" vertical="top" wrapText="1"/>
      <protection locked="0"/>
    </xf>
    <xf numFmtId="0" fontId="30" fillId="21" borderId="36" xfId="0" applyFont="1" applyFill="1" applyBorder="1" applyAlignment="1" applyProtection="1">
      <alignment horizontal="center" vertical="center" wrapText="1"/>
    </xf>
    <xf numFmtId="0" fontId="37" fillId="21" borderId="37" xfId="0" applyFont="1" applyFill="1" applyBorder="1" applyAlignment="1" applyProtection="1">
      <alignment horizontal="center" vertical="center" wrapText="1"/>
    </xf>
    <xf numFmtId="0" fontId="37" fillId="21" borderId="38" xfId="0" applyFont="1" applyFill="1" applyBorder="1" applyAlignment="1" applyProtection="1">
      <alignment horizontal="center" vertical="center" wrapText="1"/>
    </xf>
    <xf numFmtId="0" fontId="50" fillId="0" borderId="21" xfId="0" applyNumberFormat="1" applyFont="1" applyBorder="1" applyAlignment="1" applyProtection="1">
      <alignment horizontal="center" vertical="center" wrapText="1"/>
    </xf>
    <xf numFmtId="0" fontId="50" fillId="0" borderId="16" xfId="0" applyNumberFormat="1" applyFont="1" applyBorder="1" applyAlignment="1" applyProtection="1">
      <alignment horizontal="center" vertical="center" wrapText="1"/>
    </xf>
    <xf numFmtId="0" fontId="50" fillId="0" borderId="22" xfId="0" applyNumberFormat="1" applyFont="1" applyBorder="1" applyAlignment="1" applyProtection="1">
      <alignment horizontal="center" vertical="center" wrapText="1"/>
    </xf>
    <xf numFmtId="0" fontId="50" fillId="0" borderId="54" xfId="0" applyNumberFormat="1" applyFont="1" applyBorder="1" applyAlignment="1" applyProtection="1">
      <alignment horizontal="center" vertical="center" wrapText="1"/>
    </xf>
    <xf numFmtId="0" fontId="50" fillId="0" borderId="63" xfId="0" applyNumberFormat="1" applyFont="1" applyBorder="1" applyAlignment="1" applyProtection="1">
      <alignment horizontal="center" vertical="center" wrapText="1"/>
    </xf>
    <xf numFmtId="0" fontId="50" fillId="0" borderId="59" xfId="0" applyNumberFormat="1" applyFont="1" applyBorder="1" applyAlignment="1" applyProtection="1">
      <alignment horizontal="center" vertical="center" wrapText="1"/>
    </xf>
    <xf numFmtId="0" fontId="59" fillId="29" borderId="35" xfId="43" applyFill="1" applyBorder="1" applyAlignment="1" applyProtection="1">
      <alignment horizontal="center" wrapText="1"/>
      <protection locked="0"/>
    </xf>
    <xf numFmtId="0" fontId="60" fillId="29" borderId="39" xfId="0" applyFont="1" applyFill="1" applyBorder="1" applyAlignment="1" applyProtection="1">
      <alignment horizontal="center" wrapText="1"/>
      <protection locked="0"/>
    </xf>
    <xf numFmtId="0" fontId="60" fillId="29" borderId="50" xfId="0" applyFont="1" applyFill="1" applyBorder="1" applyAlignment="1" applyProtection="1">
      <alignment horizontal="center" wrapText="1"/>
      <protection locked="0"/>
    </xf>
    <xf numFmtId="0" fontId="48" fillId="23" borderId="34" xfId="0" applyFont="1" applyFill="1" applyBorder="1" applyAlignment="1" applyProtection="1">
      <alignment horizontal="center" vertical="center" wrapText="1"/>
    </xf>
    <xf numFmtId="0" fontId="48" fillId="23" borderId="28" xfId="0" applyFont="1" applyFill="1" applyBorder="1" applyAlignment="1" applyProtection="1">
      <alignment horizontal="center" vertical="center" wrapText="1"/>
    </xf>
    <xf numFmtId="0" fontId="48" fillId="23" borderId="29" xfId="0" applyFont="1" applyFill="1" applyBorder="1" applyAlignment="1" applyProtection="1">
      <alignment horizontal="center" vertical="center" wrapText="1"/>
    </xf>
    <xf numFmtId="0" fontId="22" fillId="0" borderId="33" xfId="0" applyFont="1" applyFill="1" applyBorder="1" applyAlignment="1" applyProtection="1">
      <alignment horizontal="center" vertical="top" wrapText="1"/>
      <protection locked="0"/>
    </xf>
    <xf numFmtId="0" fontId="55" fillId="20" borderId="60" xfId="0" applyFont="1" applyFill="1" applyBorder="1" applyAlignment="1" applyProtection="1">
      <alignment horizontal="center" vertical="center" wrapText="1"/>
    </xf>
    <xf numFmtId="0" fontId="55" fillId="20" borderId="39" xfId="0" applyFont="1" applyFill="1" applyBorder="1" applyAlignment="1" applyProtection="1">
      <alignment horizontal="center" vertical="center" wrapText="1"/>
    </xf>
    <xf numFmtId="0" fontId="55" fillId="20" borderId="43" xfId="0" applyFont="1" applyFill="1" applyBorder="1" applyAlignment="1" applyProtection="1">
      <alignment horizontal="center" vertical="center" wrapText="1"/>
    </xf>
    <xf numFmtId="0" fontId="50" fillId="25" borderId="35" xfId="0" applyFont="1" applyFill="1" applyBorder="1" applyAlignment="1" applyProtection="1">
      <alignment horizontal="center" vertical="center" wrapText="1"/>
      <protection locked="0"/>
    </xf>
    <xf numFmtId="0" fontId="50" fillId="25" borderId="39" xfId="0" applyFont="1" applyFill="1" applyBorder="1" applyAlignment="1" applyProtection="1">
      <alignment horizontal="center" vertical="center" wrapText="1"/>
      <protection locked="0"/>
    </xf>
    <xf numFmtId="0" fontId="50" fillId="25" borderId="50" xfId="0" applyFont="1" applyFill="1" applyBorder="1" applyAlignment="1" applyProtection="1">
      <alignment horizontal="center" vertical="center" wrapText="1"/>
      <protection locked="0"/>
    </xf>
    <xf numFmtId="0" fontId="22" fillId="0" borderId="36" xfId="0" applyFont="1" applyFill="1" applyBorder="1" applyAlignment="1" applyProtection="1">
      <alignment horizontal="center" vertical="top" wrapText="1"/>
      <protection locked="0"/>
    </xf>
    <xf numFmtId="0" fontId="22" fillId="0" borderId="37" xfId="0" applyFont="1" applyFill="1" applyBorder="1" applyAlignment="1" applyProtection="1">
      <alignment horizontal="center" vertical="top" wrapText="1"/>
      <protection locked="0"/>
    </xf>
    <xf numFmtId="0" fontId="22" fillId="0" borderId="38" xfId="0" applyFont="1" applyFill="1" applyBorder="1" applyAlignment="1" applyProtection="1">
      <alignment horizontal="center" vertical="top" wrapText="1"/>
      <protection locked="0"/>
    </xf>
    <xf numFmtId="0" fontId="30" fillId="23" borderId="36" xfId="0" applyFont="1" applyFill="1" applyBorder="1" applyAlignment="1" applyProtection="1">
      <alignment horizontal="center" vertical="center" wrapText="1"/>
    </xf>
    <xf numFmtId="0" fontId="21" fillId="23" borderId="37" xfId="0" applyFont="1" applyFill="1" applyBorder="1" applyAlignment="1" applyProtection="1">
      <alignment horizontal="center" vertical="center" wrapText="1"/>
    </xf>
    <xf numFmtId="0" fontId="21" fillId="23" borderId="38" xfId="0" applyFont="1" applyFill="1" applyBorder="1" applyAlignment="1" applyProtection="1">
      <alignment horizontal="center" vertical="center" wrapText="1"/>
    </xf>
    <xf numFmtId="0" fontId="55" fillId="20" borderId="21" xfId="0" applyFont="1" applyFill="1" applyBorder="1" applyAlignment="1" applyProtection="1">
      <alignment horizontal="center" vertical="center" wrapText="1"/>
    </xf>
    <xf numFmtId="0" fontId="55" fillId="20" borderId="22" xfId="0" applyFont="1" applyFill="1" applyBorder="1" applyAlignment="1" applyProtection="1">
      <alignment horizontal="center" vertical="center" wrapText="1"/>
    </xf>
    <xf numFmtId="164" fontId="50" fillId="25" borderId="22" xfId="0" applyNumberFormat="1" applyFont="1" applyFill="1" applyBorder="1" applyAlignment="1" applyProtection="1">
      <alignment horizontal="center" vertical="center" wrapText="1"/>
      <protection locked="0"/>
    </xf>
    <xf numFmtId="164" fontId="50" fillId="25" borderId="24" xfId="0" applyNumberFormat="1" applyFont="1" applyFill="1" applyBorder="1" applyAlignment="1" applyProtection="1">
      <alignment horizontal="center" vertical="center" wrapText="1"/>
      <protection locked="0"/>
    </xf>
    <xf numFmtId="0" fontId="50" fillId="0" borderId="60" xfId="0" applyFont="1" applyFill="1" applyBorder="1" applyAlignment="1" applyProtection="1">
      <alignment horizontal="left" vertical="center" wrapText="1"/>
    </xf>
    <xf numFmtId="0" fontId="50" fillId="0" borderId="43" xfId="0" applyFont="1" applyFill="1" applyBorder="1" applyAlignment="1" applyProtection="1">
      <alignment horizontal="left" vertical="center" wrapText="1"/>
    </xf>
    <xf numFmtId="0" fontId="49" fillId="25" borderId="35" xfId="0" applyFont="1" applyFill="1" applyBorder="1" applyAlignment="1" applyProtection="1">
      <alignment horizontal="center" vertical="top"/>
      <protection locked="0"/>
    </xf>
    <xf numFmtId="0" fontId="49" fillId="25" borderId="39" xfId="0" applyFont="1" applyFill="1" applyBorder="1" applyAlignment="1" applyProtection="1">
      <alignment horizontal="center" vertical="top"/>
      <protection locked="0"/>
    </xf>
    <xf numFmtId="0" fontId="49" fillId="25" borderId="50" xfId="0" applyFont="1" applyFill="1" applyBorder="1" applyAlignment="1" applyProtection="1">
      <alignment horizontal="center" vertical="top"/>
      <protection locked="0"/>
    </xf>
    <xf numFmtId="0" fontId="50" fillId="0" borderId="39" xfId="0" applyFont="1" applyFill="1" applyBorder="1" applyAlignment="1" applyProtection="1">
      <alignment horizontal="left" vertical="center" wrapText="1"/>
    </xf>
    <xf numFmtId="0" fontId="55" fillId="20" borderId="16" xfId="0" applyFont="1" applyFill="1" applyBorder="1" applyAlignment="1" applyProtection="1">
      <alignment horizontal="center" vertical="center" wrapText="1"/>
    </xf>
    <xf numFmtId="0" fontId="55" fillId="20" borderId="10" xfId="0" applyFont="1" applyFill="1" applyBorder="1" applyAlignment="1" applyProtection="1">
      <alignment horizontal="center" vertical="center" wrapText="1"/>
    </xf>
    <xf numFmtId="0" fontId="55" fillId="20" borderId="18" xfId="0" applyFont="1" applyFill="1" applyBorder="1" applyAlignment="1" applyProtection="1">
      <alignment horizontal="center" vertical="center" wrapText="1"/>
    </xf>
    <xf numFmtId="0" fontId="56" fillId="20" borderId="16" xfId="0" applyFont="1" applyFill="1" applyBorder="1" applyAlignment="1" applyProtection="1">
      <alignment horizontal="center" vertical="center" wrapText="1"/>
    </xf>
    <xf numFmtId="0" fontId="56" fillId="20" borderId="10" xfId="0" applyFont="1" applyFill="1" applyBorder="1" applyAlignment="1" applyProtection="1">
      <alignment horizontal="center" vertical="center" wrapText="1"/>
    </xf>
    <xf numFmtId="0" fontId="56" fillId="20" borderId="18" xfId="0" applyFont="1" applyFill="1" applyBorder="1" applyAlignment="1" applyProtection="1">
      <alignment horizontal="center" vertical="center" wrapText="1"/>
    </xf>
    <xf numFmtId="0" fontId="24" fillId="19" borderId="62" xfId="0" applyFont="1" applyFill="1" applyBorder="1" applyAlignment="1" applyProtection="1">
      <alignment horizontal="center" vertical="center" wrapText="1"/>
    </xf>
    <xf numFmtId="0" fontId="24" fillId="19" borderId="59" xfId="0" applyFont="1" applyFill="1" applyBorder="1" applyAlignment="1" applyProtection="1">
      <alignment horizontal="center" vertical="center" wrapText="1"/>
    </xf>
    <xf numFmtId="0" fontId="39" fillId="19" borderId="34" xfId="0" applyFont="1" applyFill="1" applyBorder="1" applyAlignment="1" applyProtection="1">
      <alignment horizontal="center" vertical="center" wrapText="1"/>
    </xf>
    <xf numFmtId="0" fontId="39" fillId="19" borderId="29" xfId="0" applyFont="1" applyFill="1" applyBorder="1" applyAlignment="1" applyProtection="1">
      <alignment horizontal="center" vertical="center" wrapText="1"/>
    </xf>
    <xf numFmtId="0" fontId="0" fillId="0" borderId="0" xfId="0" applyAlignment="1">
      <alignment horizontal="center" vertical="top"/>
    </xf>
    <xf numFmtId="0" fontId="11" fillId="0" borderId="42" xfId="0" applyFont="1" applyBorder="1" applyAlignment="1">
      <alignment horizontal="left" vertical="center" wrapText="1"/>
    </xf>
    <xf numFmtId="0" fontId="28" fillId="0" borderId="0" xfId="0" applyFont="1" applyBorder="1" applyAlignment="1">
      <alignment horizontal="center" vertical="top" wrapText="1"/>
    </xf>
    <xf numFmtId="0" fontId="28" fillId="0" borderId="48" xfId="0" applyFont="1" applyBorder="1" applyAlignment="1">
      <alignment horizontal="center" vertical="top" wrapText="1"/>
    </xf>
    <xf numFmtId="0" fontId="11" fillId="0" borderId="0" xfId="0" applyFont="1" applyAlignment="1">
      <alignment vertical="center" wrapText="1"/>
    </xf>
    <xf numFmtId="0" fontId="0" fillId="0" borderId="0" xfId="0" applyAlignment="1">
      <alignment vertical="center"/>
    </xf>
  </cellXfs>
  <cellStyles count="45">
    <cellStyle name="20% - 1. jelölőszín" xfId="1"/>
    <cellStyle name="20% - 2. jelölőszín" xfId="2"/>
    <cellStyle name="20% - 3. jelölőszín" xfId="3"/>
    <cellStyle name="20% - 4. jelölőszín" xfId="4"/>
    <cellStyle name="20% - 5. jelölőszín" xfId="5"/>
    <cellStyle name="20% - 6. jelölőszín" xfId="6"/>
    <cellStyle name="40% - 1. jelölőszín" xfId="7"/>
    <cellStyle name="40% - 2. jelölőszín" xfId="8"/>
    <cellStyle name="40% - 3. jelölőszín" xfId="9"/>
    <cellStyle name="40% - 4. jelölőszín" xfId="10"/>
    <cellStyle name="40% - 5. jelölőszín" xfId="11"/>
    <cellStyle name="40% - 6. jelölőszín" xfId="12"/>
    <cellStyle name="60% - 1. jelölőszín" xfId="13"/>
    <cellStyle name="60% - 2. jelölőszín" xfId="14"/>
    <cellStyle name="60% - 3. jelölőszín" xfId="15"/>
    <cellStyle name="60% - 4. jelölőszín" xfId="16"/>
    <cellStyle name="60% - 5. jelölőszín" xfId="17"/>
    <cellStyle name="60% - 6. jelölőszín" xfId="18"/>
    <cellStyle name="Bevitel" xfId="19"/>
    <cellStyle name="Cím" xfId="20"/>
    <cellStyle name="Címsor 1" xfId="21"/>
    <cellStyle name="Címsor 2" xfId="22"/>
    <cellStyle name="Címsor 3" xfId="23"/>
    <cellStyle name="Címsor 4" xfId="24"/>
    <cellStyle name="Ellenőrzőcella" xfId="25"/>
    <cellStyle name="Figyelmeztetés" xfId="26"/>
    <cellStyle name="Hivatkozás" xfId="43" builtinId="8"/>
    <cellStyle name="Hivatkozás 2" xfId="44"/>
    <cellStyle name="Hivatkozott cella" xfId="27"/>
    <cellStyle name="Jegyzet" xfId="28"/>
    <cellStyle name="Jelölőszín (1)" xfId="29"/>
    <cellStyle name="Jelölőszín (2)" xfId="30"/>
    <cellStyle name="Jelölőszín (3)" xfId="31"/>
    <cellStyle name="Jelölőszín (4)" xfId="32"/>
    <cellStyle name="Jelölőszín (5)" xfId="33"/>
    <cellStyle name="Jelölőszín (6)" xfId="34"/>
    <cellStyle name="Jó" xfId="35"/>
    <cellStyle name="Kimenet" xfId="36"/>
    <cellStyle name="Magyarázó szöveg" xfId="37"/>
    <cellStyle name="Normál" xfId="0" builtinId="0"/>
    <cellStyle name="Normál 2" xfId="42"/>
    <cellStyle name="Összesen" xfId="38"/>
    <cellStyle name="Rossz" xfId="39"/>
    <cellStyle name="Semleges" xfId="40"/>
    <cellStyle name="Számítás" xfId="41"/>
  </cellStyles>
  <dxfs count="44">
    <dxf>
      <fill>
        <patternFill patternType="lightUp"/>
      </fill>
    </dxf>
    <dxf>
      <font>
        <b val="0"/>
        <i/>
        <strike/>
        <color theme="0" tint="-0.34998626667073579"/>
      </font>
    </dxf>
    <dxf>
      <fill>
        <patternFill patternType="lightUp"/>
      </fill>
    </dxf>
    <dxf>
      <font>
        <b val="0"/>
        <i/>
        <color theme="0" tint="-0.34998626667073579"/>
      </font>
    </dxf>
    <dxf>
      <fill>
        <patternFill patternType="lightUp"/>
      </fill>
    </dxf>
    <dxf>
      <font>
        <b val="0"/>
        <i/>
        <color theme="0" tint="-0.34998626667073579"/>
      </font>
    </dxf>
    <dxf>
      <fill>
        <patternFill patternType="lightUp"/>
      </fill>
    </dxf>
    <dxf>
      <font>
        <b val="0"/>
        <i/>
        <color theme="0" tint="-0.34998626667073579"/>
      </font>
    </dxf>
    <dxf>
      <fill>
        <patternFill patternType="lightUp"/>
      </fill>
    </dxf>
    <dxf>
      <font>
        <b val="0"/>
        <i/>
        <color theme="0" tint="-0.34998626667073579"/>
      </font>
    </dxf>
    <dxf>
      <fill>
        <patternFill patternType="lightUp"/>
      </fill>
    </dxf>
    <dxf>
      <fill>
        <patternFill patternType="lightUp"/>
      </fill>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solid"/>
      </fill>
    </dxf>
    <dxf>
      <fill>
        <patternFill patternType="lightUp"/>
      </fill>
    </dxf>
    <dxf>
      <fill>
        <patternFill patternType="lightUp"/>
      </fill>
    </dxf>
    <dxf>
      <fill>
        <patternFill patternType="lightUp"/>
      </fill>
    </dxf>
    <dxf>
      <fill>
        <patternFill patternType="lightUp"/>
      </fill>
    </dxf>
    <dxf>
      <font>
        <b val="0"/>
        <i/>
        <color theme="0" tint="-0.499984740745262"/>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ont>
        <color theme="0" tint="-0.34998626667073579"/>
      </font>
    </dxf>
    <dxf>
      <font>
        <color theme="0" tint="-0.34998626667073579"/>
      </font>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1F5F9"/>
      <color rgb="FFFFFF99"/>
      <color rgb="FFFFFFCC"/>
      <color rgb="FF99CCFF"/>
      <color rgb="FF99CC00"/>
      <color rgb="FF99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sup.!$E$10" lockText="1" noThreeD="1"/>
</file>

<file path=xl/ctrlProps/ctrlProp10.xml><?xml version="1.0" encoding="utf-8"?>
<formControlPr xmlns="http://schemas.microsoft.com/office/spreadsheetml/2009/9/main" objectType="CheckBox" fmlaLink="sup.!$B$13" lockText="1" noThreeD="1"/>
</file>

<file path=xl/ctrlProps/ctrlProp11.xml><?xml version="1.0" encoding="utf-8"?>
<formControlPr xmlns="http://schemas.microsoft.com/office/spreadsheetml/2009/9/main" objectType="CheckBox" fmlaLink="sup.!$B$14" lockText="1" noThreeD="1"/>
</file>

<file path=xl/ctrlProps/ctrlProp12.xml><?xml version="1.0" encoding="utf-8"?>
<formControlPr xmlns="http://schemas.microsoft.com/office/spreadsheetml/2009/9/main" objectType="CheckBox" fmlaLink="sup.!$B$15" lockText="1" noThreeD="1"/>
</file>

<file path=xl/ctrlProps/ctrlProp13.xml><?xml version="1.0" encoding="utf-8"?>
<formControlPr xmlns="http://schemas.microsoft.com/office/spreadsheetml/2009/9/main" objectType="CheckBox" fmlaLink="sup.!$E$10" lockText="1" noThreeD="1"/>
</file>

<file path=xl/ctrlProps/ctrlProp14.xml><?xml version="1.0" encoding="utf-8"?>
<formControlPr xmlns="http://schemas.microsoft.com/office/spreadsheetml/2009/9/main" objectType="CheckBox" fmlaLink="sup.!$E$11" lockText="1" noThreeD="1"/>
</file>

<file path=xl/ctrlProps/ctrlProp15.xml><?xml version="1.0" encoding="utf-8"?>
<formControlPr xmlns="http://schemas.microsoft.com/office/spreadsheetml/2009/9/main" objectType="CheckBox" fmlaLink="sup.!$E$12" lockText="1" noThreeD="1"/>
</file>

<file path=xl/ctrlProps/ctrlProp16.xml><?xml version="1.0" encoding="utf-8"?>
<formControlPr xmlns="http://schemas.microsoft.com/office/spreadsheetml/2009/9/main" objectType="CheckBox" fmlaLink="sup.!$E$13" lockText="1" noThreeD="1"/>
</file>

<file path=xl/ctrlProps/ctrlProp17.xml><?xml version="1.0" encoding="utf-8"?>
<formControlPr xmlns="http://schemas.microsoft.com/office/spreadsheetml/2009/9/main" objectType="CheckBox" fmlaLink="sup.!$E$14" lockText="1" noThreeD="1"/>
</file>

<file path=xl/ctrlProps/ctrlProp18.xml><?xml version="1.0" encoding="utf-8"?>
<formControlPr xmlns="http://schemas.microsoft.com/office/spreadsheetml/2009/9/main" objectType="CheckBox" fmlaLink="sup.!$E$15"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sup.!$E$11"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fmlaLink="sup.!$B$10" lockText="1" noThreeD="1"/>
</file>

<file path=xl/ctrlProps/ctrlProp27.xml><?xml version="1.0" encoding="utf-8"?>
<formControlPr xmlns="http://schemas.microsoft.com/office/spreadsheetml/2009/9/main" objectType="CheckBox" fmlaLink="sup.!$B$11" lockText="1" noThreeD="1"/>
</file>

<file path=xl/ctrlProps/ctrlProp28.xml><?xml version="1.0" encoding="utf-8"?>
<formControlPr xmlns="http://schemas.microsoft.com/office/spreadsheetml/2009/9/main" objectType="CheckBox" fmlaLink="sup.!$B$14" lockText="1" noThreeD="1"/>
</file>

<file path=xl/ctrlProps/ctrlProp29.xml><?xml version="1.0" encoding="utf-8"?>
<formControlPr xmlns="http://schemas.microsoft.com/office/spreadsheetml/2009/9/main" objectType="CheckBox" fmlaLink="sup.!$B$15" lockText="1" noThreeD="1"/>
</file>

<file path=xl/ctrlProps/ctrlProp3.xml><?xml version="1.0" encoding="utf-8"?>
<formControlPr xmlns="http://schemas.microsoft.com/office/spreadsheetml/2009/9/main" objectType="CheckBox" fmlaLink="sup.!$E$13" lockText="1" noThreeD="1"/>
</file>

<file path=xl/ctrlProps/ctrlProp30.xml><?xml version="1.0" encoding="utf-8"?>
<formControlPr xmlns="http://schemas.microsoft.com/office/spreadsheetml/2009/9/main" objectType="CheckBox" fmlaLink="sup.!$B$12" lockText="1" noThreeD="1"/>
</file>

<file path=xl/ctrlProps/ctrlProp31.xml><?xml version="1.0" encoding="utf-8"?>
<formControlPr xmlns="http://schemas.microsoft.com/office/spreadsheetml/2009/9/main" objectType="CheckBox" fmlaLink="sup.!$B$13"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sup.!$E$15"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fmlaLink="sup.!$E$12" lockText="1" noThreeD="1"/>
</file>

<file path=xl/ctrlProps/ctrlProp6.xml><?xml version="1.0" encoding="utf-8"?>
<formControlPr xmlns="http://schemas.microsoft.com/office/spreadsheetml/2009/9/main" objectType="CheckBox" fmlaLink="sup.!$E$14" lockText="1" noThreeD="1"/>
</file>

<file path=xl/ctrlProps/ctrlProp7.xml><?xml version="1.0" encoding="utf-8"?>
<formControlPr xmlns="http://schemas.microsoft.com/office/spreadsheetml/2009/9/main" objectType="CheckBox" fmlaLink="sup.!$B$10" lockText="1" noThreeD="1"/>
</file>

<file path=xl/ctrlProps/ctrlProp8.xml><?xml version="1.0" encoding="utf-8"?>
<formControlPr xmlns="http://schemas.microsoft.com/office/spreadsheetml/2009/9/main" objectType="CheckBox" fmlaLink="sup.!$B$11" lockText="1" noThreeD="1"/>
</file>

<file path=xl/ctrlProps/ctrlProp9.xml><?xml version="1.0" encoding="utf-8"?>
<formControlPr xmlns="http://schemas.microsoft.com/office/spreadsheetml/2009/9/main" objectType="CheckBox" fmlaLink="sup.!$B$1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1047750</xdr:colOff>
          <xdr:row>28</xdr:row>
          <xdr:rowOff>152400</xdr:rowOff>
        </xdr:from>
        <xdr:to>
          <xdr:col>5</xdr:col>
          <xdr:colOff>38100</xdr:colOff>
          <xdr:row>29</xdr:row>
          <xdr:rowOff>219075</xdr:rowOff>
        </xdr:to>
        <xdr:sp macro="" textlink="">
          <xdr:nvSpPr>
            <xdr:cNvPr id="1037" name="Check Box 13" hidden="1">
              <a:extLst>
                <a:ext uri="{63B3BB69-23CF-44E3-9099-C40C66FF867C}">
                  <a14:compatExt spid="_x0000_s10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28</xdr:row>
          <xdr:rowOff>161925</xdr:rowOff>
        </xdr:from>
        <xdr:to>
          <xdr:col>5</xdr:col>
          <xdr:colOff>361950</xdr:colOff>
          <xdr:row>29</xdr:row>
          <xdr:rowOff>228600</xdr:rowOff>
        </xdr:to>
        <xdr:sp macro="" textlink="">
          <xdr:nvSpPr>
            <xdr:cNvPr id="1038" name="Check Box 14" hidden="1">
              <a:extLst>
                <a:ext uri="{63B3BB69-23CF-44E3-9099-C40C66FF867C}">
                  <a14:compatExt spid="_x0000_s10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29</xdr:row>
          <xdr:rowOff>190500</xdr:rowOff>
        </xdr:from>
        <xdr:to>
          <xdr:col>5</xdr:col>
          <xdr:colOff>361950</xdr:colOff>
          <xdr:row>29</xdr:row>
          <xdr:rowOff>428625</xdr:rowOff>
        </xdr:to>
        <xdr:sp macro="" textlink="">
          <xdr:nvSpPr>
            <xdr:cNvPr id="1039" name="Check Box 15" hidden="1">
              <a:extLst>
                <a:ext uri="{63B3BB69-23CF-44E3-9099-C40C66FF867C}">
                  <a14:compatExt spid="_x0000_s10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30</xdr:row>
          <xdr:rowOff>190500</xdr:rowOff>
        </xdr:from>
        <xdr:to>
          <xdr:col>5</xdr:col>
          <xdr:colOff>361950</xdr:colOff>
          <xdr:row>30</xdr:row>
          <xdr:rowOff>400050</xdr:rowOff>
        </xdr:to>
        <xdr:sp macro="" textlink="">
          <xdr:nvSpPr>
            <xdr:cNvPr id="1040" name="Check Box 16" hidden="1">
              <a:extLst>
                <a:ext uri="{63B3BB69-23CF-44E3-9099-C40C66FF867C}">
                  <a14:compatExt spid="_x0000_s10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29</xdr:row>
          <xdr:rowOff>171450</xdr:rowOff>
        </xdr:from>
        <xdr:to>
          <xdr:col>5</xdr:col>
          <xdr:colOff>38100</xdr:colOff>
          <xdr:row>29</xdr:row>
          <xdr:rowOff>409575</xdr:rowOff>
        </xdr:to>
        <xdr:sp macro="" textlink="">
          <xdr:nvSpPr>
            <xdr:cNvPr id="1041" name="Check Box 17" hidden="1">
              <a:extLst>
                <a:ext uri="{63B3BB69-23CF-44E3-9099-C40C66FF867C}">
                  <a14:compatExt spid="_x0000_s10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30</xdr:row>
          <xdr:rowOff>190500</xdr:rowOff>
        </xdr:from>
        <xdr:to>
          <xdr:col>5</xdr:col>
          <xdr:colOff>38100</xdr:colOff>
          <xdr:row>30</xdr:row>
          <xdr:rowOff>400050</xdr:rowOff>
        </xdr:to>
        <xdr:sp macro="" textlink="">
          <xdr:nvSpPr>
            <xdr:cNvPr id="1042" name="Check Box 18" hidden="1">
              <a:extLst>
                <a:ext uri="{63B3BB69-23CF-44E3-9099-C40C66FF867C}">
                  <a14:compatExt spid="_x0000_s10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19</xdr:row>
          <xdr:rowOff>228600</xdr:rowOff>
        </xdr:from>
        <xdr:to>
          <xdr:col>0</xdr:col>
          <xdr:colOff>1343025</xdr:colOff>
          <xdr:row>20</xdr:row>
          <xdr:rowOff>219075</xdr:rowOff>
        </xdr:to>
        <xdr:sp macro="" textlink="">
          <xdr:nvSpPr>
            <xdr:cNvPr id="1043" name="Check Box 19" hidden="1">
              <a:extLst>
                <a:ext uri="{63B3BB69-23CF-44E3-9099-C40C66FF867C}">
                  <a14:compatExt spid="_x0000_s10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20</xdr:row>
          <xdr:rowOff>228600</xdr:rowOff>
        </xdr:from>
        <xdr:to>
          <xdr:col>0</xdr:col>
          <xdr:colOff>1343025</xdr:colOff>
          <xdr:row>21</xdr:row>
          <xdr:rowOff>228600</xdr:rowOff>
        </xdr:to>
        <xdr:sp macro="" textlink="">
          <xdr:nvSpPr>
            <xdr:cNvPr id="1044" name="Check Box 20" hidden="1">
              <a:extLst>
                <a:ext uri="{63B3BB69-23CF-44E3-9099-C40C66FF867C}">
                  <a14:compatExt spid="_x0000_s10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0</xdr:rowOff>
        </xdr:from>
        <xdr:to>
          <xdr:col>0</xdr:col>
          <xdr:colOff>1352550</xdr:colOff>
          <xdr:row>24</xdr:row>
          <xdr:rowOff>0</xdr:rowOff>
        </xdr:to>
        <xdr:sp macro="" textlink="">
          <xdr:nvSpPr>
            <xdr:cNvPr id="1047" name="Check Box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228600</xdr:rowOff>
        </xdr:from>
        <xdr:to>
          <xdr:col>0</xdr:col>
          <xdr:colOff>1352550</xdr:colOff>
          <xdr:row>24</xdr:row>
          <xdr:rowOff>228600</xdr:rowOff>
        </xdr:to>
        <xdr:sp macro="" textlink="">
          <xdr:nvSpPr>
            <xdr:cNvPr id="1048" name="Check Box 24" hidden="1">
              <a:extLst>
                <a:ext uri="{63B3BB69-23CF-44E3-9099-C40C66FF867C}">
                  <a14:compatExt spid="_x0000_s10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0</xdr:rowOff>
        </xdr:from>
        <xdr:to>
          <xdr:col>3</xdr:col>
          <xdr:colOff>1219200</xdr:colOff>
          <xdr:row>24</xdr:row>
          <xdr:rowOff>0</xdr:rowOff>
        </xdr:to>
        <xdr:sp macro="" textlink="">
          <xdr:nvSpPr>
            <xdr:cNvPr id="1052" name="Check Box 28" hidden="1">
              <a:extLst>
                <a:ext uri="{63B3BB69-23CF-44E3-9099-C40C66FF867C}">
                  <a14:compatExt spid="_x0000_s1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228600</xdr:rowOff>
        </xdr:from>
        <xdr:to>
          <xdr:col>3</xdr:col>
          <xdr:colOff>1219200</xdr:colOff>
          <xdr:row>24</xdr:row>
          <xdr:rowOff>228600</xdr:rowOff>
        </xdr:to>
        <xdr:sp macro="" textlink="">
          <xdr:nvSpPr>
            <xdr:cNvPr id="1053" name="Check Box 29" hidden="1">
              <a:extLst>
                <a:ext uri="{63B3BB69-23CF-44E3-9099-C40C66FF867C}">
                  <a14:compatExt spid="_x0000_s105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504825</xdr:colOff>
          <xdr:row>3</xdr:row>
          <xdr:rowOff>57150</xdr:rowOff>
        </xdr:from>
        <xdr:to>
          <xdr:col>4</xdr:col>
          <xdr:colOff>809625</xdr:colOff>
          <xdr:row>3</xdr:row>
          <xdr:rowOff>276225</xdr:rowOff>
        </xdr:to>
        <xdr:sp macro="" textlink="">
          <xdr:nvSpPr>
            <xdr:cNvPr id="3073" name="Check Box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3</xdr:row>
          <xdr:rowOff>57150</xdr:rowOff>
        </xdr:from>
        <xdr:to>
          <xdr:col>5</xdr:col>
          <xdr:colOff>771525</xdr:colOff>
          <xdr:row>3</xdr:row>
          <xdr:rowOff>276225</xdr:rowOff>
        </xdr:to>
        <xdr:sp macro="" textlink="">
          <xdr:nvSpPr>
            <xdr:cNvPr id="3074" name="Check Box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4</xdr:row>
          <xdr:rowOff>57150</xdr:rowOff>
        </xdr:from>
        <xdr:to>
          <xdr:col>4</xdr:col>
          <xdr:colOff>809625</xdr:colOff>
          <xdr:row>4</xdr:row>
          <xdr:rowOff>276225</xdr:rowOff>
        </xdr:to>
        <xdr:sp macro="" textlink="">
          <xdr:nvSpPr>
            <xdr:cNvPr id="3133" name="Check Box 61" hidden="1">
              <a:extLst>
                <a:ext uri="{63B3BB69-23CF-44E3-9099-C40C66FF867C}">
                  <a14:compatExt spid="_x0000_s3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4</xdr:row>
          <xdr:rowOff>57150</xdr:rowOff>
        </xdr:from>
        <xdr:to>
          <xdr:col>5</xdr:col>
          <xdr:colOff>771525</xdr:colOff>
          <xdr:row>4</xdr:row>
          <xdr:rowOff>276225</xdr:rowOff>
        </xdr:to>
        <xdr:sp macro="" textlink="">
          <xdr:nvSpPr>
            <xdr:cNvPr id="3134" name="Check Box 62" hidden="1">
              <a:extLst>
                <a:ext uri="{63B3BB69-23CF-44E3-9099-C40C66FF867C}">
                  <a14:compatExt spid="_x0000_s3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5</xdr:row>
          <xdr:rowOff>57150</xdr:rowOff>
        </xdr:from>
        <xdr:to>
          <xdr:col>4</xdr:col>
          <xdr:colOff>809625</xdr:colOff>
          <xdr:row>5</xdr:row>
          <xdr:rowOff>276225</xdr:rowOff>
        </xdr:to>
        <xdr:sp macro="" textlink="">
          <xdr:nvSpPr>
            <xdr:cNvPr id="3135" name="Check Box 63" hidden="1">
              <a:extLst>
                <a:ext uri="{63B3BB69-23CF-44E3-9099-C40C66FF867C}">
                  <a14:compatExt spid="_x0000_s3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5</xdr:row>
          <xdr:rowOff>57150</xdr:rowOff>
        </xdr:from>
        <xdr:to>
          <xdr:col>5</xdr:col>
          <xdr:colOff>771525</xdr:colOff>
          <xdr:row>5</xdr:row>
          <xdr:rowOff>276225</xdr:rowOff>
        </xdr:to>
        <xdr:sp macro="" textlink="">
          <xdr:nvSpPr>
            <xdr:cNvPr id="3136" name="Check Box 64" hidden="1">
              <a:extLst>
                <a:ext uri="{63B3BB69-23CF-44E3-9099-C40C66FF867C}">
                  <a14:compatExt spid="_x0000_s3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6</xdr:row>
          <xdr:rowOff>57150</xdr:rowOff>
        </xdr:from>
        <xdr:to>
          <xdr:col>4</xdr:col>
          <xdr:colOff>809625</xdr:colOff>
          <xdr:row>7</xdr:row>
          <xdr:rowOff>47625</xdr:rowOff>
        </xdr:to>
        <xdr:sp macro="" textlink="">
          <xdr:nvSpPr>
            <xdr:cNvPr id="3137" name="Check Box 65" hidden="1">
              <a:extLst>
                <a:ext uri="{63B3BB69-23CF-44E3-9099-C40C66FF867C}">
                  <a14:compatExt spid="_x0000_s3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6</xdr:row>
          <xdr:rowOff>57150</xdr:rowOff>
        </xdr:from>
        <xdr:to>
          <xdr:col>5</xdr:col>
          <xdr:colOff>771525</xdr:colOff>
          <xdr:row>7</xdr:row>
          <xdr:rowOff>47625</xdr:rowOff>
        </xdr:to>
        <xdr:sp macro="" textlink="">
          <xdr:nvSpPr>
            <xdr:cNvPr id="3138" name="Check Box 66" hidden="1">
              <a:extLst>
                <a:ext uri="{63B3BB69-23CF-44E3-9099-C40C66FF867C}">
                  <a14:compatExt spid="_x0000_s3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7</xdr:row>
          <xdr:rowOff>57150</xdr:rowOff>
        </xdr:from>
        <xdr:to>
          <xdr:col>4</xdr:col>
          <xdr:colOff>809625</xdr:colOff>
          <xdr:row>8</xdr:row>
          <xdr:rowOff>28575</xdr:rowOff>
        </xdr:to>
        <xdr:sp macro="" textlink="">
          <xdr:nvSpPr>
            <xdr:cNvPr id="3139" name="Check Box 67" hidden="1">
              <a:extLst>
                <a:ext uri="{63B3BB69-23CF-44E3-9099-C40C66FF867C}">
                  <a14:compatExt spid="_x0000_s3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7</xdr:row>
          <xdr:rowOff>57150</xdr:rowOff>
        </xdr:from>
        <xdr:to>
          <xdr:col>5</xdr:col>
          <xdr:colOff>771525</xdr:colOff>
          <xdr:row>8</xdr:row>
          <xdr:rowOff>28575</xdr:rowOff>
        </xdr:to>
        <xdr:sp macro="" textlink="">
          <xdr:nvSpPr>
            <xdr:cNvPr id="3140" name="Check Box 68" hidden="1">
              <a:extLst>
                <a:ext uri="{63B3BB69-23CF-44E3-9099-C40C66FF867C}">
                  <a14:compatExt spid="_x0000_s31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17</xdr:row>
          <xdr:rowOff>47625</xdr:rowOff>
        </xdr:from>
        <xdr:to>
          <xdr:col>0</xdr:col>
          <xdr:colOff>438150</xdr:colOff>
          <xdr:row>17</xdr:row>
          <xdr:rowOff>266700</xdr:rowOff>
        </xdr:to>
        <xdr:sp macro="" textlink="">
          <xdr:nvSpPr>
            <xdr:cNvPr id="3151" name="Check Box 79" hidden="1">
              <a:extLst>
                <a:ext uri="{63B3BB69-23CF-44E3-9099-C40C66FF867C}">
                  <a14:compatExt spid="_x0000_s3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18</xdr:row>
          <xdr:rowOff>28575</xdr:rowOff>
        </xdr:from>
        <xdr:to>
          <xdr:col>0</xdr:col>
          <xdr:colOff>428625</xdr:colOff>
          <xdr:row>18</xdr:row>
          <xdr:rowOff>247650</xdr:rowOff>
        </xdr:to>
        <xdr:sp macro="" textlink="">
          <xdr:nvSpPr>
            <xdr:cNvPr id="3152" name="Check Box 80" hidden="1">
              <a:extLst>
                <a:ext uri="{63B3BB69-23CF-44E3-9099-C40C66FF867C}">
                  <a14:compatExt spid="_x0000_s3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19</xdr:row>
          <xdr:rowOff>47625</xdr:rowOff>
        </xdr:from>
        <xdr:to>
          <xdr:col>0</xdr:col>
          <xdr:colOff>428625</xdr:colOff>
          <xdr:row>19</xdr:row>
          <xdr:rowOff>266700</xdr:rowOff>
        </xdr:to>
        <xdr:sp macro="" textlink="">
          <xdr:nvSpPr>
            <xdr:cNvPr id="3153" name="Check Box 81" hidden="1">
              <a:extLst>
                <a:ext uri="{63B3BB69-23CF-44E3-9099-C40C66FF867C}">
                  <a14:compatExt spid="_x0000_s315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1057275</xdr:colOff>
          <xdr:row>2</xdr:row>
          <xdr:rowOff>9525</xdr:rowOff>
        </xdr:from>
        <xdr:to>
          <xdr:col>0</xdr:col>
          <xdr:colOff>1352550</xdr:colOff>
          <xdr:row>2</xdr:row>
          <xdr:rowOff>228600</xdr:rowOff>
        </xdr:to>
        <xdr:sp macro="" textlink="">
          <xdr:nvSpPr>
            <xdr:cNvPr id="2049" name="Check Box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6</xdr:row>
          <xdr:rowOff>9525</xdr:rowOff>
        </xdr:from>
        <xdr:to>
          <xdr:col>0</xdr:col>
          <xdr:colOff>1352550</xdr:colOff>
          <xdr:row>7</xdr:row>
          <xdr:rowOff>0</xdr:rowOff>
        </xdr:to>
        <xdr:sp macro="" textlink="">
          <xdr:nvSpPr>
            <xdr:cNvPr id="2050" name="Check Box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21</xdr:row>
          <xdr:rowOff>9525</xdr:rowOff>
        </xdr:from>
        <xdr:to>
          <xdr:col>0</xdr:col>
          <xdr:colOff>1352550</xdr:colOff>
          <xdr:row>21</xdr:row>
          <xdr:rowOff>228600</xdr:rowOff>
        </xdr:to>
        <xdr:sp macro="" textlink="">
          <xdr:nvSpPr>
            <xdr:cNvPr id="2051" name="Check Box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25</xdr:row>
          <xdr:rowOff>9525</xdr:rowOff>
        </xdr:from>
        <xdr:to>
          <xdr:col>0</xdr:col>
          <xdr:colOff>1352550</xdr:colOff>
          <xdr:row>26</xdr:row>
          <xdr:rowOff>0</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11</xdr:row>
          <xdr:rowOff>9525</xdr:rowOff>
        </xdr:from>
        <xdr:to>
          <xdr:col>0</xdr:col>
          <xdr:colOff>1352550</xdr:colOff>
          <xdr:row>11</xdr:row>
          <xdr:rowOff>228600</xdr:rowOff>
        </xdr:to>
        <xdr:sp macro="" textlink="">
          <xdr:nvSpPr>
            <xdr:cNvPr id="2053" name="Check Box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15</xdr:row>
          <xdr:rowOff>9525</xdr:rowOff>
        </xdr:from>
        <xdr:to>
          <xdr:col>0</xdr:col>
          <xdr:colOff>1352550</xdr:colOff>
          <xdr:row>16</xdr:row>
          <xdr:rowOff>0</xdr:rowOff>
        </xdr:to>
        <xdr:sp macro="" textlink="">
          <xdr:nvSpPr>
            <xdr:cNvPr id="2054" name="Check Box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28</xdr:row>
          <xdr:rowOff>9525</xdr:rowOff>
        </xdr:from>
        <xdr:to>
          <xdr:col>0</xdr:col>
          <xdr:colOff>1352550</xdr:colOff>
          <xdr:row>29</xdr:row>
          <xdr:rowOff>0</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18</xdr:row>
          <xdr:rowOff>9525</xdr:rowOff>
        </xdr:from>
        <xdr:to>
          <xdr:col>0</xdr:col>
          <xdr:colOff>1352550</xdr:colOff>
          <xdr:row>19</xdr:row>
          <xdr:rowOff>0</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1057275</xdr:colOff>
          <xdr:row>9</xdr:row>
          <xdr:rowOff>9525</xdr:rowOff>
        </xdr:from>
        <xdr:to>
          <xdr:col>0</xdr:col>
          <xdr:colOff>1352550</xdr:colOff>
          <xdr:row>10</xdr:row>
          <xdr:rowOff>9525</xdr:rowOff>
        </xdr:to>
        <xdr:sp macro="" textlink="">
          <xdr:nvSpPr>
            <xdr:cNvPr id="9225" name="Check Box 4105"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66675</xdr:colOff>
          <xdr:row>4</xdr:row>
          <xdr:rowOff>142875</xdr:rowOff>
        </xdr:from>
        <xdr:to>
          <xdr:col>4</xdr:col>
          <xdr:colOff>371475</xdr:colOff>
          <xdr:row>4</xdr:row>
          <xdr:rowOff>361950</xdr:rowOff>
        </xdr:to>
        <xdr:sp macro="" textlink="">
          <xdr:nvSpPr>
            <xdr:cNvPr id="5122" name="Check Box 2" hidden="1">
              <a:extLst>
                <a:ext uri="{63B3BB69-23CF-44E3-9099-C40C66FF867C}">
                  <a14:compatExt spid="_x0000_s5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1438275</xdr:colOff>
          <xdr:row>4</xdr:row>
          <xdr:rowOff>152400</xdr:rowOff>
        </xdr:from>
        <xdr:to>
          <xdr:col>5</xdr:col>
          <xdr:colOff>228600</xdr:colOff>
          <xdr:row>4</xdr:row>
          <xdr:rowOff>371475</xdr:rowOff>
        </xdr:to>
        <xdr:sp macro="" textlink="">
          <xdr:nvSpPr>
            <xdr:cNvPr id="5123" name="Check Box 3" hidden="1">
              <a:extLst>
                <a:ext uri="{63B3BB69-23CF-44E3-9099-C40C66FF867C}">
                  <a14:compatExt spid="_x0000_s51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xdr:row>
          <xdr:rowOff>133350</xdr:rowOff>
        </xdr:from>
        <xdr:to>
          <xdr:col>3</xdr:col>
          <xdr:colOff>466725</xdr:colOff>
          <xdr:row>4</xdr:row>
          <xdr:rowOff>352425</xdr:rowOff>
        </xdr:to>
        <xdr:sp macro="" textlink="">
          <xdr:nvSpPr>
            <xdr:cNvPr id="5124" name="Check Box 4" hidden="1">
              <a:extLst>
                <a:ext uri="{63B3BB69-23CF-44E3-9099-C40C66FF867C}">
                  <a14:compatExt spid="_x0000_s5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1485900</xdr:colOff>
          <xdr:row>4</xdr:row>
          <xdr:rowOff>133350</xdr:rowOff>
        </xdr:from>
        <xdr:to>
          <xdr:col>2</xdr:col>
          <xdr:colOff>276225</xdr:colOff>
          <xdr:row>4</xdr:row>
          <xdr:rowOff>352425</xdr:rowOff>
        </xdr:to>
        <xdr:sp macro="" textlink="">
          <xdr:nvSpPr>
            <xdr:cNvPr id="5125" name="Check Box 5" hidden="1">
              <a:extLst>
                <a:ext uri="{63B3BB69-23CF-44E3-9099-C40C66FF867C}">
                  <a14:compatExt spid="_x0000_s5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xdr:row>
          <xdr:rowOff>123825</xdr:rowOff>
        </xdr:from>
        <xdr:to>
          <xdr:col>0</xdr:col>
          <xdr:colOff>304800</xdr:colOff>
          <xdr:row>4</xdr:row>
          <xdr:rowOff>342900</xdr:rowOff>
        </xdr:to>
        <xdr:sp macro="" textlink="">
          <xdr:nvSpPr>
            <xdr:cNvPr id="5126" name="Check Box 6" hidden="1">
              <a:extLst>
                <a:ext uri="{63B3BB69-23CF-44E3-9099-C40C66FF867C}">
                  <a14:compatExt spid="_x0000_s5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xdr:row>
          <xdr:rowOff>142875</xdr:rowOff>
        </xdr:from>
        <xdr:to>
          <xdr:col>1</xdr:col>
          <xdr:colOff>400050</xdr:colOff>
          <xdr:row>4</xdr:row>
          <xdr:rowOff>361950</xdr:rowOff>
        </xdr:to>
        <xdr:sp macro="" textlink="">
          <xdr:nvSpPr>
            <xdr:cNvPr id="5127" name="Check Box 7" hidden="1">
              <a:extLst>
                <a:ext uri="{63B3BB69-23CF-44E3-9099-C40C66FF867C}">
                  <a14:compatExt spid="_x0000_s5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5</xdr:row>
          <xdr:rowOff>57150</xdr:rowOff>
        </xdr:from>
        <xdr:to>
          <xdr:col>4</xdr:col>
          <xdr:colOff>381000</xdr:colOff>
          <xdr:row>5</xdr:row>
          <xdr:rowOff>276225</xdr:rowOff>
        </xdr:to>
        <xdr:sp macro="" textlink="">
          <xdr:nvSpPr>
            <xdr:cNvPr id="5128" name="Check Box 8" hidden="1">
              <a:extLst>
                <a:ext uri="{63B3BB69-23CF-44E3-9099-C40C66FF867C}">
                  <a14:compatExt spid="_x0000_s5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xdr:row>
          <xdr:rowOff>19050</xdr:rowOff>
        </xdr:from>
        <xdr:to>
          <xdr:col>0</xdr:col>
          <xdr:colOff>304800</xdr:colOff>
          <xdr:row>5</xdr:row>
          <xdr:rowOff>238125</xdr:rowOff>
        </xdr:to>
        <xdr:sp macro="" textlink="">
          <xdr:nvSpPr>
            <xdr:cNvPr id="5129" name="Check Box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5</xdr:row>
          <xdr:rowOff>9525</xdr:rowOff>
        </xdr:from>
        <xdr:to>
          <xdr:col>1</xdr:col>
          <xdr:colOff>400050</xdr:colOff>
          <xdr:row>5</xdr:row>
          <xdr:rowOff>228600</xdr:rowOff>
        </xdr:to>
        <xdr:sp macro="" textlink="">
          <xdr:nvSpPr>
            <xdr:cNvPr id="5130" name="Check Box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1495425</xdr:colOff>
          <xdr:row>5</xdr:row>
          <xdr:rowOff>19050</xdr:rowOff>
        </xdr:from>
        <xdr:to>
          <xdr:col>2</xdr:col>
          <xdr:colOff>285750</xdr:colOff>
          <xdr:row>5</xdr:row>
          <xdr:rowOff>238125</xdr:rowOff>
        </xdr:to>
        <xdr:sp macro="" textlink="">
          <xdr:nvSpPr>
            <xdr:cNvPr id="5131" name="Check Box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5</xdr:row>
          <xdr:rowOff>19050</xdr:rowOff>
        </xdr:from>
        <xdr:to>
          <xdr:col>3</xdr:col>
          <xdr:colOff>466725</xdr:colOff>
          <xdr:row>5</xdr:row>
          <xdr:rowOff>238125</xdr:rowOff>
        </xdr:to>
        <xdr:sp macro="" textlink="">
          <xdr:nvSpPr>
            <xdr:cNvPr id="5132" name="Check Box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inkaz\AppData\Local\Temp\Temp1_hat&#225;svizsg&#225;lati_template_v1,1.zip\foglalkoztataselem_20110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ibingerA\AppData\Local\Microsoft\Windows\Temporary%20Internet%20Files\Content.Outlook\60XKGLA2\foglalkoztataselem_20110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SinkaZ\AppData\Local\Microsoft\Windows\Temporary%20Internet%20Files\Content.Outlook\72CZK1L4\Hv%20teszt_NGM.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KaposiJ\AppData\Local\Microsoft\Windows\Temporary%20Internet%20Files\Content.Outlook\BJFON3NX\Hv%20teszt_NGM%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További hatások"/>
      <sheetName val="Munka2"/>
    </sheetNames>
    <sheetDataSet>
      <sheetData sheetId="0"/>
      <sheetData sheetId="1">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ka2"/>
      <sheetName val="4. További hatások"/>
    </sheetNames>
    <sheetDataSet>
      <sheetData sheetId="0">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row r="13">
          <cell r="J13" t="str">
            <v>versenyszféra, ezen belül:</v>
          </cell>
        </row>
        <row r="14">
          <cell r="J14" t="str">
            <v>költségvetési szféra, ezen belül:</v>
          </cell>
        </row>
        <row r="15">
          <cell r="J15" t="str">
            <v>nem releváns</v>
          </cell>
        </row>
      </sheetData>
      <sheetData sheetId="1">
        <row r="4">
          <cell r="J4" t="str">
            <v>fiatal munkavállalók</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1. Költségvetés"/>
      <sheetName val="CALC_1"/>
      <sheetName val="2. Adminisztratív terhek"/>
      <sheetName val="CALC_2"/>
      <sheetName val="3. Érintettek"/>
      <sheetName val="4. További hatások"/>
      <sheetName val="5. Nemzetközi"/>
      <sheetName val="6. SWOT"/>
      <sheetName val="ZÁRADÉK"/>
      <sheetName val="sup."/>
      <sheetName val="1. Költségvetés ÚJ"/>
    </sheetNames>
    <sheetDataSet>
      <sheetData sheetId="0"/>
      <sheetData sheetId="1"/>
      <sheetData sheetId="2"/>
      <sheetData sheetId="3"/>
      <sheetData sheetId="4"/>
      <sheetData sheetId="5"/>
      <sheetData sheetId="6"/>
      <sheetData sheetId="7"/>
      <sheetData sheetId="8"/>
      <sheetData sheetId="9"/>
      <sheetData sheetId="10">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sheetData>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1. Költségvetés"/>
      <sheetName val="CALC_1"/>
      <sheetName val="2. Adminisztratív terhek"/>
      <sheetName val="CALC_2"/>
      <sheetName val="3. Érintettek"/>
      <sheetName val="4. További hatások"/>
      <sheetName val="5. Nemzetközi"/>
      <sheetName val="6. SWOT"/>
      <sheetName val="ZÁRADÉK"/>
      <sheetName val="sup."/>
    </sheetNames>
    <sheetDataSet>
      <sheetData sheetId="0"/>
      <sheetData sheetId="1"/>
      <sheetData sheetId="2"/>
      <sheetData sheetId="3"/>
      <sheetData sheetId="4"/>
      <sheetData sheetId="5"/>
      <sheetData sheetId="6"/>
      <sheetData sheetId="7"/>
      <sheetData sheetId="8"/>
      <sheetData sheetId="9"/>
      <sheetData sheetId="10">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3" Type="http://schemas.openxmlformats.org/officeDocument/2006/relationships/vmlDrawing" Target="../drawings/vmlDrawing2.vml"/><Relationship Id="rId7" Type="http://schemas.openxmlformats.org/officeDocument/2006/relationships/ctrlProp" Target="../ctrlProps/ctrlProp16.xml"/><Relationship Id="rId12" Type="http://schemas.openxmlformats.org/officeDocument/2006/relationships/ctrlProp" Target="../ctrlProps/ctrlProp21.xml"/><Relationship Id="rId2" Type="http://schemas.openxmlformats.org/officeDocument/2006/relationships/drawing" Target="../drawings/drawing2.xml"/><Relationship Id="rId16" Type="http://schemas.openxmlformats.org/officeDocument/2006/relationships/ctrlProp" Target="../ctrlProps/ctrlProp25.xml"/><Relationship Id="rId1" Type="http://schemas.openxmlformats.org/officeDocument/2006/relationships/printerSettings" Target="../printerSettings/printerSettings2.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0.xml"/><Relationship Id="rId3" Type="http://schemas.openxmlformats.org/officeDocument/2006/relationships/vmlDrawing" Target="../drawings/vmlDrawing3.vml"/><Relationship Id="rId7" Type="http://schemas.openxmlformats.org/officeDocument/2006/relationships/ctrlProp" Target="../ctrlProps/ctrlProp29.xml"/><Relationship Id="rId12" Type="http://schemas.openxmlformats.org/officeDocument/2006/relationships/ctrlProp" Target="../ctrlProps/ctrlProp34.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28.xml"/><Relationship Id="rId11" Type="http://schemas.openxmlformats.org/officeDocument/2006/relationships/ctrlProp" Target="../ctrlProps/ctrlProp33.xml"/><Relationship Id="rId5" Type="http://schemas.openxmlformats.org/officeDocument/2006/relationships/ctrlProp" Target="../ctrlProps/ctrlProp27.xml"/><Relationship Id="rId10" Type="http://schemas.openxmlformats.org/officeDocument/2006/relationships/ctrlProp" Target="../ctrlProps/ctrlProp32.xml"/><Relationship Id="rId4" Type="http://schemas.openxmlformats.org/officeDocument/2006/relationships/ctrlProp" Target="../ctrlProps/ctrlProp26.xml"/><Relationship Id="rId9" Type="http://schemas.openxmlformats.org/officeDocument/2006/relationships/ctrlProp" Target="../ctrlProps/ctrlProp31.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5.xml"/><Relationship Id="rId13" Type="http://schemas.openxmlformats.org/officeDocument/2006/relationships/ctrlProp" Target="../ctrlProps/ctrlProp40.xml"/><Relationship Id="rId18" Type="http://schemas.openxmlformats.org/officeDocument/2006/relationships/ctrlProp" Target="../ctrlProps/ctrlProp45.xml"/><Relationship Id="rId3" Type="http://schemas.openxmlformats.org/officeDocument/2006/relationships/hyperlink" Target="mailto:janos.meszaros@emmi.gov.hu&#8230;%20&#8230;&#8230;&#8230;&#8230;&#8230;&#8230;&#8230;&#8230;&#8230;&#8230;&#8230;&#8230;&#8230;." TargetMode="External"/><Relationship Id="rId7" Type="http://schemas.openxmlformats.org/officeDocument/2006/relationships/vmlDrawing" Target="../drawings/vmlDrawing4.vml"/><Relationship Id="rId12" Type="http://schemas.openxmlformats.org/officeDocument/2006/relationships/ctrlProp" Target="../ctrlProps/ctrlProp39.xml"/><Relationship Id="rId17" Type="http://schemas.openxmlformats.org/officeDocument/2006/relationships/ctrlProp" Target="../ctrlProps/ctrlProp44.xml"/><Relationship Id="rId2" Type="http://schemas.openxmlformats.org/officeDocument/2006/relationships/hyperlink" Target="mailto:borbala.reka.csak@emmi.gov.hu&#8230;&#8230;&#8230;&#8230;&#8230;&#8230;&#8230;&#8230;&#8230;&#8230;&#8230;&#8230;&#8230;&#8230;." TargetMode="External"/><Relationship Id="rId16" Type="http://schemas.openxmlformats.org/officeDocument/2006/relationships/ctrlProp" Target="../ctrlProps/ctrlProp43.xml"/><Relationship Id="rId1" Type="http://schemas.openxmlformats.org/officeDocument/2006/relationships/hyperlink" Target="mailto:gabriella.berei@emmi.gov.hu" TargetMode="External"/><Relationship Id="rId6" Type="http://schemas.openxmlformats.org/officeDocument/2006/relationships/drawing" Target="../drawings/drawing4.xml"/><Relationship Id="rId11" Type="http://schemas.openxmlformats.org/officeDocument/2006/relationships/ctrlProp" Target="../ctrlProps/ctrlProp38.xml"/><Relationship Id="rId5" Type="http://schemas.openxmlformats.org/officeDocument/2006/relationships/printerSettings" Target="../printerSettings/printerSettings5.bin"/><Relationship Id="rId15" Type="http://schemas.openxmlformats.org/officeDocument/2006/relationships/ctrlProp" Target="../ctrlProps/ctrlProp42.xml"/><Relationship Id="rId10" Type="http://schemas.openxmlformats.org/officeDocument/2006/relationships/ctrlProp" Target="../ctrlProps/ctrlProp37.xml"/><Relationship Id="rId4" Type="http://schemas.openxmlformats.org/officeDocument/2006/relationships/hyperlink" Target="mailto:ibolya.toth@emmi.gov.hu&#8230;&#8230;&#8230;&#8230;&#8230;&#8230;&#8230;&#8230;&#8230;&#8230;&#8230;&#8230;&#8230;&#8230;." TargetMode="External"/><Relationship Id="rId9" Type="http://schemas.openxmlformats.org/officeDocument/2006/relationships/ctrlProp" Target="../ctrlProps/ctrlProp36.xml"/><Relationship Id="rId14" Type="http://schemas.openxmlformats.org/officeDocument/2006/relationships/ctrlProp" Target="../ctrlProps/ctrlProp4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G63"/>
  <sheetViews>
    <sheetView showGridLines="0" tabSelected="1" zoomScaleNormal="100" zoomScaleSheetLayoutView="85" workbookViewId="0">
      <selection sqref="A1:F1"/>
    </sheetView>
  </sheetViews>
  <sheetFormatPr defaultColWidth="8.85546875" defaultRowHeight="12.75" x14ac:dyDescent="0.2"/>
  <cols>
    <col min="1" max="1" width="24.28515625" style="12" customWidth="1"/>
    <col min="2" max="2" width="17.42578125" style="12" customWidth="1"/>
    <col min="3" max="3" width="20.85546875" style="12" customWidth="1"/>
    <col min="4" max="4" width="21.42578125" style="12" customWidth="1"/>
    <col min="5" max="5" width="19.85546875" style="12" customWidth="1"/>
    <col min="6" max="6" width="21.7109375" style="12" customWidth="1"/>
    <col min="7" max="7" width="1.7109375" style="12" customWidth="1"/>
    <col min="8" max="16384" width="8.85546875" style="12"/>
  </cols>
  <sheetData>
    <row r="1" spans="1:7" ht="30" customHeight="1" thickTop="1" thickBot="1" x14ac:dyDescent="0.25">
      <c r="A1" s="240" t="s">
        <v>89</v>
      </c>
      <c r="B1" s="241"/>
      <c r="C1" s="242"/>
      <c r="D1" s="242"/>
      <c r="E1" s="243"/>
      <c r="F1" s="244"/>
      <c r="G1" s="22"/>
    </row>
    <row r="2" spans="1:7" ht="21" customHeight="1" thickTop="1" x14ac:dyDescent="0.2">
      <c r="A2" s="57" t="s">
        <v>0</v>
      </c>
      <c r="B2" s="245" t="s">
        <v>203</v>
      </c>
      <c r="C2" s="245"/>
      <c r="D2" s="60" t="s">
        <v>1</v>
      </c>
      <c r="E2" s="252" t="s">
        <v>195</v>
      </c>
      <c r="F2" s="253"/>
      <c r="G2" s="18"/>
    </row>
    <row r="3" spans="1:7" s="13" customFormat="1" ht="33.75" customHeight="1" x14ac:dyDescent="0.2">
      <c r="A3" s="58" t="s">
        <v>2</v>
      </c>
      <c r="B3" s="208" t="s">
        <v>184</v>
      </c>
      <c r="C3" s="246"/>
      <c r="D3" s="61" t="s">
        <v>3</v>
      </c>
      <c r="E3" s="254"/>
      <c r="F3" s="208"/>
      <c r="G3" s="19"/>
    </row>
    <row r="4" spans="1:7" ht="62.25" customHeight="1" thickBot="1" x14ac:dyDescent="0.25">
      <c r="A4" s="59" t="s">
        <v>4</v>
      </c>
      <c r="B4" s="256"/>
      <c r="C4" s="257"/>
      <c r="D4" s="62" t="s">
        <v>5</v>
      </c>
      <c r="E4" s="258" t="s">
        <v>191</v>
      </c>
      <c r="F4" s="259"/>
      <c r="G4" s="18"/>
    </row>
    <row r="5" spans="1:7" ht="9" customHeight="1" thickTop="1" thickBot="1" x14ac:dyDescent="0.25">
      <c r="A5" s="236"/>
      <c r="B5" s="236"/>
      <c r="C5" s="236"/>
      <c r="D5" s="236"/>
      <c r="E5" s="236"/>
      <c r="F5" s="236"/>
    </row>
    <row r="6" spans="1:7" ht="80.25" customHeight="1" thickTop="1" thickBot="1" x14ac:dyDescent="0.25">
      <c r="A6" s="63" t="s">
        <v>6</v>
      </c>
      <c r="B6" s="247" t="s">
        <v>194</v>
      </c>
      <c r="C6" s="248"/>
      <c r="D6" s="66" t="s">
        <v>7</v>
      </c>
      <c r="E6" s="247" t="s">
        <v>192</v>
      </c>
      <c r="F6" s="255"/>
      <c r="G6" s="18"/>
    </row>
    <row r="7" spans="1:7" ht="168.75" customHeight="1" thickTop="1" x14ac:dyDescent="0.2">
      <c r="A7" s="64" t="s">
        <v>8</v>
      </c>
      <c r="B7" s="260" t="s">
        <v>197</v>
      </c>
      <c r="C7" s="261"/>
      <c r="D7" s="261"/>
      <c r="E7" s="261"/>
      <c r="F7" s="262"/>
    </row>
    <row r="8" spans="1:7" ht="141" customHeight="1" x14ac:dyDescent="0.2">
      <c r="A8" s="58" t="s">
        <v>9</v>
      </c>
      <c r="B8" s="249" t="s">
        <v>198</v>
      </c>
      <c r="C8" s="250"/>
      <c r="D8" s="250"/>
      <c r="E8" s="250"/>
      <c r="F8" s="251"/>
      <c r="G8" s="18"/>
    </row>
    <row r="9" spans="1:7" ht="65.25" customHeight="1" x14ac:dyDescent="0.2">
      <c r="A9" s="58" t="s">
        <v>10</v>
      </c>
      <c r="B9" s="263"/>
      <c r="C9" s="246"/>
      <c r="D9" s="61" t="s">
        <v>12</v>
      </c>
      <c r="E9" s="208" t="s">
        <v>196</v>
      </c>
      <c r="F9" s="209"/>
      <c r="G9" s="18"/>
    </row>
    <row r="10" spans="1:7" ht="41.25" customHeight="1" thickBot="1" x14ac:dyDescent="0.25">
      <c r="A10" s="65" t="s">
        <v>11</v>
      </c>
      <c r="B10" s="237"/>
      <c r="C10" s="238"/>
      <c r="D10" s="238"/>
      <c r="E10" s="238"/>
      <c r="F10" s="239"/>
      <c r="G10" s="18"/>
    </row>
    <row r="11" spans="1:7" ht="12" customHeight="1" thickTop="1" thickBot="1" x14ac:dyDescent="0.25">
      <c r="A11" s="236"/>
      <c r="B11" s="236"/>
      <c r="C11" s="236"/>
      <c r="D11" s="236"/>
      <c r="E11" s="236"/>
      <c r="F11" s="236"/>
    </row>
    <row r="12" spans="1:7" ht="20.25" customHeight="1" thickTop="1" x14ac:dyDescent="0.2">
      <c r="A12" s="233" t="s">
        <v>120</v>
      </c>
      <c r="B12" s="234"/>
      <c r="C12" s="234"/>
      <c r="D12" s="234"/>
      <c r="E12" s="234"/>
      <c r="F12" s="235"/>
      <c r="G12" s="18"/>
    </row>
    <row r="13" spans="1:7" ht="84.75" customHeight="1" thickBot="1" x14ac:dyDescent="0.25">
      <c r="A13" s="67" t="s">
        <v>118</v>
      </c>
      <c r="B13" s="68" t="s">
        <v>15</v>
      </c>
      <c r="C13" s="304" t="s">
        <v>193</v>
      </c>
      <c r="D13" s="305"/>
      <c r="E13" s="305"/>
      <c r="F13" s="306"/>
      <c r="G13" s="24"/>
    </row>
    <row r="14" spans="1:7" s="14" customFormat="1" ht="12" customHeight="1" thickTop="1" thickBot="1" x14ac:dyDescent="0.25">
      <c r="A14" s="301"/>
      <c r="B14" s="301"/>
      <c r="C14" s="301"/>
      <c r="D14" s="301"/>
      <c r="E14" s="301"/>
      <c r="F14" s="301"/>
    </row>
    <row r="15" spans="1:7" ht="24.75" customHeight="1" thickTop="1" thickBot="1" x14ac:dyDescent="0.25">
      <c r="A15" s="264" t="s">
        <v>133</v>
      </c>
      <c r="B15" s="265"/>
      <c r="C15" s="265"/>
      <c r="D15" s="265"/>
      <c r="E15" s="265"/>
      <c r="F15" s="266"/>
    </row>
    <row r="16" spans="1:7" ht="33" customHeight="1" x14ac:dyDescent="0.2">
      <c r="A16" s="289" t="s">
        <v>126</v>
      </c>
      <c r="B16" s="290"/>
      <c r="C16" s="291"/>
      <c r="D16" s="292" t="str">
        <f>'Társadalmi,gazdasági hatás'!D27</f>
        <v>Nem változik érdemben</v>
      </c>
      <c r="E16" s="292"/>
      <c r="F16" s="293"/>
    </row>
    <row r="17" spans="1:7" ht="19.5" customHeight="1" thickBot="1" x14ac:dyDescent="0.25">
      <c r="A17" s="294">
        <f>'Társadalmi,gazdasági hatás'!A28</f>
        <v>0</v>
      </c>
      <c r="B17" s="295"/>
      <c r="C17" s="295"/>
      <c r="D17" s="296"/>
      <c r="E17" s="296"/>
      <c r="F17" s="297"/>
      <c r="G17" s="22"/>
    </row>
    <row r="18" spans="1:7" ht="25.5" customHeight="1" x14ac:dyDescent="0.2">
      <c r="A18" s="298" t="s">
        <v>127</v>
      </c>
      <c r="B18" s="299"/>
      <c r="C18" s="300"/>
      <c r="D18" s="68" t="s">
        <v>29</v>
      </c>
      <c r="E18" s="69" t="s">
        <v>77</v>
      </c>
      <c r="F18" s="177"/>
      <c r="G18" s="22"/>
    </row>
    <row r="19" spans="1:7" ht="34.5" customHeight="1" x14ac:dyDescent="0.2">
      <c r="A19" s="274" t="s">
        <v>129</v>
      </c>
      <c r="B19" s="275"/>
      <c r="C19" s="276"/>
      <c r="D19" s="277" t="s">
        <v>29</v>
      </c>
      <c r="E19" s="277"/>
      <c r="F19" s="278"/>
      <c r="G19" s="22"/>
    </row>
    <row r="20" spans="1:7" ht="19.5" customHeight="1" x14ac:dyDescent="0.2">
      <c r="A20" s="313" t="s">
        <v>45</v>
      </c>
      <c r="B20" s="314"/>
      <c r="C20" s="314"/>
      <c r="D20" s="315"/>
      <c r="E20" s="315"/>
      <c r="F20" s="316"/>
      <c r="G20" s="22"/>
    </row>
    <row r="21" spans="1:7" ht="18.75" customHeight="1" x14ac:dyDescent="0.25">
      <c r="A21" s="70"/>
      <c r="B21" s="223" t="s">
        <v>17</v>
      </c>
      <c r="C21" s="223"/>
      <c r="D21" s="319">
        <f>' Admin terhek, igazgatási hat'!C3</f>
        <v>0</v>
      </c>
      <c r="E21" s="320"/>
      <c r="F21" s="71" t="s">
        <v>18</v>
      </c>
    </row>
    <row r="22" spans="1:7" ht="18.75" customHeight="1" thickBot="1" x14ac:dyDescent="0.3">
      <c r="A22" s="72"/>
      <c r="B22" s="224" t="s">
        <v>19</v>
      </c>
      <c r="C22" s="224"/>
      <c r="D22" s="317">
        <f>' Admin terhek, igazgatási hat'!C7</f>
        <v>0</v>
      </c>
      <c r="E22" s="318"/>
      <c r="F22" s="73" t="s">
        <v>18</v>
      </c>
      <c r="G22" s="22"/>
    </row>
    <row r="23" spans="1:7" ht="20.25" customHeight="1" x14ac:dyDescent="0.2">
      <c r="A23" s="228" t="s">
        <v>20</v>
      </c>
      <c r="B23" s="229"/>
      <c r="C23" s="229"/>
      <c r="D23" s="230" t="s">
        <v>21</v>
      </c>
      <c r="E23" s="229"/>
      <c r="F23" s="231"/>
      <c r="G23" s="22"/>
    </row>
    <row r="24" spans="1:7" ht="18.75" customHeight="1" x14ac:dyDescent="0.25">
      <c r="A24" s="70"/>
      <c r="B24" s="223" t="s">
        <v>17</v>
      </c>
      <c r="C24" s="225"/>
      <c r="D24" s="74"/>
      <c r="E24" s="223" t="s">
        <v>17</v>
      </c>
      <c r="F24" s="232"/>
    </row>
    <row r="25" spans="1:7" ht="18.75" customHeight="1" thickBot="1" x14ac:dyDescent="0.3">
      <c r="A25" s="75"/>
      <c r="B25" s="226" t="s">
        <v>19</v>
      </c>
      <c r="C25" s="227"/>
      <c r="D25" s="76"/>
      <c r="E25" s="226" t="s">
        <v>19</v>
      </c>
      <c r="F25" s="321"/>
      <c r="G25" s="22"/>
    </row>
    <row r="26" spans="1:7" ht="12" customHeight="1" thickTop="1" thickBot="1" x14ac:dyDescent="0.25">
      <c r="A26" s="279"/>
      <c r="B26" s="280"/>
      <c r="C26" s="280"/>
      <c r="D26" s="280"/>
      <c r="E26" s="280"/>
      <c r="F26" s="280"/>
      <c r="G26" s="22"/>
    </row>
    <row r="27" spans="1:7" ht="24.95" customHeight="1" thickTop="1" thickBot="1" x14ac:dyDescent="0.25">
      <c r="A27" s="267" t="s">
        <v>134</v>
      </c>
      <c r="B27" s="268"/>
      <c r="C27" s="268"/>
      <c r="D27" s="268"/>
      <c r="E27" s="268"/>
      <c r="F27" s="269"/>
      <c r="G27" s="18"/>
    </row>
    <row r="28" spans="1:7" ht="24.95" customHeight="1" thickBot="1" x14ac:dyDescent="0.25">
      <c r="A28" s="213" t="s">
        <v>121</v>
      </c>
      <c r="B28" s="214"/>
      <c r="C28" s="214"/>
      <c r="D28" s="214"/>
      <c r="E28" s="214"/>
      <c r="F28" s="214"/>
      <c r="G28" s="25"/>
    </row>
    <row r="29" spans="1:7" ht="15" customHeight="1" x14ac:dyDescent="0.25">
      <c r="A29" s="77"/>
      <c r="B29" s="215" t="s">
        <v>22</v>
      </c>
      <c r="C29" s="215"/>
      <c r="D29" s="78" t="s">
        <v>23</v>
      </c>
      <c r="E29" s="215" t="s">
        <v>24</v>
      </c>
      <c r="F29" s="216"/>
      <c r="G29" s="18"/>
    </row>
    <row r="30" spans="1:7" ht="68.25" customHeight="1" x14ac:dyDescent="0.25">
      <c r="A30" s="79" t="s">
        <v>25</v>
      </c>
      <c r="B30" s="217">
        <f>'Társadalmi,gazdasági hatás'!B4</f>
        <v>0</v>
      </c>
      <c r="C30" s="217"/>
      <c r="D30" s="198">
        <f>'Társadalmi,gazdasági hatás'!D4</f>
        <v>0</v>
      </c>
      <c r="E30" s="218"/>
      <c r="F30" s="219"/>
      <c r="G30" s="18"/>
    </row>
    <row r="31" spans="1:7" ht="61.5" customHeight="1" x14ac:dyDescent="0.25">
      <c r="A31" s="79" t="s">
        <v>26</v>
      </c>
      <c r="B31" s="217">
        <f>'Társadalmi,gazdasági hatás'!B5</f>
        <v>0</v>
      </c>
      <c r="C31" s="217"/>
      <c r="D31" s="198">
        <f>'Társadalmi,gazdasági hatás'!D5</f>
        <v>0</v>
      </c>
      <c r="E31" s="218"/>
      <c r="F31" s="219"/>
      <c r="G31" s="18"/>
    </row>
    <row r="32" spans="1:7" ht="72.75" customHeight="1" thickBot="1" x14ac:dyDescent="0.3">
      <c r="A32" s="167" t="s">
        <v>38</v>
      </c>
      <c r="B32" s="322">
        <f>'Társadalmi,gazdasági hatás'!B6</f>
        <v>0</v>
      </c>
      <c r="C32" s="322"/>
      <c r="D32" s="168">
        <f>'Társadalmi,gazdasági hatás'!D6</f>
        <v>0</v>
      </c>
      <c r="E32" s="323"/>
      <c r="F32" s="324"/>
      <c r="G32" s="18"/>
    </row>
    <row r="33" spans="1:7" ht="24.95" customHeight="1" thickBot="1" x14ac:dyDescent="0.25">
      <c r="A33" s="325" t="s">
        <v>132</v>
      </c>
      <c r="B33" s="214"/>
      <c r="C33" s="214"/>
      <c r="D33" s="214"/>
      <c r="E33" s="214"/>
      <c r="F33" s="326"/>
      <c r="G33" s="22"/>
    </row>
    <row r="34" spans="1:7" ht="16.5" customHeight="1" thickBot="1" x14ac:dyDescent="0.25">
      <c r="A34" s="220">
        <f>'Társadalmi,gazdasági hatás'!B12</f>
        <v>0</v>
      </c>
      <c r="B34" s="221"/>
      <c r="C34" s="221"/>
      <c r="D34" s="221"/>
      <c r="E34" s="221"/>
      <c r="F34" s="222"/>
      <c r="G34" s="18"/>
    </row>
    <row r="35" spans="1:7" ht="12" customHeight="1" thickTop="1" x14ac:dyDescent="0.2">
      <c r="A35" s="273"/>
      <c r="B35" s="273"/>
      <c r="C35" s="273"/>
      <c r="D35" s="273"/>
      <c r="E35" s="273"/>
      <c r="F35" s="273"/>
      <c r="G35" s="22"/>
    </row>
    <row r="36" spans="1:7" ht="12" customHeight="1" thickBot="1" x14ac:dyDescent="0.25">
      <c r="A36" s="27"/>
      <c r="B36" s="27"/>
      <c r="C36" s="28"/>
      <c r="D36" s="28"/>
      <c r="E36" s="28"/>
      <c r="F36" s="28"/>
      <c r="G36" s="22"/>
    </row>
    <row r="37" spans="1:7" s="15" customFormat="1" ht="24.75" customHeight="1" thickTop="1" thickBot="1" x14ac:dyDescent="0.25">
      <c r="A37" s="327" t="s">
        <v>135</v>
      </c>
      <c r="B37" s="328"/>
      <c r="C37" s="328"/>
      <c r="D37" s="328"/>
      <c r="E37" s="328"/>
      <c r="F37" s="329"/>
      <c r="G37" s="23"/>
    </row>
    <row r="38" spans="1:7" ht="24.95" customHeight="1" x14ac:dyDescent="0.2">
      <c r="A38" s="307" t="s">
        <v>180</v>
      </c>
      <c r="B38" s="308"/>
      <c r="C38" s="308"/>
      <c r="D38" s="308"/>
      <c r="E38" s="308"/>
      <c r="F38" s="309"/>
      <c r="G38" s="18"/>
    </row>
    <row r="39" spans="1:7" ht="15.75" x14ac:dyDescent="0.2">
      <c r="A39" s="310"/>
      <c r="B39" s="311"/>
      <c r="C39" s="312"/>
      <c r="D39" s="80" t="s">
        <v>91</v>
      </c>
      <c r="E39" s="81" t="str">
        <f>' Költségvetés'!B5</f>
        <v>Az aktuális évben</v>
      </c>
      <c r="F39" s="82" t="str">
        <f>' Költségvetés'!B8</f>
        <v>További négy évben</v>
      </c>
      <c r="G39" s="18"/>
    </row>
    <row r="40" spans="1:7" ht="32.1" customHeight="1" x14ac:dyDescent="0.2">
      <c r="A40" s="285" t="s">
        <v>90</v>
      </c>
      <c r="B40" s="286"/>
      <c r="C40" s="286"/>
      <c r="D40" s="83">
        <f>' Költségvetés'!F4</f>
        <v>0</v>
      </c>
      <c r="E40" s="84">
        <f>' Költségvetés'!F5</f>
        <v>0</v>
      </c>
      <c r="F40" s="85">
        <f>' Költségvetés'!F8</f>
        <v>0</v>
      </c>
      <c r="G40" s="18"/>
    </row>
    <row r="41" spans="1:7" ht="32.1" customHeight="1" x14ac:dyDescent="0.2">
      <c r="A41" s="285" t="s">
        <v>100</v>
      </c>
      <c r="B41" s="286"/>
      <c r="C41" s="286"/>
      <c r="D41" s="83">
        <f>' Költségvetés'!F22</f>
        <v>0</v>
      </c>
      <c r="E41" s="84">
        <f>' Költségvetés'!F23</f>
        <v>0</v>
      </c>
      <c r="F41" s="85">
        <f>' Költségvetés'!F28</f>
        <v>0</v>
      </c>
      <c r="G41" s="18"/>
    </row>
    <row r="42" spans="1:7" ht="32.1" customHeight="1" x14ac:dyDescent="0.2">
      <c r="A42" s="285" t="s">
        <v>105</v>
      </c>
      <c r="B42" s="286"/>
      <c r="C42" s="286"/>
      <c r="D42" s="86">
        <f>' Költségvetés'!F37</f>
        <v>0</v>
      </c>
      <c r="E42" s="87">
        <f>' Költségvetés'!F38</f>
        <v>0</v>
      </c>
      <c r="F42" s="85">
        <f>' Költségvetés'!F41</f>
        <v>0</v>
      </c>
      <c r="G42" s="18"/>
    </row>
    <row r="43" spans="1:7" ht="32.1" customHeight="1" thickBot="1" x14ac:dyDescent="0.25">
      <c r="A43" s="333" t="s">
        <v>107</v>
      </c>
      <c r="B43" s="334"/>
      <c r="C43" s="334"/>
      <c r="D43" s="86">
        <f>' Költségvetés'!$F$57</f>
        <v>0</v>
      </c>
      <c r="E43" s="87">
        <f>' Költségvetés'!F57</f>
        <v>0</v>
      </c>
      <c r="F43" s="187" t="s">
        <v>71</v>
      </c>
      <c r="G43" s="18"/>
    </row>
    <row r="44" spans="1:7" ht="32.1" customHeight="1" thickBot="1" x14ac:dyDescent="0.25">
      <c r="A44" s="287" t="s">
        <v>111</v>
      </c>
      <c r="B44" s="288"/>
      <c r="C44" s="288"/>
      <c r="D44" s="88">
        <f>-D40+D42</f>
        <v>0</v>
      </c>
      <c r="E44" s="88">
        <f>-E40+E42</f>
        <v>0</v>
      </c>
      <c r="F44" s="89">
        <f>-F40+F42</f>
        <v>0</v>
      </c>
      <c r="G44" s="18"/>
    </row>
    <row r="45" spans="1:7" ht="32.1" customHeight="1" thickBot="1" x14ac:dyDescent="0.25">
      <c r="A45" s="331" t="s">
        <v>112</v>
      </c>
      <c r="B45" s="332"/>
      <c r="C45" s="332"/>
      <c r="D45" s="90">
        <f>-D40+D41+D42-D43</f>
        <v>0</v>
      </c>
      <c r="E45" s="90">
        <f>-E40+E41+E42-E43</f>
        <v>0</v>
      </c>
      <c r="F45" s="91">
        <f>-F40+F41+F42</f>
        <v>0</v>
      </c>
      <c r="G45" s="18"/>
    </row>
    <row r="46" spans="1:7" ht="12" customHeight="1" thickTop="1" thickBot="1" x14ac:dyDescent="0.25">
      <c r="A46" s="31"/>
      <c r="B46" s="32"/>
      <c r="C46" s="32"/>
      <c r="D46" s="32"/>
      <c r="E46" s="32"/>
      <c r="F46" s="32"/>
      <c r="G46" s="22"/>
    </row>
    <row r="47" spans="1:7" ht="24.95" customHeight="1" thickTop="1" thickBot="1" x14ac:dyDescent="0.25">
      <c r="A47" s="270" t="s">
        <v>136</v>
      </c>
      <c r="B47" s="271"/>
      <c r="C47" s="271"/>
      <c r="D47" s="271"/>
      <c r="E47" s="271"/>
      <c r="F47" s="272"/>
      <c r="G47" s="18"/>
    </row>
    <row r="48" spans="1:7" ht="15.75" x14ac:dyDescent="0.2">
      <c r="A48" s="342" t="s">
        <v>122</v>
      </c>
      <c r="B48" s="299"/>
      <c r="C48" s="299"/>
      <c r="D48" s="343"/>
      <c r="E48" s="344" t="str">
        <f>' További hatások'!D9</f>
        <v>nem</v>
      </c>
      <c r="F48" s="345"/>
      <c r="G48" s="18"/>
    </row>
    <row r="49" spans="1:7" ht="16.5" thickBot="1" x14ac:dyDescent="0.25">
      <c r="A49" s="282" t="s">
        <v>130</v>
      </c>
      <c r="B49" s="283"/>
      <c r="C49" s="283"/>
      <c r="D49" s="283"/>
      <c r="E49" s="283"/>
      <c r="F49" s="284"/>
      <c r="G49" s="18"/>
    </row>
    <row r="50" spans="1:7" ht="75" customHeight="1" thickBot="1" x14ac:dyDescent="0.25">
      <c r="A50" s="220" t="str">
        <f>' További hatások'!A10:F10</f>
        <v>Kérjük mutassa be az intézkedés környezeti és természeti hatásait!</v>
      </c>
      <c r="B50" s="221"/>
      <c r="C50" s="221"/>
      <c r="D50" s="221"/>
      <c r="E50" s="221"/>
      <c r="F50" s="222"/>
    </row>
    <row r="51" spans="1:7" ht="12" customHeight="1" thickTop="1" thickBot="1" x14ac:dyDescent="0.25">
      <c r="A51" s="281"/>
      <c r="B51" s="281"/>
      <c r="C51" s="281"/>
      <c r="D51" s="281"/>
      <c r="E51" s="281"/>
      <c r="F51" s="281"/>
      <c r="G51" s="22"/>
    </row>
    <row r="52" spans="1:7" ht="24.95" customHeight="1" thickTop="1" thickBot="1" x14ac:dyDescent="0.25">
      <c r="A52" s="302" t="s">
        <v>137</v>
      </c>
      <c r="B52" s="303"/>
      <c r="C52" s="303"/>
      <c r="D52" s="303"/>
      <c r="E52" s="303"/>
      <c r="F52" s="303"/>
      <c r="G52" s="18"/>
    </row>
    <row r="53" spans="1:7" ht="16.5" thickBot="1" x14ac:dyDescent="0.25">
      <c r="A53" s="337" t="s">
        <v>166</v>
      </c>
      <c r="B53" s="338"/>
      <c r="C53" s="338"/>
      <c r="D53" s="339"/>
      <c r="E53" s="340" t="str">
        <f>' További hatások'!D3</f>
        <v>nem</v>
      </c>
      <c r="F53" s="341"/>
      <c r="G53" s="22"/>
    </row>
    <row r="54" spans="1:7" ht="71.25" customHeight="1" thickBot="1" x14ac:dyDescent="0.25">
      <c r="A54" s="220">
        <f>' További hatások'!A7</f>
        <v>0</v>
      </c>
      <c r="B54" s="221"/>
      <c r="C54" s="221"/>
      <c r="D54" s="221"/>
      <c r="E54" s="221"/>
      <c r="F54" s="222"/>
      <c r="G54" s="18"/>
    </row>
    <row r="55" spans="1:7" ht="17.25" thickTop="1" thickBot="1" x14ac:dyDescent="0.25">
      <c r="A55" s="330" t="s">
        <v>138</v>
      </c>
      <c r="B55" s="330"/>
      <c r="C55" s="330"/>
      <c r="D55" s="330"/>
      <c r="E55" s="335" t="str">
        <f>' További hatások'!D11</f>
        <v>nem</v>
      </c>
      <c r="F55" s="336"/>
      <c r="G55" s="18"/>
    </row>
    <row r="56" spans="1:7" ht="75" customHeight="1" thickBot="1" x14ac:dyDescent="0.25">
      <c r="A56" s="220" t="str">
        <f>' További hatások'!A12</f>
        <v>Kérjük mutassa be az intézkedés további hatásainak egyes elemeit!</v>
      </c>
      <c r="B56" s="221"/>
      <c r="C56" s="221"/>
      <c r="D56" s="221"/>
      <c r="E56" s="221"/>
      <c r="F56" s="222"/>
      <c r="G56" s="18"/>
    </row>
    <row r="57" spans="1:7" ht="12" customHeight="1" thickTop="1" thickBot="1" x14ac:dyDescent="0.25">
      <c r="A57" s="33"/>
      <c r="B57" s="34"/>
      <c r="C57" s="34"/>
      <c r="D57" s="34"/>
      <c r="E57" s="34"/>
      <c r="F57" s="34"/>
      <c r="G57" s="22"/>
    </row>
    <row r="58" spans="1:7" ht="30" customHeight="1" thickTop="1" thickBot="1" x14ac:dyDescent="0.3">
      <c r="A58" s="92" t="s">
        <v>32</v>
      </c>
      <c r="B58" s="210" t="str">
        <f>' További hatások'!B24</f>
        <v>Dr. Mészáros János helyettes államtitkár</v>
      </c>
      <c r="C58" s="210"/>
      <c r="D58" s="210"/>
      <c r="E58" s="211" t="s">
        <v>62</v>
      </c>
      <c r="F58" s="212"/>
      <c r="G58" s="18"/>
    </row>
    <row r="59" spans="1:7" ht="13.5" thickTop="1" x14ac:dyDescent="0.2">
      <c r="A59" s="21"/>
      <c r="B59" s="17"/>
      <c r="C59" s="17"/>
      <c r="D59" s="17"/>
      <c r="E59" s="20"/>
      <c r="F59" s="20"/>
    </row>
    <row r="60" spans="1:7" x14ac:dyDescent="0.2">
      <c r="A60" s="16"/>
      <c r="B60" s="17"/>
      <c r="C60" s="17"/>
      <c r="D60" s="17"/>
      <c r="E60" s="17"/>
      <c r="F60" s="17"/>
    </row>
    <row r="63" spans="1:7" ht="12.75" customHeight="1" x14ac:dyDescent="0.2"/>
  </sheetData>
  <sheetProtection password="C724" sheet="1" objects="1" scenarios="1" formatCells="0" formatColumns="0" formatRows="0" insertRows="0" insertHyperlinks="0" sort="0" pivotTables="0"/>
  <mergeCells count="75">
    <mergeCell ref="A37:F37"/>
    <mergeCell ref="A55:D55"/>
    <mergeCell ref="A45:C45"/>
    <mergeCell ref="A43:C43"/>
    <mergeCell ref="E55:F55"/>
    <mergeCell ref="A50:F50"/>
    <mergeCell ref="A53:D53"/>
    <mergeCell ref="E53:F53"/>
    <mergeCell ref="A54:F54"/>
    <mergeCell ref="A48:D48"/>
    <mergeCell ref="E48:F48"/>
    <mergeCell ref="A14:F14"/>
    <mergeCell ref="A52:F52"/>
    <mergeCell ref="C13:F13"/>
    <mergeCell ref="A38:F38"/>
    <mergeCell ref="A39:C39"/>
    <mergeCell ref="A40:C40"/>
    <mergeCell ref="A41:C41"/>
    <mergeCell ref="A20:F20"/>
    <mergeCell ref="D22:E22"/>
    <mergeCell ref="D21:E21"/>
    <mergeCell ref="E25:F25"/>
    <mergeCell ref="B31:C31"/>
    <mergeCell ref="E31:F31"/>
    <mergeCell ref="B32:C32"/>
    <mergeCell ref="E32:F32"/>
    <mergeCell ref="A33:F33"/>
    <mergeCell ref="A56:F56"/>
    <mergeCell ref="A15:F15"/>
    <mergeCell ref="A27:F27"/>
    <mergeCell ref="A47:F47"/>
    <mergeCell ref="A35:F35"/>
    <mergeCell ref="A19:C19"/>
    <mergeCell ref="D19:F19"/>
    <mergeCell ref="A26:F26"/>
    <mergeCell ref="A51:F51"/>
    <mergeCell ref="A49:F49"/>
    <mergeCell ref="A42:C42"/>
    <mergeCell ref="A44:C44"/>
    <mergeCell ref="A16:C16"/>
    <mergeCell ref="D16:F16"/>
    <mergeCell ref="A17:F17"/>
    <mergeCell ref="A18:C18"/>
    <mergeCell ref="A12:F12"/>
    <mergeCell ref="A11:F11"/>
    <mergeCell ref="B10:F10"/>
    <mergeCell ref="A1:F1"/>
    <mergeCell ref="A5:F5"/>
    <mergeCell ref="B2:C2"/>
    <mergeCell ref="B3:C3"/>
    <mergeCell ref="B6:C6"/>
    <mergeCell ref="B8:F8"/>
    <mergeCell ref="E2:F2"/>
    <mergeCell ref="E3:F3"/>
    <mergeCell ref="E6:F6"/>
    <mergeCell ref="B4:C4"/>
    <mergeCell ref="E4:F4"/>
    <mergeCell ref="B7:F7"/>
    <mergeCell ref="B9:C9"/>
    <mergeCell ref="E9:F9"/>
    <mergeCell ref="B58:D58"/>
    <mergeCell ref="E58:F58"/>
    <mergeCell ref="A28:F28"/>
    <mergeCell ref="B29:C29"/>
    <mergeCell ref="E29:F29"/>
    <mergeCell ref="B30:C30"/>
    <mergeCell ref="E30:F30"/>
    <mergeCell ref="A34:F34"/>
    <mergeCell ref="B21:C21"/>
    <mergeCell ref="B22:C22"/>
    <mergeCell ref="B24:C24"/>
    <mergeCell ref="B25:C25"/>
    <mergeCell ref="A23:C23"/>
    <mergeCell ref="D23:F23"/>
    <mergeCell ref="E24:F24"/>
  </mergeCells>
  <phoneticPr fontId="19" type="noConversion"/>
  <conditionalFormatting sqref="A1:B58 C1:F7 C9:F58">
    <cfRule type="cellIs" dxfId="43" priority="15" operator="equal">
      <formula>0</formula>
    </cfRule>
  </conditionalFormatting>
  <conditionalFormatting sqref="A34:F34">
    <cfRule type="endsWith" dxfId="42" priority="13" operator="endsWith" text=" -">
      <formula>RIGHT(A34,2)=" -"</formula>
    </cfRule>
  </conditionalFormatting>
  <conditionalFormatting sqref="F18">
    <cfRule type="expression" dxfId="41" priority="8">
      <formula>EXACT(D18,"nem")</formula>
    </cfRule>
  </conditionalFormatting>
  <conditionalFormatting sqref="A50:F50">
    <cfRule type="expression" dxfId="40" priority="6">
      <formula>EXACT(E48,"nem")</formula>
    </cfRule>
  </conditionalFormatting>
  <conditionalFormatting sqref="A54:F54">
    <cfRule type="expression" dxfId="39" priority="5">
      <formula>EXACT(E53,"nem")</formula>
    </cfRule>
  </conditionalFormatting>
  <conditionalFormatting sqref="A56:F56">
    <cfRule type="expression" dxfId="38" priority="4">
      <formula>EXACT(E55,"nem")</formula>
    </cfRule>
  </conditionalFormatting>
  <conditionalFormatting sqref="A20:F25">
    <cfRule type="expression" dxfId="37" priority="3">
      <formula>EXACT($D$19,"nem")</formula>
    </cfRule>
  </conditionalFormatting>
  <conditionalFormatting sqref="A17:F17">
    <cfRule type="expression" dxfId="36" priority="2">
      <formula>EXACT(D16,"Nem változik érdemben")</formula>
    </cfRule>
  </conditionalFormatting>
  <conditionalFormatting sqref="C13:F13">
    <cfRule type="containsText" dxfId="35" priority="1" operator="containsText" text="Indoklás">
      <formula>NOT(ISERROR(SEARCH("Indoklás",C13)))</formula>
    </cfRule>
  </conditionalFormatting>
  <conditionalFormatting sqref="A17">
    <cfRule type="containsText" dxfId="34" priority="17" operator="containsText" text="Kérjük mutassa  be a versenyképességet befolyásoló tényezőket!">
      <formula>NOT(ISERROR(SEARCH("Kérjük mutassa  be a versenyképességet befolyásoló tényezőket!",A17)))</formula>
    </cfRule>
  </conditionalFormatting>
  <conditionalFormatting sqref="A34">
    <cfRule type="containsText" dxfId="33" priority="16" operator="containsText" text="Kérjük mutassa be az érintett csoport/ok társadalmi helyzetére gyakorolt hatásokat! (max. 8 mondat)">
      <formula>NOT(ISERROR(SEARCH("Kérjük mutassa be az érintett csoport/ok társadalmi helyzetére gyakorolt hatásokat! (max. 8 mondat)",A34)))</formula>
    </cfRule>
  </conditionalFormatting>
  <conditionalFormatting sqref="A50">
    <cfRule type="containsText" dxfId="32" priority="10" operator="containsText" text="Kérjük mutassa be az intézkedés környezeti és természeti hatásait!">
      <formula>NOT(ISERROR(SEARCH("Kérjük mutassa be az intézkedés környezeti és természeti hatásait!",A50)))</formula>
    </cfRule>
  </conditionalFormatting>
  <conditionalFormatting sqref="A54">
    <cfRule type="containsText" dxfId="31" priority="11" operator="containsText" text="Kérjük röviden, lényegre törően mutassa be az adott intézkedés egészséghatásait! ">
      <formula>NOT(ISERROR(SEARCH("Kérjük röviden, lényegre törően mutassa be az adott intézkedés egészséghatásait! ",A54)))</formula>
    </cfRule>
  </conditionalFormatting>
  <conditionalFormatting sqref="A56">
    <cfRule type="containsText" dxfId="30" priority="9" operator="containsText" text="Kérjük mutassa be az intézkedés további hatásainak egyes elemeit!">
      <formula>NOT(ISERROR(SEARCH("Kérjük mutassa be az intézkedés további hatásainak egyes elemeit!",A56)))</formula>
    </cfRule>
  </conditionalFormatting>
  <dataValidations count="3">
    <dataValidation type="list" allowBlank="1" showInputMessage="1" showErrorMessage="1" sqref="E55 D18:D19">
      <formula1>lista</formula1>
    </dataValidation>
    <dataValidation type="list" allowBlank="1" showInputMessage="1" showErrorMessage="1" sqref="D16">
      <formula1>Verseny</formula1>
    </dataValidation>
    <dataValidation type="list" allowBlank="1" showInputMessage="1" showErrorMessage="1" sqref="B13">
      <formula1>reszbenvalasz</formula1>
    </dataValidation>
  </dataValidations>
  <printOptions horizontalCentered="1"/>
  <pageMargins left="0.74803149606299213" right="0.74803149606299213" top="0.98425196850393704" bottom="0.98425196850393704" header="0.51181102362204722" footer="0.51181102362204722"/>
  <pageSetup paperSize="9" scale="62" orientation="portrait" r:id="rId1"/>
  <headerFooter alignWithMargins="0"/>
  <rowBreaks count="1" manualBreakCount="1">
    <brk id="35"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37" r:id="rId4" name="Check Box 13">
              <controlPr defaultSize="0" autoFill="0" autoLine="0" autoPict="0">
                <anchor moveWithCells="1">
                  <from>
                    <xdr:col>4</xdr:col>
                    <xdr:colOff>1047750</xdr:colOff>
                    <xdr:row>28</xdr:row>
                    <xdr:rowOff>152400</xdr:rowOff>
                  </from>
                  <to>
                    <xdr:col>5</xdr:col>
                    <xdr:colOff>38100</xdr:colOff>
                    <xdr:row>29</xdr:row>
                    <xdr:rowOff>219075</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5</xdr:col>
                    <xdr:colOff>66675</xdr:colOff>
                    <xdr:row>28</xdr:row>
                    <xdr:rowOff>161925</xdr:rowOff>
                  </from>
                  <to>
                    <xdr:col>5</xdr:col>
                    <xdr:colOff>361950</xdr:colOff>
                    <xdr:row>29</xdr:row>
                    <xdr:rowOff>228600</xdr:rowOff>
                  </to>
                </anchor>
              </controlPr>
            </control>
          </mc:Choice>
        </mc:AlternateContent>
        <mc:AlternateContent xmlns:mc="http://schemas.openxmlformats.org/markup-compatibility/2006">
          <mc:Choice Requires="x14">
            <control shapeId="1039" r:id="rId6" name="Check Box 15">
              <controlPr defaultSize="0" autoFill="0" autoLine="0" autoPict="0">
                <anchor moveWithCells="1">
                  <from>
                    <xdr:col>5</xdr:col>
                    <xdr:colOff>66675</xdr:colOff>
                    <xdr:row>29</xdr:row>
                    <xdr:rowOff>190500</xdr:rowOff>
                  </from>
                  <to>
                    <xdr:col>5</xdr:col>
                    <xdr:colOff>361950</xdr:colOff>
                    <xdr:row>29</xdr:row>
                    <xdr:rowOff>428625</xdr:rowOff>
                  </to>
                </anchor>
              </controlPr>
            </control>
          </mc:Choice>
        </mc:AlternateContent>
        <mc:AlternateContent xmlns:mc="http://schemas.openxmlformats.org/markup-compatibility/2006">
          <mc:Choice Requires="x14">
            <control shapeId="1040" r:id="rId7" name="Check Box 16">
              <controlPr defaultSize="0" autoFill="0" autoLine="0" autoPict="0">
                <anchor moveWithCells="1">
                  <from>
                    <xdr:col>5</xdr:col>
                    <xdr:colOff>66675</xdr:colOff>
                    <xdr:row>30</xdr:row>
                    <xdr:rowOff>190500</xdr:rowOff>
                  </from>
                  <to>
                    <xdr:col>5</xdr:col>
                    <xdr:colOff>361950</xdr:colOff>
                    <xdr:row>30</xdr:row>
                    <xdr:rowOff>400050</xdr:rowOff>
                  </to>
                </anchor>
              </controlPr>
            </control>
          </mc:Choice>
        </mc:AlternateContent>
        <mc:AlternateContent xmlns:mc="http://schemas.openxmlformats.org/markup-compatibility/2006">
          <mc:Choice Requires="x14">
            <control shapeId="1041" r:id="rId8" name="Check Box 17">
              <controlPr defaultSize="0" autoFill="0" autoLine="0" autoPict="0">
                <anchor moveWithCells="1">
                  <from>
                    <xdr:col>4</xdr:col>
                    <xdr:colOff>1047750</xdr:colOff>
                    <xdr:row>29</xdr:row>
                    <xdr:rowOff>171450</xdr:rowOff>
                  </from>
                  <to>
                    <xdr:col>5</xdr:col>
                    <xdr:colOff>38100</xdr:colOff>
                    <xdr:row>29</xdr:row>
                    <xdr:rowOff>409575</xdr:rowOff>
                  </to>
                </anchor>
              </controlPr>
            </control>
          </mc:Choice>
        </mc:AlternateContent>
        <mc:AlternateContent xmlns:mc="http://schemas.openxmlformats.org/markup-compatibility/2006">
          <mc:Choice Requires="x14">
            <control shapeId="1042" r:id="rId9" name="Check Box 18">
              <controlPr defaultSize="0" autoFill="0" autoLine="0" autoPict="0">
                <anchor moveWithCells="1">
                  <from>
                    <xdr:col>4</xdr:col>
                    <xdr:colOff>1047750</xdr:colOff>
                    <xdr:row>30</xdr:row>
                    <xdr:rowOff>190500</xdr:rowOff>
                  </from>
                  <to>
                    <xdr:col>5</xdr:col>
                    <xdr:colOff>38100</xdr:colOff>
                    <xdr:row>30</xdr:row>
                    <xdr:rowOff>400050</xdr:rowOff>
                  </to>
                </anchor>
              </controlPr>
            </control>
          </mc:Choice>
        </mc:AlternateContent>
        <mc:AlternateContent xmlns:mc="http://schemas.openxmlformats.org/markup-compatibility/2006">
          <mc:Choice Requires="x14">
            <control shapeId="1043" r:id="rId10" name="Check Box 19">
              <controlPr defaultSize="0" autoFill="0" autoLine="0" autoPict="0">
                <anchor moveWithCells="1">
                  <from>
                    <xdr:col>0</xdr:col>
                    <xdr:colOff>1038225</xdr:colOff>
                    <xdr:row>19</xdr:row>
                    <xdr:rowOff>228600</xdr:rowOff>
                  </from>
                  <to>
                    <xdr:col>0</xdr:col>
                    <xdr:colOff>1343025</xdr:colOff>
                    <xdr:row>20</xdr:row>
                    <xdr:rowOff>219075</xdr:rowOff>
                  </to>
                </anchor>
              </controlPr>
            </control>
          </mc:Choice>
        </mc:AlternateContent>
        <mc:AlternateContent xmlns:mc="http://schemas.openxmlformats.org/markup-compatibility/2006">
          <mc:Choice Requires="x14">
            <control shapeId="1044" r:id="rId11" name="Check Box 20">
              <controlPr defaultSize="0" autoFill="0" autoLine="0" autoPict="0">
                <anchor moveWithCells="1">
                  <from>
                    <xdr:col>0</xdr:col>
                    <xdr:colOff>1038225</xdr:colOff>
                    <xdr:row>20</xdr:row>
                    <xdr:rowOff>228600</xdr:rowOff>
                  </from>
                  <to>
                    <xdr:col>0</xdr:col>
                    <xdr:colOff>1343025</xdr:colOff>
                    <xdr:row>21</xdr:row>
                    <xdr:rowOff>228600</xdr:rowOff>
                  </to>
                </anchor>
              </controlPr>
            </control>
          </mc:Choice>
        </mc:AlternateContent>
        <mc:AlternateContent xmlns:mc="http://schemas.openxmlformats.org/markup-compatibility/2006">
          <mc:Choice Requires="x14">
            <control shapeId="1047" r:id="rId12" name="Check Box 23">
              <controlPr defaultSize="0" autoFill="0" autoLine="0" autoPict="0">
                <anchor moveWithCells="1">
                  <from>
                    <xdr:col>0</xdr:col>
                    <xdr:colOff>1047750</xdr:colOff>
                    <xdr:row>23</xdr:row>
                    <xdr:rowOff>0</xdr:rowOff>
                  </from>
                  <to>
                    <xdr:col>0</xdr:col>
                    <xdr:colOff>1352550</xdr:colOff>
                    <xdr:row>24</xdr:row>
                    <xdr:rowOff>0</xdr:rowOff>
                  </to>
                </anchor>
              </controlPr>
            </control>
          </mc:Choice>
        </mc:AlternateContent>
        <mc:AlternateContent xmlns:mc="http://schemas.openxmlformats.org/markup-compatibility/2006">
          <mc:Choice Requires="x14">
            <control shapeId="1048" r:id="rId13" name="Check Box 24">
              <controlPr defaultSize="0" autoFill="0" autoLine="0" autoPict="0">
                <anchor moveWithCells="1">
                  <from>
                    <xdr:col>0</xdr:col>
                    <xdr:colOff>1047750</xdr:colOff>
                    <xdr:row>23</xdr:row>
                    <xdr:rowOff>228600</xdr:rowOff>
                  </from>
                  <to>
                    <xdr:col>0</xdr:col>
                    <xdr:colOff>1352550</xdr:colOff>
                    <xdr:row>24</xdr:row>
                    <xdr:rowOff>228600</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3</xdr:col>
                    <xdr:colOff>904875</xdr:colOff>
                    <xdr:row>23</xdr:row>
                    <xdr:rowOff>0</xdr:rowOff>
                  </from>
                  <to>
                    <xdr:col>3</xdr:col>
                    <xdr:colOff>1219200</xdr:colOff>
                    <xdr:row>24</xdr:row>
                    <xdr:rowOff>0</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3</xdr:col>
                    <xdr:colOff>904875</xdr:colOff>
                    <xdr:row>23</xdr:row>
                    <xdr:rowOff>228600</xdr:rowOff>
                  </from>
                  <to>
                    <xdr:col>3</xdr:col>
                    <xdr:colOff>1219200</xdr:colOff>
                    <xdr:row>24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4"/>
  <dimension ref="A1:I29"/>
  <sheetViews>
    <sheetView showGridLines="0" zoomScaleNormal="100" zoomScaleSheetLayoutView="100" workbookViewId="0">
      <selection activeCell="D4" sqref="D4"/>
    </sheetView>
  </sheetViews>
  <sheetFormatPr defaultColWidth="8.85546875" defaultRowHeight="26.1" customHeight="1" x14ac:dyDescent="0.2"/>
  <cols>
    <col min="1" max="1" width="20.7109375" customWidth="1"/>
    <col min="2" max="2" width="24.85546875" customWidth="1"/>
    <col min="3" max="3" width="20.28515625" customWidth="1"/>
    <col min="4" max="4" width="28.140625" customWidth="1"/>
    <col min="5" max="5" width="17" customWidth="1"/>
    <col min="6" max="6" width="16.140625" customWidth="1"/>
  </cols>
  <sheetData>
    <row r="1" spans="1:9" ht="25.5" customHeight="1" x14ac:dyDescent="0.2">
      <c r="A1" s="352" t="s">
        <v>33</v>
      </c>
      <c r="B1" s="353"/>
      <c r="C1" s="353"/>
      <c r="D1" s="353"/>
      <c r="E1" s="353"/>
      <c r="F1" s="354"/>
    </row>
    <row r="2" spans="1:9" ht="26.1" customHeight="1" x14ac:dyDescent="0.2">
      <c r="A2" s="361" t="s">
        <v>140</v>
      </c>
      <c r="B2" s="362"/>
      <c r="C2" s="362"/>
      <c r="D2" s="362"/>
      <c r="E2" s="362"/>
      <c r="F2" s="363"/>
      <c r="G2" s="26"/>
    </row>
    <row r="3" spans="1:9" ht="26.1" customHeight="1" x14ac:dyDescent="0.2">
      <c r="A3" s="94"/>
      <c r="B3" s="360" t="s">
        <v>22</v>
      </c>
      <c r="C3" s="360"/>
      <c r="D3" s="95" t="s">
        <v>23</v>
      </c>
      <c r="E3" s="95" t="s">
        <v>86</v>
      </c>
      <c r="F3" s="96" t="s">
        <v>87</v>
      </c>
    </row>
    <row r="4" spans="1:9" ht="40.5" customHeight="1" x14ac:dyDescent="0.2">
      <c r="A4" s="97" t="s">
        <v>25</v>
      </c>
      <c r="B4" s="346"/>
      <c r="C4" s="346"/>
      <c r="D4" s="195"/>
      <c r="E4" s="178"/>
      <c r="F4" s="179"/>
    </row>
    <row r="5" spans="1:9" ht="48" customHeight="1" x14ac:dyDescent="0.2">
      <c r="A5" s="97" t="s">
        <v>26</v>
      </c>
      <c r="B5" s="346"/>
      <c r="C5" s="346"/>
      <c r="D5" s="196"/>
      <c r="E5" s="178"/>
      <c r="F5" s="179"/>
    </row>
    <row r="6" spans="1:9" ht="27" customHeight="1" x14ac:dyDescent="0.2">
      <c r="A6" s="97" t="s">
        <v>38</v>
      </c>
      <c r="B6" s="346"/>
      <c r="C6" s="346"/>
      <c r="D6" s="200"/>
      <c r="E6" s="178"/>
      <c r="F6" s="179"/>
    </row>
    <row r="7" spans="1:9" ht="18" customHeight="1" x14ac:dyDescent="0.2">
      <c r="A7" s="97" t="s">
        <v>68</v>
      </c>
      <c r="B7" s="346"/>
      <c r="C7" s="346"/>
      <c r="D7" s="200"/>
      <c r="E7" s="178"/>
      <c r="F7" s="179"/>
    </row>
    <row r="8" spans="1:9" ht="19.5" customHeight="1" x14ac:dyDescent="0.2">
      <c r="A8" s="97" t="s">
        <v>69</v>
      </c>
      <c r="B8" s="346"/>
      <c r="C8" s="346"/>
      <c r="D8" s="98"/>
      <c r="E8" s="178"/>
      <c r="F8" s="179"/>
    </row>
    <row r="9" spans="1:9" ht="38.25" customHeight="1" x14ac:dyDescent="0.2">
      <c r="A9" s="359" t="s">
        <v>123</v>
      </c>
      <c r="B9" s="360"/>
      <c r="C9" s="360"/>
      <c r="D9" s="99" t="s">
        <v>29</v>
      </c>
      <c r="E9" s="355"/>
      <c r="F9" s="356"/>
    </row>
    <row r="10" spans="1:9" ht="72" customHeight="1" x14ac:dyDescent="0.2">
      <c r="A10" s="100" t="s">
        <v>52</v>
      </c>
      <c r="B10" s="357"/>
      <c r="C10" s="357"/>
      <c r="D10" s="357"/>
      <c r="E10" s="357"/>
      <c r="F10" s="358"/>
    </row>
    <row r="11" spans="1:9" ht="33.75" customHeight="1" x14ac:dyDescent="0.2">
      <c r="A11" s="359" t="s">
        <v>124</v>
      </c>
      <c r="B11" s="360"/>
      <c r="C11" s="360"/>
      <c r="D11" s="99" t="s">
        <v>29</v>
      </c>
      <c r="E11" s="355"/>
      <c r="F11" s="356"/>
      <c r="I11" s="36"/>
    </row>
    <row r="12" spans="1:9" ht="51" customHeight="1" x14ac:dyDescent="0.2">
      <c r="A12" s="100" t="s">
        <v>52</v>
      </c>
      <c r="B12" s="348"/>
      <c r="C12" s="348"/>
      <c r="D12" s="348"/>
      <c r="E12" s="348"/>
      <c r="F12" s="349"/>
    </row>
    <row r="13" spans="1:9" ht="60" customHeight="1" x14ac:dyDescent="0.2">
      <c r="A13" s="359" t="s">
        <v>53</v>
      </c>
      <c r="B13" s="360"/>
      <c r="C13" s="99" t="s">
        <v>29</v>
      </c>
      <c r="D13" s="194"/>
      <c r="E13" s="355"/>
      <c r="F13" s="356"/>
    </row>
    <row r="14" spans="1:9" ht="38.25" customHeight="1" x14ac:dyDescent="0.2">
      <c r="A14" s="368"/>
      <c r="B14" s="348"/>
      <c r="C14" s="348"/>
      <c r="D14" s="348"/>
      <c r="E14" s="348"/>
      <c r="F14" s="349"/>
    </row>
    <row r="15" spans="1:9" ht="14.25" customHeight="1" thickBot="1" x14ac:dyDescent="0.25">
      <c r="A15" s="364"/>
      <c r="B15" s="369"/>
      <c r="C15" s="369"/>
      <c r="D15" s="369"/>
      <c r="E15" s="369"/>
      <c r="F15" s="370"/>
    </row>
    <row r="16" spans="1:9" ht="15.75" customHeight="1" thickBot="1" x14ac:dyDescent="0.25">
      <c r="A16" s="350"/>
      <c r="B16" s="350"/>
      <c r="C16" s="350"/>
      <c r="D16" s="350"/>
      <c r="E16" s="350"/>
      <c r="F16" s="350"/>
    </row>
    <row r="17" spans="1:7" ht="26.1" customHeight="1" x14ac:dyDescent="0.2">
      <c r="A17" s="379" t="s">
        <v>141</v>
      </c>
      <c r="B17" s="380"/>
      <c r="C17" s="380"/>
      <c r="D17" s="380"/>
      <c r="E17" s="380"/>
      <c r="F17" s="381"/>
      <c r="G17" s="26"/>
    </row>
    <row r="18" spans="1:7" ht="26.1" customHeight="1" x14ac:dyDescent="0.2">
      <c r="A18" s="35"/>
      <c r="B18" s="102" t="s">
        <v>76</v>
      </c>
      <c r="C18" s="103" t="s">
        <v>77</v>
      </c>
      <c r="D18" s="176"/>
      <c r="E18" s="102" t="s">
        <v>78</v>
      </c>
      <c r="F18" s="181"/>
    </row>
    <row r="19" spans="1:7" ht="26.1" customHeight="1" x14ac:dyDescent="0.2">
      <c r="A19" s="35"/>
      <c r="B19" s="102" t="s">
        <v>79</v>
      </c>
      <c r="C19" s="103" t="s">
        <v>77</v>
      </c>
      <c r="D19" s="176"/>
      <c r="E19" s="102" t="s">
        <v>78</v>
      </c>
      <c r="F19" s="181"/>
    </row>
    <row r="20" spans="1:7" ht="26.1" customHeight="1" x14ac:dyDescent="0.2">
      <c r="A20" s="35"/>
      <c r="B20" s="102" t="s">
        <v>80</v>
      </c>
      <c r="C20" s="382"/>
      <c r="D20" s="382"/>
      <c r="E20" s="382"/>
      <c r="F20" s="383"/>
    </row>
    <row r="21" spans="1:7" ht="35.25" customHeight="1" x14ac:dyDescent="0.2">
      <c r="A21" s="371" t="s">
        <v>81</v>
      </c>
      <c r="B21" s="372"/>
      <c r="C21" s="372"/>
      <c r="D21" s="98"/>
      <c r="E21" s="384"/>
      <c r="F21" s="385"/>
    </row>
    <row r="22" spans="1:7" ht="32.25" customHeight="1" x14ac:dyDescent="0.2">
      <c r="A22" s="371" t="s">
        <v>83</v>
      </c>
      <c r="B22" s="372"/>
      <c r="C22" s="372"/>
      <c r="D22" s="98"/>
      <c r="E22" s="254"/>
      <c r="F22" s="386"/>
    </row>
    <row r="23" spans="1:7" ht="56.25" customHeight="1" x14ac:dyDescent="0.25">
      <c r="A23" s="371" t="s">
        <v>84</v>
      </c>
      <c r="B23" s="372"/>
      <c r="C23" s="372"/>
      <c r="D23" s="373"/>
      <c r="E23" s="373"/>
      <c r="F23" s="374"/>
    </row>
    <row r="24" spans="1:7" ht="34.5" customHeight="1" thickBot="1" x14ac:dyDescent="0.3">
      <c r="A24" s="375" t="s">
        <v>85</v>
      </c>
      <c r="B24" s="376"/>
      <c r="C24" s="376"/>
      <c r="D24" s="377"/>
      <c r="E24" s="377"/>
      <c r="F24" s="378"/>
    </row>
    <row r="25" spans="1:7" ht="18.75" customHeight="1" thickBot="1" x14ac:dyDescent="0.25">
      <c r="A25" s="351"/>
      <c r="B25" s="351"/>
      <c r="C25" s="351"/>
      <c r="D25" s="351"/>
      <c r="E25" s="351"/>
      <c r="F25" s="351"/>
    </row>
    <row r="26" spans="1:7" ht="26.1" customHeight="1" x14ac:dyDescent="0.2">
      <c r="A26" s="379" t="s">
        <v>142</v>
      </c>
      <c r="B26" s="380"/>
      <c r="C26" s="380"/>
      <c r="D26" s="380"/>
      <c r="E26" s="380"/>
      <c r="F26" s="381"/>
      <c r="G26" s="26"/>
    </row>
    <row r="27" spans="1:7" ht="36" customHeight="1" x14ac:dyDescent="0.2">
      <c r="A27" s="387" t="s">
        <v>113</v>
      </c>
      <c r="B27" s="388"/>
      <c r="C27" s="389"/>
      <c r="D27" s="346" t="s">
        <v>114</v>
      </c>
      <c r="E27" s="346"/>
      <c r="F27" s="347"/>
    </row>
    <row r="28" spans="1:7" ht="26.25" customHeight="1" thickBot="1" x14ac:dyDescent="0.25">
      <c r="A28" s="364"/>
      <c r="B28" s="365"/>
      <c r="C28" s="365"/>
      <c r="D28" s="365"/>
      <c r="E28" s="365"/>
      <c r="F28" s="366"/>
    </row>
    <row r="29" spans="1:7" ht="26.1" customHeight="1" x14ac:dyDescent="0.2">
      <c r="A29" s="367"/>
      <c r="B29" s="367"/>
      <c r="C29" s="367"/>
      <c r="D29" s="367"/>
      <c r="E29" s="367"/>
      <c r="F29" s="367"/>
    </row>
  </sheetData>
  <sheetProtection password="C724" sheet="1" objects="1" scenarios="1" formatCells="0" formatColumns="0" formatRows="0" insertRows="0" insertHyperlinks="0" deleteRows="0" sort="0"/>
  <mergeCells count="35">
    <mergeCell ref="A28:F28"/>
    <mergeCell ref="A29:F29"/>
    <mergeCell ref="A14:F14"/>
    <mergeCell ref="A15:F15"/>
    <mergeCell ref="A23:C23"/>
    <mergeCell ref="D23:F23"/>
    <mergeCell ref="A24:C24"/>
    <mergeCell ref="D24:F24"/>
    <mergeCell ref="A17:F17"/>
    <mergeCell ref="C20:F20"/>
    <mergeCell ref="A21:C21"/>
    <mergeCell ref="A22:C22"/>
    <mergeCell ref="E21:F21"/>
    <mergeCell ref="E22:F22"/>
    <mergeCell ref="A27:C27"/>
    <mergeCell ref="A26:F26"/>
    <mergeCell ref="A1:F1"/>
    <mergeCell ref="E9:F9"/>
    <mergeCell ref="E11:F11"/>
    <mergeCell ref="E13:F13"/>
    <mergeCell ref="B10:F10"/>
    <mergeCell ref="A13:B13"/>
    <mergeCell ref="A9:C9"/>
    <mergeCell ref="A11:C11"/>
    <mergeCell ref="B8:C8"/>
    <mergeCell ref="B3:C3"/>
    <mergeCell ref="B4:C4"/>
    <mergeCell ref="B5:C5"/>
    <mergeCell ref="A2:F2"/>
    <mergeCell ref="D27:F27"/>
    <mergeCell ref="B6:C6"/>
    <mergeCell ref="B7:C7"/>
    <mergeCell ref="B12:F12"/>
    <mergeCell ref="A16:F16"/>
    <mergeCell ref="A25:F25"/>
  </mergeCells>
  <phoneticPr fontId="19" type="noConversion"/>
  <conditionalFormatting sqref="A28">
    <cfRule type="containsText" dxfId="29" priority="12" operator="containsText" text="Kérjük mutassa  be a versenyképességet befolyásoló tényezőket!">
      <formula>NOT(ISERROR(SEARCH("Kérjük mutassa  be a versenyképességet befolyásoló tényezőket!",A28)))</formula>
    </cfRule>
  </conditionalFormatting>
  <conditionalFormatting sqref="A10:F10">
    <cfRule type="expression" dxfId="28" priority="10">
      <formula>EXACT($D$9,"nem")</formula>
    </cfRule>
  </conditionalFormatting>
  <conditionalFormatting sqref="A12:F12">
    <cfRule type="expression" dxfId="27" priority="9">
      <formula>EXACT($D$11,"nem")</formula>
    </cfRule>
  </conditionalFormatting>
  <conditionalFormatting sqref="D13">
    <cfRule type="expression" dxfId="26" priority="8">
      <formula>EXACT(C13,"nem")</formula>
    </cfRule>
  </conditionalFormatting>
  <conditionalFormatting sqref="E22:F22">
    <cfRule type="expression" dxfId="25" priority="7">
      <formula>EXACT(D22,"nem releváns")</formula>
    </cfRule>
  </conditionalFormatting>
  <conditionalFormatting sqref="E21:F21">
    <cfRule type="expression" dxfId="24" priority="6">
      <formula>EXACT(D21,"egyéb, és pedig:")</formula>
    </cfRule>
  </conditionalFormatting>
  <conditionalFormatting sqref="A28:F28">
    <cfRule type="expression" dxfId="23" priority="5">
      <formula>EXACT(D27,"Nem változik érdemben")</formula>
    </cfRule>
  </conditionalFormatting>
  <conditionalFormatting sqref="A14:F14">
    <cfRule type="containsText" dxfId="22" priority="4" operator="containsText" text="Kérjük, mutassa be az érintett csoportok számára hátrányt vagy többletköltséget okozó elemeket!">
      <formula>NOT(ISERROR(SEARCH("Kérjük, mutassa be az érintett csoportok számára hátrányt vagy többletköltséget okozó elemeket!",A14)))</formula>
    </cfRule>
  </conditionalFormatting>
  <conditionalFormatting sqref="A15:F15">
    <cfRule type="containsText" dxfId="21" priority="3" operator="containsText" text="Kérjük, mutassa be az érintett csoportok számára hátrányt okozó elemek ellensúlyozása érdekében teendő lépéseket!">
      <formula>NOT(ISERROR(SEARCH("Kérjük, mutassa be az érintett csoportok számára hátrányt okozó elemek ellensúlyozása érdekében teendő lépéseket!",A15)))</formula>
    </cfRule>
  </conditionalFormatting>
  <conditionalFormatting sqref="B12:F12">
    <cfRule type="containsText" dxfId="20" priority="2" operator="containsText" text="Kérjük mutassa be az érintett csoport/ok társadalmi helyzetére gyakorolt hatásokat! (max. 8 mondat)">
      <formula>NOT(ISERROR(SEARCH("Kérjük mutassa be az érintett csoport/ok társadalmi helyzetére gyakorolt hatásokat! (max. 8 mondat)",B12)))</formula>
    </cfRule>
  </conditionalFormatting>
  <conditionalFormatting sqref="B10:F10">
    <cfRule type="containsText" dxfId="19" priority="1" operator="containsText" text="(max 8. mondat)">
      <formula>NOT(ISERROR(SEARCH("(max 8. mondat)",B10)))</formula>
    </cfRule>
  </conditionalFormatting>
  <dataValidations count="4">
    <dataValidation type="list" allowBlank="1" showInputMessage="1" showErrorMessage="1" sqref="D9 D11 C13">
      <formula1>lista</formula1>
    </dataValidation>
    <dataValidation type="list" allowBlank="1" showInputMessage="1" showErrorMessage="1" sqref="D27">
      <formula1>Verseny</formula1>
    </dataValidation>
    <dataValidation type="list" showInputMessage="1" showErrorMessage="1" sqref="D21">
      <formula1>foglalkoztatas</formula1>
    </dataValidation>
    <dataValidation type="list" allowBlank="1" showInputMessage="1" showErrorMessage="1" sqref="D22">
      <formula1>foglalkoztatas2</formula1>
    </dataValidation>
  </dataValidations>
  <pageMargins left="0.74803149606299213" right="0.74803149606299213" top="0.98425196850393704" bottom="0.98425196850393704" header="0.51181102362204722" footer="0.51181102362204722"/>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4</xdr:col>
                    <xdr:colOff>504825</xdr:colOff>
                    <xdr:row>3</xdr:row>
                    <xdr:rowOff>57150</xdr:rowOff>
                  </from>
                  <to>
                    <xdr:col>4</xdr:col>
                    <xdr:colOff>809625</xdr:colOff>
                    <xdr:row>3</xdr:row>
                    <xdr:rowOff>276225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466725</xdr:colOff>
                    <xdr:row>3</xdr:row>
                    <xdr:rowOff>57150</xdr:rowOff>
                  </from>
                  <to>
                    <xdr:col>5</xdr:col>
                    <xdr:colOff>771525</xdr:colOff>
                    <xdr:row>3</xdr:row>
                    <xdr:rowOff>276225</xdr:rowOff>
                  </to>
                </anchor>
              </controlPr>
            </control>
          </mc:Choice>
        </mc:AlternateContent>
        <mc:AlternateContent xmlns:mc="http://schemas.openxmlformats.org/markup-compatibility/2006">
          <mc:Choice Requires="x14">
            <control shapeId="3133" r:id="rId6" name="Check Box 61">
              <controlPr defaultSize="0" autoFill="0" autoLine="0" autoPict="0">
                <anchor moveWithCells="1">
                  <from>
                    <xdr:col>4</xdr:col>
                    <xdr:colOff>504825</xdr:colOff>
                    <xdr:row>4</xdr:row>
                    <xdr:rowOff>57150</xdr:rowOff>
                  </from>
                  <to>
                    <xdr:col>4</xdr:col>
                    <xdr:colOff>809625</xdr:colOff>
                    <xdr:row>4</xdr:row>
                    <xdr:rowOff>276225</xdr:rowOff>
                  </to>
                </anchor>
              </controlPr>
            </control>
          </mc:Choice>
        </mc:AlternateContent>
        <mc:AlternateContent xmlns:mc="http://schemas.openxmlformats.org/markup-compatibility/2006">
          <mc:Choice Requires="x14">
            <control shapeId="3134" r:id="rId7" name="Check Box 62">
              <controlPr defaultSize="0" autoFill="0" autoLine="0" autoPict="0">
                <anchor moveWithCells="1">
                  <from>
                    <xdr:col>5</xdr:col>
                    <xdr:colOff>466725</xdr:colOff>
                    <xdr:row>4</xdr:row>
                    <xdr:rowOff>57150</xdr:rowOff>
                  </from>
                  <to>
                    <xdr:col>5</xdr:col>
                    <xdr:colOff>771525</xdr:colOff>
                    <xdr:row>4</xdr:row>
                    <xdr:rowOff>276225</xdr:rowOff>
                  </to>
                </anchor>
              </controlPr>
            </control>
          </mc:Choice>
        </mc:AlternateContent>
        <mc:AlternateContent xmlns:mc="http://schemas.openxmlformats.org/markup-compatibility/2006">
          <mc:Choice Requires="x14">
            <control shapeId="3135" r:id="rId8" name="Check Box 63">
              <controlPr defaultSize="0" autoFill="0" autoLine="0" autoPict="0">
                <anchor moveWithCells="1">
                  <from>
                    <xdr:col>4</xdr:col>
                    <xdr:colOff>504825</xdr:colOff>
                    <xdr:row>5</xdr:row>
                    <xdr:rowOff>57150</xdr:rowOff>
                  </from>
                  <to>
                    <xdr:col>4</xdr:col>
                    <xdr:colOff>809625</xdr:colOff>
                    <xdr:row>5</xdr:row>
                    <xdr:rowOff>276225</xdr:rowOff>
                  </to>
                </anchor>
              </controlPr>
            </control>
          </mc:Choice>
        </mc:AlternateContent>
        <mc:AlternateContent xmlns:mc="http://schemas.openxmlformats.org/markup-compatibility/2006">
          <mc:Choice Requires="x14">
            <control shapeId="3136" r:id="rId9" name="Check Box 64">
              <controlPr defaultSize="0" autoFill="0" autoLine="0" autoPict="0">
                <anchor moveWithCells="1">
                  <from>
                    <xdr:col>5</xdr:col>
                    <xdr:colOff>466725</xdr:colOff>
                    <xdr:row>5</xdr:row>
                    <xdr:rowOff>57150</xdr:rowOff>
                  </from>
                  <to>
                    <xdr:col>5</xdr:col>
                    <xdr:colOff>771525</xdr:colOff>
                    <xdr:row>5</xdr:row>
                    <xdr:rowOff>276225</xdr:rowOff>
                  </to>
                </anchor>
              </controlPr>
            </control>
          </mc:Choice>
        </mc:AlternateContent>
        <mc:AlternateContent xmlns:mc="http://schemas.openxmlformats.org/markup-compatibility/2006">
          <mc:Choice Requires="x14">
            <control shapeId="3137" r:id="rId10" name="Check Box 65">
              <controlPr defaultSize="0" autoFill="0" autoLine="0" autoPict="0">
                <anchor moveWithCells="1">
                  <from>
                    <xdr:col>4</xdr:col>
                    <xdr:colOff>504825</xdr:colOff>
                    <xdr:row>6</xdr:row>
                    <xdr:rowOff>57150</xdr:rowOff>
                  </from>
                  <to>
                    <xdr:col>4</xdr:col>
                    <xdr:colOff>809625</xdr:colOff>
                    <xdr:row>7</xdr:row>
                    <xdr:rowOff>47625</xdr:rowOff>
                  </to>
                </anchor>
              </controlPr>
            </control>
          </mc:Choice>
        </mc:AlternateContent>
        <mc:AlternateContent xmlns:mc="http://schemas.openxmlformats.org/markup-compatibility/2006">
          <mc:Choice Requires="x14">
            <control shapeId="3138" r:id="rId11" name="Check Box 66">
              <controlPr defaultSize="0" autoFill="0" autoLine="0" autoPict="0">
                <anchor moveWithCells="1">
                  <from>
                    <xdr:col>5</xdr:col>
                    <xdr:colOff>466725</xdr:colOff>
                    <xdr:row>6</xdr:row>
                    <xdr:rowOff>57150</xdr:rowOff>
                  </from>
                  <to>
                    <xdr:col>5</xdr:col>
                    <xdr:colOff>771525</xdr:colOff>
                    <xdr:row>7</xdr:row>
                    <xdr:rowOff>47625</xdr:rowOff>
                  </to>
                </anchor>
              </controlPr>
            </control>
          </mc:Choice>
        </mc:AlternateContent>
        <mc:AlternateContent xmlns:mc="http://schemas.openxmlformats.org/markup-compatibility/2006">
          <mc:Choice Requires="x14">
            <control shapeId="3139" r:id="rId12" name="Check Box 67">
              <controlPr defaultSize="0" autoFill="0" autoLine="0" autoPict="0">
                <anchor moveWithCells="1">
                  <from>
                    <xdr:col>4</xdr:col>
                    <xdr:colOff>504825</xdr:colOff>
                    <xdr:row>7</xdr:row>
                    <xdr:rowOff>57150</xdr:rowOff>
                  </from>
                  <to>
                    <xdr:col>4</xdr:col>
                    <xdr:colOff>809625</xdr:colOff>
                    <xdr:row>8</xdr:row>
                    <xdr:rowOff>28575</xdr:rowOff>
                  </to>
                </anchor>
              </controlPr>
            </control>
          </mc:Choice>
        </mc:AlternateContent>
        <mc:AlternateContent xmlns:mc="http://schemas.openxmlformats.org/markup-compatibility/2006">
          <mc:Choice Requires="x14">
            <control shapeId="3140" r:id="rId13" name="Check Box 68">
              <controlPr defaultSize="0" autoFill="0" autoLine="0" autoPict="0">
                <anchor moveWithCells="1">
                  <from>
                    <xdr:col>5</xdr:col>
                    <xdr:colOff>466725</xdr:colOff>
                    <xdr:row>7</xdr:row>
                    <xdr:rowOff>57150</xdr:rowOff>
                  </from>
                  <to>
                    <xdr:col>5</xdr:col>
                    <xdr:colOff>771525</xdr:colOff>
                    <xdr:row>8</xdr:row>
                    <xdr:rowOff>28575</xdr:rowOff>
                  </to>
                </anchor>
              </controlPr>
            </control>
          </mc:Choice>
        </mc:AlternateContent>
        <mc:AlternateContent xmlns:mc="http://schemas.openxmlformats.org/markup-compatibility/2006">
          <mc:Choice Requires="x14">
            <control shapeId="3151" r:id="rId14" name="Check Box 79">
              <controlPr defaultSize="0" autoFill="0" autoLine="0" autoPict="0">
                <anchor moveWithCells="1">
                  <from>
                    <xdr:col>0</xdr:col>
                    <xdr:colOff>133350</xdr:colOff>
                    <xdr:row>17</xdr:row>
                    <xdr:rowOff>47625</xdr:rowOff>
                  </from>
                  <to>
                    <xdr:col>0</xdr:col>
                    <xdr:colOff>438150</xdr:colOff>
                    <xdr:row>17</xdr:row>
                    <xdr:rowOff>266700</xdr:rowOff>
                  </to>
                </anchor>
              </controlPr>
            </control>
          </mc:Choice>
        </mc:AlternateContent>
        <mc:AlternateContent xmlns:mc="http://schemas.openxmlformats.org/markup-compatibility/2006">
          <mc:Choice Requires="x14">
            <control shapeId="3152" r:id="rId15" name="Check Box 80">
              <controlPr defaultSize="0" autoFill="0" autoLine="0" autoPict="0">
                <anchor moveWithCells="1">
                  <from>
                    <xdr:col>0</xdr:col>
                    <xdr:colOff>123825</xdr:colOff>
                    <xdr:row>18</xdr:row>
                    <xdr:rowOff>28575</xdr:rowOff>
                  </from>
                  <to>
                    <xdr:col>0</xdr:col>
                    <xdr:colOff>428625</xdr:colOff>
                    <xdr:row>18</xdr:row>
                    <xdr:rowOff>247650</xdr:rowOff>
                  </to>
                </anchor>
              </controlPr>
            </control>
          </mc:Choice>
        </mc:AlternateContent>
        <mc:AlternateContent xmlns:mc="http://schemas.openxmlformats.org/markup-compatibility/2006">
          <mc:Choice Requires="x14">
            <control shapeId="3153" r:id="rId16" name="Check Box 81">
              <controlPr defaultSize="0" autoFill="0" autoLine="0" autoPict="0">
                <anchor moveWithCells="1">
                  <from>
                    <xdr:col>0</xdr:col>
                    <xdr:colOff>123825</xdr:colOff>
                    <xdr:row>19</xdr:row>
                    <xdr:rowOff>47625</xdr:rowOff>
                  </from>
                  <to>
                    <xdr:col>0</xdr:col>
                    <xdr:colOff>428625</xdr:colOff>
                    <xdr:row>19</xdr:row>
                    <xdr:rowOff>266700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topLeftCell="A19" zoomScaleNormal="100" zoomScaleSheetLayoutView="85" workbookViewId="0">
      <selection activeCell="I59" sqref="I59"/>
    </sheetView>
  </sheetViews>
  <sheetFormatPr defaultColWidth="8.85546875" defaultRowHeight="12.75" x14ac:dyDescent="0.2"/>
  <cols>
    <col min="1" max="1" width="10.28515625" customWidth="1"/>
    <col min="2" max="4" width="19.7109375" customWidth="1"/>
    <col min="5" max="5" width="18.28515625" customWidth="1"/>
    <col min="6" max="6" width="17.28515625" customWidth="1"/>
    <col min="7" max="7" width="8.85546875" style="6"/>
    <col min="8" max="8" width="16.140625" style="6" bestFit="1" customWidth="1"/>
    <col min="9" max="13" width="8.85546875" style="6"/>
  </cols>
  <sheetData>
    <row r="1" spans="1:13" ht="24" thickBot="1" x14ac:dyDescent="0.25">
      <c r="A1" s="352" t="s">
        <v>164</v>
      </c>
      <c r="B1" s="353"/>
      <c r="C1" s="353"/>
      <c r="D1" s="353"/>
      <c r="E1" s="353"/>
      <c r="F1" s="354"/>
    </row>
    <row r="2" spans="1:13" ht="25.5" customHeight="1" x14ac:dyDescent="0.2">
      <c r="A2" s="400" t="s">
        <v>90</v>
      </c>
      <c r="B2" s="401"/>
      <c r="C2" s="401"/>
      <c r="D2" s="401"/>
      <c r="E2" s="401"/>
      <c r="F2" s="402"/>
      <c r="G2" s="1"/>
      <c r="H2" s="1"/>
      <c r="I2" s="1"/>
    </row>
    <row r="3" spans="1:13" s="2" customFormat="1" ht="18.75" thickBot="1" x14ac:dyDescent="0.25">
      <c r="A3" s="408"/>
      <c r="B3" s="409"/>
      <c r="C3" s="104" t="s">
        <v>34</v>
      </c>
      <c r="D3" s="104" t="s">
        <v>35</v>
      </c>
      <c r="E3" s="105" t="s">
        <v>74</v>
      </c>
      <c r="F3" s="106" t="s">
        <v>75</v>
      </c>
      <c r="G3" s="7"/>
      <c r="H3" s="7"/>
      <c r="I3" s="7"/>
      <c r="J3" s="8"/>
      <c r="K3" s="8"/>
      <c r="L3" s="8"/>
      <c r="M3" s="8"/>
    </row>
    <row r="4" spans="1:13" s="2" customFormat="1" ht="18.75" thickBot="1" x14ac:dyDescent="0.25">
      <c r="A4" s="403" t="s">
        <v>91</v>
      </c>
      <c r="B4" s="404"/>
      <c r="C4" s="107"/>
      <c r="D4" s="107"/>
      <c r="E4" s="108">
        <f>+E5+E8</f>
        <v>0</v>
      </c>
      <c r="F4" s="109">
        <f>+F5+F8</f>
        <v>0</v>
      </c>
      <c r="G4" s="7"/>
      <c r="H4" s="7"/>
      <c r="I4" s="7"/>
      <c r="J4" s="8"/>
      <c r="K4" s="8"/>
      <c r="L4" s="8"/>
      <c r="M4" s="8"/>
    </row>
    <row r="5" spans="1:13" s="2" customFormat="1" ht="18" customHeight="1" x14ac:dyDescent="0.2">
      <c r="A5" s="110"/>
      <c r="B5" s="174" t="s">
        <v>92</v>
      </c>
      <c r="C5" s="83">
        <f>+C6+C7</f>
        <v>0</v>
      </c>
      <c r="D5" s="83">
        <f>+D6+D7</f>
        <v>0</v>
      </c>
      <c r="E5" s="112">
        <f>+E6+E7</f>
        <v>0</v>
      </c>
      <c r="F5" s="113">
        <f>+F6+F7</f>
        <v>0</v>
      </c>
      <c r="G5" s="7"/>
      <c r="H5" s="7"/>
      <c r="I5" s="7"/>
      <c r="J5" s="8"/>
      <c r="K5" s="8"/>
      <c r="L5" s="8"/>
      <c r="M5" s="8"/>
    </row>
    <row r="6" spans="1:13" s="2" customFormat="1" ht="18" x14ac:dyDescent="0.2">
      <c r="A6" s="110"/>
      <c r="B6" s="114" t="s">
        <v>93</v>
      </c>
      <c r="C6" s="101"/>
      <c r="D6" s="101"/>
      <c r="E6" s="84">
        <f>+(C6+D6)/2</f>
        <v>0</v>
      </c>
      <c r="F6" s="115">
        <f>+E6</f>
        <v>0</v>
      </c>
      <c r="G6" s="7"/>
      <c r="H6" s="7"/>
      <c r="I6" s="7"/>
      <c r="J6" s="8"/>
      <c r="K6" s="8"/>
      <c r="L6" s="8"/>
      <c r="M6" s="8"/>
    </row>
    <row r="7" spans="1:13" s="2" customFormat="1" ht="18" x14ac:dyDescent="0.2">
      <c r="A7" s="396"/>
      <c r="B7" s="114" t="s">
        <v>94</v>
      </c>
      <c r="C7" s="101"/>
      <c r="D7" s="101"/>
      <c r="E7" s="84">
        <f>+(C7+D7)/2</f>
        <v>0</v>
      </c>
      <c r="F7" s="115">
        <f>+E7</f>
        <v>0</v>
      </c>
      <c r="G7" s="7"/>
      <c r="H7" s="7"/>
      <c r="I7" s="7"/>
      <c r="J7" s="8"/>
      <c r="K7" s="8"/>
      <c r="L7" s="8"/>
      <c r="M7" s="8"/>
    </row>
    <row r="8" spans="1:13" ht="18" customHeight="1" x14ac:dyDescent="0.2">
      <c r="A8" s="397"/>
      <c r="B8" s="174" t="s">
        <v>181</v>
      </c>
      <c r="C8" s="173"/>
      <c r="D8" s="173"/>
      <c r="E8" s="173"/>
      <c r="F8" s="171"/>
      <c r="G8" s="1"/>
      <c r="H8" s="1"/>
      <c r="I8" s="1"/>
    </row>
    <row r="9" spans="1:13" ht="18" x14ac:dyDescent="0.2">
      <c r="A9" s="398"/>
      <c r="B9" s="116"/>
      <c r="C9" s="192"/>
      <c r="D9" s="201"/>
      <c r="E9" s="125"/>
      <c r="F9" s="117"/>
      <c r="G9" s="1"/>
      <c r="H9" s="1"/>
      <c r="I9" s="1"/>
    </row>
    <row r="10" spans="1:13" ht="18" x14ac:dyDescent="0.2">
      <c r="A10" s="118"/>
      <c r="B10" s="116"/>
      <c r="C10" s="101"/>
      <c r="D10" s="101"/>
      <c r="E10" s="125"/>
      <c r="F10" s="119"/>
      <c r="G10" s="1"/>
      <c r="H10" s="1"/>
      <c r="I10" s="1"/>
    </row>
    <row r="11" spans="1:13" ht="18" x14ac:dyDescent="0.2">
      <c r="A11" s="118"/>
      <c r="B11" s="116"/>
      <c r="C11" s="188"/>
      <c r="D11" s="188"/>
      <c r="E11" s="125"/>
      <c r="F11" s="119"/>
      <c r="G11" s="1"/>
      <c r="H11" s="1"/>
      <c r="I11" s="1"/>
    </row>
    <row r="12" spans="1:13" ht="18.75" thickBot="1" x14ac:dyDescent="0.25">
      <c r="A12" s="118"/>
      <c r="B12" s="116"/>
      <c r="C12" s="188"/>
      <c r="D12" s="188"/>
      <c r="E12" s="125"/>
      <c r="F12" s="119"/>
      <c r="G12" s="1"/>
      <c r="H12" s="1"/>
      <c r="I12" s="1"/>
    </row>
    <row r="13" spans="1:13" ht="21" customHeight="1" thickBot="1" x14ac:dyDescent="0.25">
      <c r="A13" s="410" t="s">
        <v>95</v>
      </c>
      <c r="B13" s="411"/>
      <c r="C13" s="411"/>
      <c r="D13" s="411"/>
      <c r="E13" s="411"/>
      <c r="F13" s="412"/>
    </row>
    <row r="14" spans="1:13" ht="15.75" x14ac:dyDescent="0.25">
      <c r="A14" s="120"/>
      <c r="B14" s="121" t="s">
        <v>96</v>
      </c>
      <c r="C14" s="121" t="s">
        <v>37</v>
      </c>
      <c r="D14" s="121" t="s">
        <v>36</v>
      </c>
      <c r="E14" s="122" t="s">
        <v>97</v>
      </c>
      <c r="F14" s="123" t="s">
        <v>98</v>
      </c>
    </row>
    <row r="15" spans="1:13" s="10" customFormat="1" ht="75" customHeight="1" x14ac:dyDescent="0.2">
      <c r="A15" s="182" t="s">
        <v>25</v>
      </c>
      <c r="B15" s="199"/>
      <c r="C15" s="183"/>
      <c r="D15" s="184"/>
      <c r="E15" s="84">
        <f>+C15*D15</f>
        <v>0</v>
      </c>
      <c r="F15" s="185"/>
      <c r="G15" s="9"/>
      <c r="H15" s="9"/>
      <c r="I15" s="9"/>
      <c r="J15" s="9"/>
      <c r="K15" s="9"/>
      <c r="L15" s="9"/>
      <c r="M15" s="9"/>
    </row>
    <row r="16" spans="1:13" s="10" customFormat="1" ht="26.25" customHeight="1" x14ac:dyDescent="0.2">
      <c r="A16" s="182" t="s">
        <v>26</v>
      </c>
      <c r="B16" s="199"/>
      <c r="C16" s="183"/>
      <c r="D16" s="184"/>
      <c r="E16" s="84">
        <f>+C16*D16</f>
        <v>0</v>
      </c>
      <c r="F16" s="185"/>
      <c r="G16" s="9"/>
      <c r="H16" s="9"/>
      <c r="I16" s="9"/>
      <c r="J16" s="9"/>
      <c r="K16" s="9"/>
      <c r="L16" s="9"/>
      <c r="M16" s="9"/>
    </row>
    <row r="17" spans="1:13" s="10" customFormat="1" ht="15.75" x14ac:dyDescent="0.2">
      <c r="A17" s="182" t="s">
        <v>38</v>
      </c>
      <c r="B17" s="180"/>
      <c r="C17" s="183"/>
      <c r="D17" s="184"/>
      <c r="E17" s="84">
        <f>+C17*D17</f>
        <v>0</v>
      </c>
      <c r="F17" s="185"/>
      <c r="G17" s="9"/>
      <c r="H17" s="9"/>
      <c r="I17" s="9"/>
      <c r="J17" s="9"/>
      <c r="K17" s="9"/>
      <c r="L17" s="9"/>
      <c r="M17" s="9"/>
    </row>
    <row r="18" spans="1:13" s="10" customFormat="1" ht="15.75" x14ac:dyDescent="0.2">
      <c r="A18" s="186" t="s">
        <v>68</v>
      </c>
      <c r="B18" s="180"/>
      <c r="C18" s="183"/>
      <c r="D18" s="184"/>
      <c r="E18" s="125"/>
      <c r="F18" s="185"/>
      <c r="G18" s="9"/>
      <c r="H18" s="9"/>
      <c r="I18" s="9"/>
      <c r="J18" s="9"/>
      <c r="K18" s="9"/>
      <c r="L18" s="9"/>
      <c r="M18" s="9"/>
    </row>
    <row r="19" spans="1:13" s="10" customFormat="1" ht="15.75" x14ac:dyDescent="0.2">
      <c r="A19" s="186" t="s">
        <v>27</v>
      </c>
      <c r="B19" s="180"/>
      <c r="C19" s="183"/>
      <c r="D19" s="184"/>
      <c r="E19" s="125"/>
      <c r="F19" s="185"/>
      <c r="G19" s="9"/>
      <c r="H19" s="9"/>
      <c r="I19" s="9"/>
      <c r="J19" s="9"/>
      <c r="K19" s="9"/>
      <c r="L19" s="9"/>
      <c r="M19" s="9"/>
    </row>
    <row r="20" spans="1:13" ht="41.25" customHeight="1" thickBot="1" x14ac:dyDescent="0.25">
      <c r="A20" s="413" t="s">
        <v>99</v>
      </c>
      <c r="B20" s="414"/>
      <c r="C20" s="405"/>
      <c r="D20" s="406"/>
      <c r="E20" s="406"/>
      <c r="F20" s="407"/>
    </row>
    <row r="21" spans="1:13" ht="25.5" customHeight="1" thickBot="1" x14ac:dyDescent="0.25">
      <c r="A21" s="390" t="s">
        <v>100</v>
      </c>
      <c r="B21" s="391"/>
      <c r="C21" s="391"/>
      <c r="D21" s="391"/>
      <c r="E21" s="391"/>
      <c r="F21" s="392"/>
    </row>
    <row r="22" spans="1:13" s="2" customFormat="1" ht="18" customHeight="1" thickBot="1" x14ac:dyDescent="0.25">
      <c r="A22" s="393" t="s">
        <v>91</v>
      </c>
      <c r="B22" s="394"/>
      <c r="C22" s="126"/>
      <c r="D22" s="126"/>
      <c r="E22" s="108">
        <f>+E23+E28</f>
        <v>0</v>
      </c>
      <c r="F22" s="109">
        <f>+F23+F28</f>
        <v>0</v>
      </c>
      <c r="G22" s="7"/>
      <c r="H22" s="7"/>
      <c r="I22" s="7"/>
      <c r="J22" s="8"/>
      <c r="K22" s="8"/>
      <c r="L22" s="8"/>
      <c r="M22" s="8"/>
    </row>
    <row r="23" spans="1:13" s="2" customFormat="1" ht="18.75" customHeight="1" x14ac:dyDescent="0.2">
      <c r="A23" s="127"/>
      <c r="B23" s="128" t="str">
        <f>B5</f>
        <v>Az aktuális évben</v>
      </c>
      <c r="C23" s="129"/>
      <c r="D23" s="130"/>
      <c r="E23" s="131">
        <f>SUM(E24:E27)</f>
        <v>0</v>
      </c>
      <c r="F23" s="113">
        <f>SUM(F24:F27)</f>
        <v>0</v>
      </c>
      <c r="G23" s="7"/>
      <c r="H23" s="7"/>
      <c r="I23" s="7"/>
      <c r="J23" s="8"/>
      <c r="K23" s="8"/>
      <c r="L23" s="8"/>
      <c r="M23" s="8"/>
    </row>
    <row r="24" spans="1:13" s="2" customFormat="1" ht="37.5" customHeight="1" x14ac:dyDescent="0.2">
      <c r="A24" s="132"/>
      <c r="B24" s="133" t="s">
        <v>101</v>
      </c>
      <c r="C24" s="395"/>
      <c r="D24" s="395"/>
      <c r="E24" s="101"/>
      <c r="F24" s="134">
        <f>+E24</f>
        <v>0</v>
      </c>
      <c r="G24" s="7"/>
      <c r="H24" s="7"/>
      <c r="I24" s="7"/>
      <c r="J24" s="8"/>
      <c r="K24" s="8"/>
      <c r="L24" s="8"/>
      <c r="M24" s="8"/>
    </row>
    <row r="25" spans="1:13" s="2" customFormat="1" ht="50.25" customHeight="1" x14ac:dyDescent="0.2">
      <c r="A25" s="132"/>
      <c r="B25" s="133" t="s">
        <v>102</v>
      </c>
      <c r="C25" s="399"/>
      <c r="D25" s="395"/>
      <c r="E25" s="101"/>
      <c r="F25" s="134">
        <f>+E25</f>
        <v>0</v>
      </c>
      <c r="G25" s="7"/>
      <c r="H25" s="7"/>
      <c r="I25" s="7"/>
      <c r="J25" s="8"/>
      <c r="K25" s="8"/>
      <c r="L25" s="8"/>
      <c r="M25" s="8"/>
    </row>
    <row r="26" spans="1:13" s="2" customFormat="1" ht="33" customHeight="1" x14ac:dyDescent="0.2">
      <c r="A26" s="132"/>
      <c r="B26" s="133" t="s">
        <v>103</v>
      </c>
      <c r="C26" s="399"/>
      <c r="D26" s="395"/>
      <c r="E26" s="101"/>
      <c r="F26" s="134">
        <f>+E26</f>
        <v>0</v>
      </c>
      <c r="G26" s="7"/>
      <c r="H26" s="7"/>
      <c r="I26" s="7"/>
      <c r="J26" s="8"/>
      <c r="K26" s="8"/>
      <c r="L26" s="8"/>
      <c r="M26" s="8"/>
    </row>
    <row r="27" spans="1:13" s="2" customFormat="1" ht="33.75" customHeight="1" x14ac:dyDescent="0.2">
      <c r="A27" s="132"/>
      <c r="B27" s="133" t="s">
        <v>104</v>
      </c>
      <c r="C27" s="399"/>
      <c r="D27" s="395"/>
      <c r="E27" s="101"/>
      <c r="F27" s="134">
        <f>+E27</f>
        <v>0</v>
      </c>
      <c r="G27" s="7"/>
      <c r="H27" s="7"/>
      <c r="I27" s="7"/>
      <c r="J27" s="8"/>
      <c r="K27" s="8"/>
      <c r="L27" s="8"/>
      <c r="M27" s="8"/>
    </row>
    <row r="28" spans="1:13" ht="18" customHeight="1" x14ac:dyDescent="0.2">
      <c r="A28" s="118"/>
      <c r="B28" s="420" t="s">
        <v>181</v>
      </c>
      <c r="C28" s="421"/>
      <c r="D28" s="107"/>
      <c r="E28" s="173"/>
      <c r="F28" s="172"/>
      <c r="G28" s="1"/>
      <c r="H28" s="1"/>
      <c r="I28" s="1"/>
    </row>
    <row r="29" spans="1:13" ht="18" x14ac:dyDescent="0.2">
      <c r="A29" s="118"/>
      <c r="B29" s="116">
        <v>2017</v>
      </c>
      <c r="C29" s="399"/>
      <c r="D29" s="395"/>
      <c r="E29" s="101"/>
      <c r="F29" s="135"/>
      <c r="G29" s="1"/>
      <c r="H29" s="1"/>
      <c r="I29" s="1"/>
    </row>
    <row r="30" spans="1:13" ht="18" x14ac:dyDescent="0.2">
      <c r="A30" s="118"/>
      <c r="B30" s="116">
        <f>+B29+1</f>
        <v>2018</v>
      </c>
      <c r="C30" s="189"/>
      <c r="D30" s="190"/>
      <c r="E30" s="188"/>
      <c r="F30" s="136"/>
      <c r="G30" s="1"/>
      <c r="H30" s="1"/>
      <c r="I30" s="1"/>
    </row>
    <row r="31" spans="1:13" ht="18" x14ac:dyDescent="0.2">
      <c r="A31" s="118"/>
      <c r="B31" s="116">
        <f t="shared" ref="B31:B32" si="0">+B30+1</f>
        <v>2019</v>
      </c>
      <c r="C31" s="189"/>
      <c r="D31" s="190"/>
      <c r="E31" s="188"/>
      <c r="F31" s="136"/>
      <c r="G31" s="1"/>
      <c r="H31" s="1"/>
      <c r="I31" s="1"/>
    </row>
    <row r="32" spans="1:13" ht="18" x14ac:dyDescent="0.2">
      <c r="A32" s="118"/>
      <c r="B32" s="116">
        <f t="shared" si="0"/>
        <v>2020</v>
      </c>
      <c r="C32" s="399"/>
      <c r="D32" s="395"/>
      <c r="E32" s="101"/>
      <c r="F32" s="136"/>
      <c r="G32" s="1"/>
      <c r="H32" s="1"/>
      <c r="I32" s="1"/>
    </row>
    <row r="33" spans="1:14" s="2" customFormat="1" ht="18" customHeight="1" thickBot="1" x14ac:dyDescent="0.25">
      <c r="A33" s="430" t="s">
        <v>99</v>
      </c>
      <c r="B33" s="431"/>
      <c r="C33" s="422"/>
      <c r="D33" s="423"/>
      <c r="E33" s="423"/>
      <c r="F33" s="424"/>
      <c r="G33" s="4"/>
      <c r="H33" s="4"/>
      <c r="I33" s="4"/>
      <c r="J33" s="11"/>
      <c r="K33" s="8"/>
      <c r="L33" s="8"/>
      <c r="M33" s="8"/>
    </row>
    <row r="34" spans="1:14" s="2" customFormat="1" ht="9" customHeight="1" thickBot="1" x14ac:dyDescent="0.25">
      <c r="A34" s="37"/>
      <c r="B34" s="38"/>
      <c r="C34" s="39"/>
      <c r="D34" s="39"/>
      <c r="E34" s="39"/>
      <c r="F34" s="40"/>
      <c r="G34" s="4"/>
      <c r="H34" s="4"/>
      <c r="I34" s="4"/>
      <c r="J34" s="11"/>
      <c r="K34" s="8"/>
      <c r="L34" s="8"/>
      <c r="M34" s="8"/>
    </row>
    <row r="35" spans="1:14" s="2" customFormat="1" ht="24.75" customHeight="1" thickBot="1" x14ac:dyDescent="0.25">
      <c r="A35" s="432" t="s">
        <v>105</v>
      </c>
      <c r="B35" s="433"/>
      <c r="C35" s="433"/>
      <c r="D35" s="433"/>
      <c r="E35" s="433"/>
      <c r="F35" s="434"/>
      <c r="G35" s="4"/>
      <c r="H35" s="4"/>
      <c r="I35" s="4"/>
      <c r="J35" s="11"/>
      <c r="K35" s="8"/>
      <c r="L35" s="8"/>
      <c r="M35" s="8"/>
    </row>
    <row r="36" spans="1:14" s="2" customFormat="1" ht="18.75" thickBot="1" x14ac:dyDescent="0.25">
      <c r="A36" s="437"/>
      <c r="B36" s="438"/>
      <c r="C36" s="137" t="s">
        <v>34</v>
      </c>
      <c r="D36" s="137" t="s">
        <v>35</v>
      </c>
      <c r="E36" s="138" t="s">
        <v>74</v>
      </c>
      <c r="F36" s="139" t="s">
        <v>75</v>
      </c>
      <c r="G36" s="7"/>
      <c r="H36" s="7"/>
      <c r="I36" s="7"/>
      <c r="J36" s="8"/>
      <c r="K36" s="8"/>
      <c r="L36" s="8"/>
      <c r="M36" s="8"/>
    </row>
    <row r="37" spans="1:14" s="2" customFormat="1" ht="18.75" thickBot="1" x14ac:dyDescent="0.25">
      <c r="A37" s="435" t="s">
        <v>91</v>
      </c>
      <c r="B37" s="436"/>
      <c r="C37" s="107"/>
      <c r="D37" s="107"/>
      <c r="E37" s="108">
        <f>+E38+E41</f>
        <v>0</v>
      </c>
      <c r="F37" s="109">
        <f>+F38+F41</f>
        <v>0</v>
      </c>
      <c r="G37" s="7"/>
      <c r="H37" s="7"/>
      <c r="I37" s="7"/>
      <c r="J37" s="8"/>
      <c r="K37" s="8"/>
      <c r="L37" s="8"/>
      <c r="M37" s="8"/>
    </row>
    <row r="38" spans="1:14" s="2" customFormat="1" ht="18" customHeight="1" x14ac:dyDescent="0.2">
      <c r="A38" s="451"/>
      <c r="B38" s="111" t="str">
        <f>B5</f>
        <v>Az aktuális évben</v>
      </c>
      <c r="C38" s="83">
        <f>+C39+C40</f>
        <v>0</v>
      </c>
      <c r="D38" s="83">
        <f>+D39+D40</f>
        <v>0</v>
      </c>
      <c r="E38" s="112">
        <f>+E39+E40</f>
        <v>0</v>
      </c>
      <c r="F38" s="113">
        <f>+F39+F40</f>
        <v>0</v>
      </c>
      <c r="G38" s="7"/>
      <c r="H38" s="7"/>
      <c r="I38" s="7"/>
      <c r="J38" s="8"/>
      <c r="K38" s="8"/>
      <c r="L38" s="8"/>
      <c r="M38" s="8"/>
    </row>
    <row r="39" spans="1:14" s="2" customFormat="1" ht="18" x14ac:dyDescent="0.2">
      <c r="A39" s="452"/>
      <c r="B39" s="114" t="s">
        <v>93</v>
      </c>
      <c r="C39" s="101"/>
      <c r="D39" s="101"/>
      <c r="E39" s="84">
        <f>+(C39+D39)/2</f>
        <v>0</v>
      </c>
      <c r="F39" s="115">
        <f>+E39</f>
        <v>0</v>
      </c>
      <c r="G39" s="7"/>
      <c r="H39" s="7"/>
      <c r="I39" s="7"/>
      <c r="J39" s="8"/>
      <c r="K39" s="8"/>
      <c r="L39" s="8"/>
      <c r="M39" s="8"/>
    </row>
    <row r="40" spans="1:14" s="2" customFormat="1" ht="18" x14ac:dyDescent="0.2">
      <c r="A40" s="452"/>
      <c r="B40" s="114" t="s">
        <v>94</v>
      </c>
      <c r="C40" s="101"/>
      <c r="D40" s="101"/>
      <c r="E40" s="84">
        <f>+(C40+D40)/2</f>
        <v>0</v>
      </c>
      <c r="F40" s="115">
        <f>+E40</f>
        <v>0</v>
      </c>
      <c r="G40" s="7"/>
      <c r="H40" s="7"/>
      <c r="I40" s="7"/>
      <c r="J40" s="8"/>
      <c r="K40" s="8"/>
      <c r="L40" s="8"/>
      <c r="M40" s="8"/>
    </row>
    <row r="41" spans="1:14" ht="18" x14ac:dyDescent="0.2">
      <c r="A41" s="452"/>
      <c r="B41" s="174" t="s">
        <v>181</v>
      </c>
      <c r="C41" s="173"/>
      <c r="D41" s="173"/>
      <c r="E41" s="173"/>
      <c r="F41" s="171"/>
      <c r="G41" s="1"/>
      <c r="H41" s="1"/>
      <c r="I41" s="1"/>
    </row>
    <row r="42" spans="1:14" ht="18" x14ac:dyDescent="0.2">
      <c r="A42" s="452"/>
      <c r="B42" s="116">
        <v>2017</v>
      </c>
      <c r="C42" s="101"/>
      <c r="D42" s="101"/>
      <c r="E42" s="125"/>
      <c r="F42" s="117"/>
      <c r="G42" s="1"/>
      <c r="H42" s="1"/>
      <c r="I42" s="1"/>
    </row>
    <row r="43" spans="1:14" ht="18" x14ac:dyDescent="0.2">
      <c r="A43" s="453"/>
      <c r="B43" s="170">
        <f>+B42+1</f>
        <v>2018</v>
      </c>
      <c r="C43" s="101"/>
      <c r="D43" s="101"/>
      <c r="E43" s="125"/>
      <c r="F43" s="117"/>
      <c r="G43" s="1"/>
      <c r="H43" s="1"/>
      <c r="I43" s="1"/>
    </row>
    <row r="44" spans="1:14" ht="18" x14ac:dyDescent="0.2">
      <c r="A44" s="191"/>
      <c r="B44" s="170">
        <f t="shared" ref="B44:B45" si="1">+B43+1</f>
        <v>2019</v>
      </c>
      <c r="C44" s="188"/>
      <c r="D44" s="188"/>
      <c r="E44" s="125"/>
      <c r="F44" s="117"/>
      <c r="G44" s="1"/>
      <c r="H44" s="1"/>
      <c r="I44" s="1"/>
    </row>
    <row r="45" spans="1:14" ht="18" x14ac:dyDescent="0.2">
      <c r="A45" s="191"/>
      <c r="B45" s="170">
        <f t="shared" si="1"/>
        <v>2020</v>
      </c>
      <c r="C45" s="188"/>
      <c r="D45" s="188"/>
      <c r="E45" s="125"/>
      <c r="F45" s="117"/>
      <c r="G45" s="1"/>
      <c r="H45" s="1"/>
      <c r="I45" s="1"/>
    </row>
    <row r="46" spans="1:14" ht="21" customHeight="1" thickBot="1" x14ac:dyDescent="0.25">
      <c r="A46" s="439" t="s">
        <v>106</v>
      </c>
      <c r="B46" s="440"/>
      <c r="C46" s="440"/>
      <c r="D46" s="440"/>
      <c r="E46" s="440"/>
      <c r="F46" s="441"/>
    </row>
    <row r="47" spans="1:14" s="6" customFormat="1" ht="22.5" customHeight="1" x14ac:dyDescent="0.25">
      <c r="A47" s="140"/>
      <c r="B47" s="141" t="s">
        <v>96</v>
      </c>
      <c r="C47" s="141" t="s">
        <v>37</v>
      </c>
      <c r="D47" s="141" t="s">
        <v>36</v>
      </c>
      <c r="E47" s="142" t="s">
        <v>97</v>
      </c>
      <c r="F47" s="143" t="s">
        <v>98</v>
      </c>
      <c r="N47"/>
    </row>
    <row r="48" spans="1:14" s="6" customFormat="1" ht="45.75" customHeight="1" x14ac:dyDescent="0.25">
      <c r="A48" s="144" t="s">
        <v>25</v>
      </c>
      <c r="B48" s="205"/>
      <c r="C48" s="124"/>
      <c r="D48" s="184"/>
      <c r="E48" s="84">
        <f>+C48*D48</f>
        <v>0</v>
      </c>
      <c r="F48" s="185"/>
      <c r="N48"/>
    </row>
    <row r="49" spans="1:14" s="6" customFormat="1" ht="15.75" x14ac:dyDescent="0.25">
      <c r="A49" s="144" t="s">
        <v>26</v>
      </c>
      <c r="B49" s="205"/>
      <c r="C49" s="124"/>
      <c r="D49" s="101"/>
      <c r="E49" s="84">
        <f>+C49*D49</f>
        <v>0</v>
      </c>
      <c r="F49" s="185"/>
      <c r="N49"/>
    </row>
    <row r="50" spans="1:14" s="6" customFormat="1" ht="18.75" customHeight="1" x14ac:dyDescent="0.25">
      <c r="A50" s="144" t="s">
        <v>38</v>
      </c>
      <c r="B50" s="205"/>
      <c r="C50" s="124"/>
      <c r="D50" s="101"/>
      <c r="E50" s="84">
        <f>+C50*D50</f>
        <v>0</v>
      </c>
      <c r="F50" s="185"/>
      <c r="N50"/>
    </row>
    <row r="51" spans="1:14" s="6" customFormat="1" ht="12.75" customHeight="1" x14ac:dyDescent="0.25">
      <c r="A51" s="144" t="s">
        <v>68</v>
      </c>
      <c r="B51" s="205"/>
      <c r="C51" s="124"/>
      <c r="D51" s="197"/>
      <c r="E51" s="84">
        <f>+C51*D51</f>
        <v>0</v>
      </c>
      <c r="F51" s="185"/>
      <c r="N51"/>
    </row>
    <row r="52" spans="1:14" s="6" customFormat="1" ht="8.25" customHeight="1" x14ac:dyDescent="0.2">
      <c r="A52" s="202"/>
      <c r="B52" s="145"/>
      <c r="C52" s="203"/>
      <c r="D52" s="201"/>
      <c r="E52" s="87"/>
      <c r="F52" s="204"/>
      <c r="N52"/>
    </row>
    <row r="53" spans="1:14" s="6" customFormat="1" ht="6.75" customHeight="1" x14ac:dyDescent="0.2">
      <c r="A53" s="202"/>
      <c r="B53" s="145"/>
      <c r="C53" s="203"/>
      <c r="D53" s="201"/>
      <c r="E53" s="87"/>
      <c r="F53" s="204"/>
      <c r="N53"/>
    </row>
    <row r="54" spans="1:14" s="6" customFormat="1" ht="17.25" customHeight="1" thickBot="1" x14ac:dyDescent="0.25">
      <c r="A54" s="146" t="s">
        <v>27</v>
      </c>
      <c r="B54" s="147"/>
      <c r="C54" s="148"/>
      <c r="D54" s="149"/>
      <c r="E54" s="150"/>
      <c r="F54" s="151"/>
      <c r="N54"/>
    </row>
    <row r="55" spans="1:14" s="6" customFormat="1" ht="26.25" customHeight="1" thickBot="1" x14ac:dyDescent="0.25">
      <c r="A55" s="442" t="s">
        <v>107</v>
      </c>
      <c r="B55" s="443"/>
      <c r="C55" s="443"/>
      <c r="D55" s="443"/>
      <c r="E55" s="443"/>
      <c r="F55" s="444"/>
      <c r="N55"/>
    </row>
    <row r="56" spans="1:14" s="6" customFormat="1" ht="18.75" customHeight="1" x14ac:dyDescent="0.2">
      <c r="A56" s="445" t="s">
        <v>110</v>
      </c>
      <c r="B56" s="446"/>
      <c r="C56" s="446"/>
      <c r="D56" s="447"/>
      <c r="E56" s="448" t="s">
        <v>29</v>
      </c>
      <c r="F56" s="449"/>
      <c r="N56"/>
    </row>
    <row r="57" spans="1:14" s="6" customFormat="1" ht="18" customHeight="1" thickBot="1" x14ac:dyDescent="0.25">
      <c r="A57" s="152"/>
      <c r="B57" s="450" t="s">
        <v>108</v>
      </c>
      <c r="C57" s="450"/>
      <c r="D57" s="450"/>
      <c r="E57" s="149"/>
      <c r="F57" s="153">
        <f>+E57</f>
        <v>0</v>
      </c>
      <c r="N57"/>
    </row>
    <row r="58" spans="1:14" s="6" customFormat="1" ht="10.5" customHeight="1" thickBot="1" x14ac:dyDescent="0.25">
      <c r="A58" s="41"/>
      <c r="B58" s="42"/>
      <c r="C58" s="42"/>
      <c r="D58" s="42"/>
      <c r="E58" s="43"/>
      <c r="F58" s="44"/>
      <c r="N58"/>
    </row>
    <row r="59" spans="1:14" s="6" customFormat="1" ht="18" customHeight="1" x14ac:dyDescent="0.2">
      <c r="A59" s="427" t="s">
        <v>119</v>
      </c>
      <c r="B59" s="428"/>
      <c r="C59" s="428"/>
      <c r="D59" s="428"/>
      <c r="E59" s="428"/>
      <c r="F59" s="429"/>
      <c r="N59"/>
    </row>
    <row r="60" spans="1:14" s="6" customFormat="1" ht="18" customHeight="1" x14ac:dyDescent="0.2">
      <c r="A60" s="415"/>
      <c r="B60" s="416"/>
      <c r="C60" s="416"/>
      <c r="D60" s="416"/>
      <c r="E60" s="416"/>
      <c r="F60" s="417"/>
      <c r="N60"/>
    </row>
    <row r="61" spans="1:14" s="6" customFormat="1" ht="18.75" customHeight="1" thickBot="1" x14ac:dyDescent="0.25">
      <c r="A61" s="418" t="s">
        <v>39</v>
      </c>
      <c r="B61" s="419"/>
      <c r="C61" s="419"/>
      <c r="D61" s="419"/>
      <c r="E61" s="455"/>
      <c r="F61" s="456"/>
      <c r="N61"/>
    </row>
    <row r="62" spans="1:14" s="6" customFormat="1" ht="12.75" customHeight="1" thickBot="1" x14ac:dyDescent="0.25">
      <c r="A62" s="463"/>
      <c r="B62" s="463"/>
      <c r="C62" s="463"/>
      <c r="D62" s="463"/>
      <c r="E62" s="463"/>
      <c r="F62" s="463"/>
      <c r="N62"/>
    </row>
    <row r="63" spans="1:14" s="6" customFormat="1" ht="21" customHeight="1" x14ac:dyDescent="0.2">
      <c r="A63" s="457" t="s">
        <v>40</v>
      </c>
      <c r="B63" s="458"/>
      <c r="C63" s="458"/>
      <c r="D63" s="458"/>
      <c r="E63" s="458"/>
      <c r="F63" s="459"/>
      <c r="N63"/>
    </row>
    <row r="64" spans="1:14" s="6" customFormat="1" ht="18.75" customHeight="1" x14ac:dyDescent="0.2">
      <c r="A64" s="460" t="s">
        <v>125</v>
      </c>
      <c r="B64" s="461"/>
      <c r="C64" s="461"/>
      <c r="D64" s="462"/>
      <c r="E64" s="448" t="s">
        <v>29</v>
      </c>
      <c r="F64" s="449"/>
      <c r="M64"/>
    </row>
    <row r="65" spans="1:14" s="6" customFormat="1" ht="16.5" customHeight="1" x14ac:dyDescent="0.2">
      <c r="A65" s="415" t="s">
        <v>182</v>
      </c>
      <c r="B65" s="416"/>
      <c r="C65" s="416"/>
      <c r="D65" s="416"/>
      <c r="E65" s="416"/>
      <c r="F65" s="417"/>
      <c r="N65"/>
    </row>
    <row r="66" spans="1:14" s="6" customFormat="1" ht="15.75" x14ac:dyDescent="0.2">
      <c r="A66" s="464" t="s">
        <v>41</v>
      </c>
      <c r="B66" s="454"/>
      <c r="C66" s="454" t="s">
        <v>42</v>
      </c>
      <c r="D66" s="348" t="s">
        <v>43</v>
      </c>
      <c r="E66" s="348"/>
      <c r="F66" s="349"/>
      <c r="N66"/>
    </row>
    <row r="67" spans="1:14" s="6" customFormat="1" ht="15.75" x14ac:dyDescent="0.2">
      <c r="A67" s="464"/>
      <c r="B67" s="454"/>
      <c r="C67" s="454"/>
      <c r="D67" s="348" t="s">
        <v>44</v>
      </c>
      <c r="E67" s="348"/>
      <c r="F67" s="349"/>
      <c r="N67"/>
    </row>
    <row r="68" spans="1:14" s="5" customFormat="1" ht="15.75" x14ac:dyDescent="0.2">
      <c r="A68" s="464"/>
      <c r="B68" s="454"/>
      <c r="C68" s="454"/>
      <c r="D68" s="114" t="s">
        <v>109</v>
      </c>
      <c r="E68" s="425">
        <v>0</v>
      </c>
      <c r="F68" s="426"/>
      <c r="G68" s="6"/>
      <c r="H68" s="6"/>
      <c r="I68" s="6"/>
      <c r="J68" s="6"/>
      <c r="K68" s="6"/>
      <c r="L68" s="6"/>
      <c r="M68" s="6"/>
      <c r="N68"/>
    </row>
    <row r="69" spans="1:14" s="5" customFormat="1" ht="15.75" x14ac:dyDescent="0.2">
      <c r="A69" s="464"/>
      <c r="B69" s="454"/>
      <c r="C69" s="454" t="s">
        <v>72</v>
      </c>
      <c r="D69" s="348" t="s">
        <v>43</v>
      </c>
      <c r="E69" s="348"/>
      <c r="F69" s="349"/>
      <c r="G69" s="6"/>
      <c r="H69" s="6"/>
      <c r="I69" s="6"/>
      <c r="J69" s="6"/>
      <c r="K69" s="6"/>
      <c r="L69" s="6"/>
      <c r="M69" s="6"/>
      <c r="N69"/>
    </row>
    <row r="70" spans="1:14" s="5" customFormat="1" ht="15.75" x14ac:dyDescent="0.2">
      <c r="A70" s="464"/>
      <c r="B70" s="454"/>
      <c r="C70" s="454"/>
      <c r="D70" s="348" t="s">
        <v>44</v>
      </c>
      <c r="E70" s="348"/>
      <c r="F70" s="349"/>
      <c r="G70" s="6"/>
      <c r="H70" s="6"/>
      <c r="I70" s="6"/>
      <c r="J70" s="6"/>
      <c r="K70" s="6"/>
      <c r="L70" s="6"/>
      <c r="M70" s="6"/>
      <c r="N70"/>
    </row>
    <row r="71" spans="1:14" s="5" customFormat="1" ht="15.75" x14ac:dyDescent="0.2">
      <c r="A71" s="464"/>
      <c r="B71" s="454"/>
      <c r="C71" s="454"/>
      <c r="D71" s="114" t="s">
        <v>109</v>
      </c>
      <c r="E71" s="425">
        <v>0</v>
      </c>
      <c r="F71" s="426"/>
      <c r="G71" s="6"/>
      <c r="H71" s="6"/>
      <c r="I71" s="6"/>
      <c r="J71" s="6"/>
      <c r="K71" s="6"/>
      <c r="L71" s="6"/>
      <c r="M71" s="6"/>
      <c r="N71"/>
    </row>
    <row r="72" spans="1:14" s="5" customFormat="1" ht="15.75" x14ac:dyDescent="0.2">
      <c r="A72" s="464"/>
      <c r="B72" s="454"/>
      <c r="C72" s="454" t="s">
        <v>73</v>
      </c>
      <c r="D72" s="348" t="s">
        <v>43</v>
      </c>
      <c r="E72" s="348"/>
      <c r="F72" s="349"/>
      <c r="G72" s="6"/>
      <c r="H72" s="6"/>
      <c r="I72" s="6"/>
      <c r="J72" s="6"/>
      <c r="K72" s="6"/>
      <c r="L72" s="6"/>
      <c r="M72" s="6"/>
      <c r="N72"/>
    </row>
    <row r="73" spans="1:14" s="5" customFormat="1" ht="15.75" x14ac:dyDescent="0.2">
      <c r="A73" s="464"/>
      <c r="B73" s="454"/>
      <c r="C73" s="454"/>
      <c r="D73" s="348" t="s">
        <v>44</v>
      </c>
      <c r="E73" s="348"/>
      <c r="F73" s="349"/>
      <c r="G73" s="6"/>
      <c r="H73" s="6"/>
      <c r="I73" s="6"/>
      <c r="J73" s="6"/>
      <c r="K73" s="6"/>
      <c r="L73" s="6"/>
      <c r="M73" s="6"/>
      <c r="N73"/>
    </row>
    <row r="74" spans="1:14" s="5" customFormat="1" ht="16.5" thickBot="1" x14ac:dyDescent="0.25">
      <c r="A74" s="418"/>
      <c r="B74" s="419"/>
      <c r="C74" s="419"/>
      <c r="D74" s="154" t="s">
        <v>109</v>
      </c>
      <c r="E74" s="455">
        <v>0</v>
      </c>
      <c r="F74" s="456"/>
      <c r="G74" s="6"/>
      <c r="H74" s="6"/>
      <c r="I74" s="6"/>
      <c r="J74" s="6"/>
      <c r="K74" s="6"/>
      <c r="L74" s="6"/>
      <c r="M74" s="6"/>
      <c r="N74"/>
    </row>
    <row r="75" spans="1:14" s="5" customFormat="1" x14ac:dyDescent="0.2">
      <c r="A75"/>
      <c r="B75"/>
      <c r="C75"/>
      <c r="D75"/>
      <c r="E75"/>
      <c r="F75"/>
      <c r="G75" s="6"/>
      <c r="H75" s="6"/>
      <c r="I75" s="6"/>
      <c r="J75" s="6"/>
      <c r="K75" s="6"/>
      <c r="L75" s="6"/>
      <c r="M75" s="6"/>
      <c r="N75"/>
    </row>
    <row r="76" spans="1:14" s="5" customFormat="1" x14ac:dyDescent="0.2">
      <c r="A76"/>
      <c r="B76"/>
      <c r="C76"/>
      <c r="D76"/>
      <c r="E76"/>
      <c r="F76"/>
      <c r="G76" s="6"/>
      <c r="H76" s="6"/>
      <c r="I76" s="6"/>
      <c r="J76" s="6"/>
      <c r="K76" s="6"/>
      <c r="L76" s="6"/>
      <c r="M76" s="6"/>
      <c r="N76"/>
    </row>
    <row r="77" spans="1:14" s="5" customFormat="1" x14ac:dyDescent="0.2">
      <c r="A77"/>
      <c r="B77"/>
      <c r="C77"/>
      <c r="D77"/>
      <c r="E77"/>
      <c r="F77"/>
      <c r="G77" s="6"/>
      <c r="H77" s="6"/>
      <c r="I77" s="6"/>
      <c r="J77" s="6"/>
      <c r="K77" s="6"/>
      <c r="L77" s="6"/>
      <c r="M77" s="6"/>
      <c r="N77"/>
    </row>
    <row r="78" spans="1:14" s="5" customFormat="1" x14ac:dyDescent="0.2">
      <c r="A78"/>
      <c r="B78"/>
      <c r="C78"/>
      <c r="D78"/>
      <c r="E78"/>
      <c r="F78"/>
      <c r="G78" s="6"/>
      <c r="H78" s="6"/>
      <c r="I78" s="6"/>
      <c r="J78" s="6"/>
      <c r="K78" s="6"/>
      <c r="L78" s="6"/>
      <c r="M78" s="6"/>
      <c r="N78"/>
    </row>
    <row r="79" spans="1:14" s="5" customFormat="1" x14ac:dyDescent="0.2">
      <c r="A79"/>
      <c r="B79"/>
      <c r="C79"/>
      <c r="D79"/>
      <c r="E79"/>
      <c r="F79"/>
      <c r="G79" s="6"/>
      <c r="H79" s="6"/>
      <c r="I79" s="6"/>
      <c r="J79" s="6"/>
      <c r="K79" s="6"/>
      <c r="L79" s="6"/>
      <c r="M79" s="6"/>
      <c r="N79"/>
    </row>
    <row r="80" spans="1:14" s="5" customFormat="1" x14ac:dyDescent="0.2">
      <c r="A80"/>
      <c r="B80"/>
      <c r="C80"/>
      <c r="D80"/>
      <c r="E80"/>
      <c r="F80"/>
      <c r="G80" s="6"/>
      <c r="H80" s="6"/>
      <c r="I80" s="6"/>
      <c r="J80" s="6"/>
      <c r="K80" s="6"/>
      <c r="L80" s="6"/>
      <c r="M80" s="6"/>
      <c r="N80"/>
    </row>
  </sheetData>
  <sheetProtection password="C724" sheet="1" objects="1" scenarios="1" formatCells="0" formatColumns="0" formatRows="0" insertRows="0" insertHyperlinks="0" deleteRows="0" sort="0"/>
  <mergeCells count="50">
    <mergeCell ref="C72:C74"/>
    <mergeCell ref="D72:F72"/>
    <mergeCell ref="D73:F73"/>
    <mergeCell ref="E74:F74"/>
    <mergeCell ref="E61:F61"/>
    <mergeCell ref="A63:F63"/>
    <mergeCell ref="A64:D64"/>
    <mergeCell ref="E64:F64"/>
    <mergeCell ref="A62:F62"/>
    <mergeCell ref="A66:B74"/>
    <mergeCell ref="C66:C68"/>
    <mergeCell ref="D66:F66"/>
    <mergeCell ref="D67:F67"/>
    <mergeCell ref="E68:F68"/>
    <mergeCell ref="C69:C71"/>
    <mergeCell ref="D69:F69"/>
    <mergeCell ref="D70:F70"/>
    <mergeCell ref="E71:F71"/>
    <mergeCell ref="C29:D29"/>
    <mergeCell ref="C32:D32"/>
    <mergeCell ref="A65:F65"/>
    <mergeCell ref="A59:F59"/>
    <mergeCell ref="A33:B33"/>
    <mergeCell ref="A35:F35"/>
    <mergeCell ref="A37:B37"/>
    <mergeCell ref="A36:B36"/>
    <mergeCell ref="A46:F46"/>
    <mergeCell ref="A55:F55"/>
    <mergeCell ref="A56:D56"/>
    <mergeCell ref="E56:F56"/>
    <mergeCell ref="B57:D57"/>
    <mergeCell ref="A38:A43"/>
    <mergeCell ref="A60:F60"/>
    <mergeCell ref="A61:D61"/>
    <mergeCell ref="B28:C28"/>
    <mergeCell ref="C25:D25"/>
    <mergeCell ref="C27:D27"/>
    <mergeCell ref="C33:F33"/>
    <mergeCell ref="A1:F1"/>
    <mergeCell ref="A2:F2"/>
    <mergeCell ref="A4:B4"/>
    <mergeCell ref="C20:F20"/>
    <mergeCell ref="A3:B3"/>
    <mergeCell ref="A13:F13"/>
    <mergeCell ref="A20:B20"/>
    <mergeCell ref="A21:F21"/>
    <mergeCell ref="A22:B22"/>
    <mergeCell ref="C24:D24"/>
    <mergeCell ref="A7:A9"/>
    <mergeCell ref="C26:D26"/>
  </mergeCells>
  <conditionalFormatting sqref="A57:F57">
    <cfRule type="expression" dxfId="18" priority="5">
      <formula>EXACT($E$56,"nem")</formula>
    </cfRule>
  </conditionalFormatting>
  <conditionalFormatting sqref="A66:F74">
    <cfRule type="expression" dxfId="17" priority="2">
      <formula>EXACT($E$64,"nem")</formula>
    </cfRule>
  </conditionalFormatting>
  <conditionalFormatting sqref="A65:F65">
    <cfRule type="expression" dxfId="16" priority="1">
      <formula>EXACT($E$64,"igen ")</formula>
    </cfRule>
  </conditionalFormatting>
  <dataValidations count="2">
    <dataValidation type="list" allowBlank="1" showInputMessage="1" showErrorMessage="1" sqref="E64 E56">
      <formula1>lista_1</formula1>
    </dataValidation>
    <dataValidation type="list" allowBlank="1" showInputMessage="1" showErrorMessage="1" sqref="E65">
      <formula1>lista</formula1>
    </dataValidation>
  </dataValidations>
  <pageMargins left="0.74803149606299213" right="0.74803149606299213" top="0.98425196850393704" bottom="0.98425196850393704" header="0.51181102362204722" footer="0.51181102362204722"/>
  <pageSetup paperSize="9" scale="79" orientation="portrait" r:id="rId1"/>
  <headerFooter alignWithMargins="0"/>
  <rowBreaks count="1" manualBreakCount="1">
    <brk id="34" max="5" man="1"/>
  </rowBreaks>
  <ignoredErrors>
    <ignoredError sqref="B43" unlocked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3"/>
  <dimension ref="A1:F33"/>
  <sheetViews>
    <sheetView showGridLines="0" topLeftCell="A10" zoomScaleNormal="100" zoomScaleSheetLayoutView="85" workbookViewId="0">
      <selection activeCell="C13" sqref="C13:D13"/>
    </sheetView>
  </sheetViews>
  <sheetFormatPr defaultColWidth="8.85546875" defaultRowHeight="12.75" x14ac:dyDescent="0.2"/>
  <cols>
    <col min="1" max="2" width="23.42578125" customWidth="1"/>
    <col min="3" max="3" width="26.42578125" customWidth="1"/>
    <col min="4" max="4" width="36.42578125" customWidth="1"/>
  </cols>
  <sheetData>
    <row r="1" spans="1:6" ht="29.25" customHeight="1" thickBot="1" x14ac:dyDescent="0.25">
      <c r="A1" s="501" t="s">
        <v>144</v>
      </c>
      <c r="B1" s="502"/>
      <c r="C1" s="502"/>
      <c r="D1" s="503"/>
      <c r="E1" s="3"/>
      <c r="F1" s="3"/>
    </row>
    <row r="2" spans="1:6" ht="21" customHeight="1" thickBot="1" x14ac:dyDescent="0.25">
      <c r="A2" s="482" t="s">
        <v>45</v>
      </c>
      <c r="B2" s="483"/>
      <c r="C2" s="483"/>
      <c r="D2" s="484"/>
      <c r="E2" s="3"/>
      <c r="F2" s="3"/>
    </row>
    <row r="3" spans="1:6" ht="21" customHeight="1" x14ac:dyDescent="0.2">
      <c r="A3" s="45"/>
      <c r="B3" s="155" t="s">
        <v>17</v>
      </c>
      <c r="C3" s="156"/>
      <c r="D3" s="157" t="s">
        <v>18</v>
      </c>
    </row>
    <row r="4" spans="1:6" ht="45.75" customHeight="1" x14ac:dyDescent="0.2">
      <c r="A4" s="46"/>
      <c r="B4" s="158" t="s">
        <v>46</v>
      </c>
      <c r="C4" s="471"/>
      <c r="D4" s="472"/>
    </row>
    <row r="5" spans="1:6" ht="42.75" customHeight="1" x14ac:dyDescent="0.2">
      <c r="A5" s="485"/>
      <c r="B5" s="489" t="s">
        <v>47</v>
      </c>
      <c r="C5" s="490"/>
      <c r="D5" s="491"/>
    </row>
    <row r="6" spans="1:6" ht="41.25" customHeight="1" x14ac:dyDescent="0.2">
      <c r="A6" s="485"/>
      <c r="B6" s="474" t="s">
        <v>183</v>
      </c>
      <c r="C6" s="474"/>
      <c r="D6" s="475"/>
    </row>
    <row r="7" spans="1:6" ht="21" customHeight="1" x14ac:dyDescent="0.2">
      <c r="A7" s="46"/>
      <c r="B7" s="159" t="s">
        <v>19</v>
      </c>
      <c r="C7" s="175"/>
      <c r="D7" s="160" t="s">
        <v>18</v>
      </c>
    </row>
    <row r="8" spans="1:6" ht="45.75" customHeight="1" x14ac:dyDescent="0.2">
      <c r="A8" s="46"/>
      <c r="B8" s="158" t="s">
        <v>46</v>
      </c>
      <c r="C8" s="471"/>
      <c r="D8" s="472"/>
    </row>
    <row r="9" spans="1:6" ht="32.25" customHeight="1" x14ac:dyDescent="0.2">
      <c r="A9" s="46"/>
      <c r="B9" s="479" t="s">
        <v>49</v>
      </c>
      <c r="C9" s="480"/>
      <c r="D9" s="481"/>
    </row>
    <row r="10" spans="1:6" ht="20.25" customHeight="1" thickBot="1" x14ac:dyDescent="0.25">
      <c r="A10" s="47"/>
      <c r="B10" s="468" t="s">
        <v>162</v>
      </c>
      <c r="C10" s="469"/>
      <c r="D10" s="470"/>
    </row>
    <row r="11" spans="1:6" ht="23.25" customHeight="1" thickBot="1" x14ac:dyDescent="0.25">
      <c r="A11" s="482" t="s">
        <v>20</v>
      </c>
      <c r="B11" s="483"/>
      <c r="C11" s="483"/>
      <c r="D11" s="484"/>
    </row>
    <row r="12" spans="1:6" ht="21" customHeight="1" x14ac:dyDescent="0.2">
      <c r="A12" s="45"/>
      <c r="B12" s="465" t="s">
        <v>17</v>
      </c>
      <c r="C12" s="466"/>
      <c r="D12" s="467"/>
    </row>
    <row r="13" spans="1:6" ht="39" customHeight="1" x14ac:dyDescent="0.2">
      <c r="A13" s="46"/>
      <c r="B13" s="158" t="s">
        <v>50</v>
      </c>
      <c r="C13" s="471"/>
      <c r="D13" s="472"/>
    </row>
    <row r="14" spans="1:6" ht="48.75" customHeight="1" x14ac:dyDescent="0.2">
      <c r="A14" s="485"/>
      <c r="B14" s="489"/>
      <c r="C14" s="490"/>
      <c r="D14" s="491"/>
    </row>
    <row r="15" spans="1:6" ht="39.75" customHeight="1" x14ac:dyDescent="0.2">
      <c r="A15" s="485"/>
      <c r="B15" s="489" t="s">
        <v>183</v>
      </c>
      <c r="C15" s="490"/>
      <c r="D15" s="491"/>
    </row>
    <row r="16" spans="1:6" ht="21" customHeight="1" x14ac:dyDescent="0.2">
      <c r="A16" s="46"/>
      <c r="B16" s="496" t="s">
        <v>19</v>
      </c>
      <c r="C16" s="388"/>
      <c r="D16" s="497"/>
    </row>
    <row r="17" spans="1:4" ht="45.75" customHeight="1" x14ac:dyDescent="0.2">
      <c r="A17" s="46"/>
      <c r="B17" s="158" t="s">
        <v>50</v>
      </c>
      <c r="C17" s="471"/>
      <c r="D17" s="472"/>
    </row>
    <row r="18" spans="1:4" ht="30.75" customHeight="1" x14ac:dyDescent="0.2">
      <c r="A18" s="46"/>
      <c r="B18" s="479" t="s">
        <v>49</v>
      </c>
      <c r="C18" s="480"/>
      <c r="D18" s="481"/>
    </row>
    <row r="19" spans="1:4" ht="21" customHeight="1" thickBot="1" x14ac:dyDescent="0.25">
      <c r="A19" s="47"/>
      <c r="B19" s="468" t="s">
        <v>162</v>
      </c>
      <c r="C19" s="469"/>
      <c r="D19" s="470"/>
    </row>
    <row r="20" spans="1:4" ht="12.75" customHeight="1" thickBot="1" x14ac:dyDescent="0.25">
      <c r="A20" s="55"/>
      <c r="B20" s="48"/>
      <c r="C20" s="48"/>
      <c r="D20" s="48"/>
    </row>
    <row r="21" spans="1:4" ht="23.25" customHeight="1" thickBot="1" x14ac:dyDescent="0.25">
      <c r="A21" s="482" t="s">
        <v>21</v>
      </c>
      <c r="B21" s="483"/>
      <c r="C21" s="483"/>
      <c r="D21" s="484"/>
    </row>
    <row r="22" spans="1:4" ht="21" customHeight="1" x14ac:dyDescent="0.2">
      <c r="A22" s="45"/>
      <c r="B22" s="466" t="s">
        <v>17</v>
      </c>
      <c r="C22" s="466"/>
      <c r="D22" s="467"/>
    </row>
    <row r="23" spans="1:4" ht="45.75" customHeight="1" x14ac:dyDescent="0.2">
      <c r="A23" s="46"/>
      <c r="B23" s="161" t="s">
        <v>177</v>
      </c>
      <c r="C23" s="471"/>
      <c r="D23" s="472"/>
    </row>
    <row r="24" spans="1:4" ht="37.5" customHeight="1" x14ac:dyDescent="0.2">
      <c r="A24" s="485"/>
      <c r="B24" s="480"/>
      <c r="C24" s="480"/>
      <c r="D24" s="481"/>
    </row>
    <row r="25" spans="1:4" ht="32.25" customHeight="1" x14ac:dyDescent="0.2">
      <c r="A25" s="486"/>
      <c r="B25" s="489" t="s">
        <v>48</v>
      </c>
      <c r="C25" s="490"/>
      <c r="D25" s="491"/>
    </row>
    <row r="26" spans="1:4" ht="21" customHeight="1" x14ac:dyDescent="0.2">
      <c r="A26" s="46"/>
      <c r="B26" s="498" t="s">
        <v>19</v>
      </c>
      <c r="C26" s="499"/>
      <c r="D26" s="500"/>
    </row>
    <row r="27" spans="1:4" ht="50.25" customHeight="1" x14ac:dyDescent="0.2">
      <c r="A27" s="46"/>
      <c r="B27" s="162" t="s">
        <v>177</v>
      </c>
      <c r="C27" s="487"/>
      <c r="D27" s="488"/>
    </row>
    <row r="28" spans="1:4" ht="31.5" customHeight="1" x14ac:dyDescent="0.2">
      <c r="A28" s="46"/>
      <c r="B28" s="492" t="s">
        <v>49</v>
      </c>
      <c r="C28" s="474"/>
      <c r="D28" s="475"/>
    </row>
    <row r="29" spans="1:4" ht="21" customHeight="1" thickBot="1" x14ac:dyDescent="0.25">
      <c r="A29" s="47"/>
      <c r="B29" s="468" t="s">
        <v>162</v>
      </c>
      <c r="C29" s="469"/>
      <c r="D29" s="470"/>
    </row>
    <row r="30" spans="1:4" ht="15" customHeight="1" thickBot="1" x14ac:dyDescent="0.25">
      <c r="A30" s="493"/>
      <c r="B30" s="494"/>
      <c r="C30" s="494"/>
      <c r="D30" s="495"/>
    </row>
    <row r="31" spans="1:4" ht="21.75" customHeight="1" x14ac:dyDescent="0.2">
      <c r="A31" s="476" t="s">
        <v>54</v>
      </c>
      <c r="B31" s="477"/>
      <c r="C31" s="477"/>
      <c r="D31" s="478"/>
    </row>
    <row r="32" spans="1:4" ht="35.25" customHeight="1" x14ac:dyDescent="0.2">
      <c r="A32" s="359" t="s">
        <v>14</v>
      </c>
      <c r="B32" s="360"/>
      <c r="C32" s="360"/>
      <c r="D32" s="169" t="s">
        <v>64</v>
      </c>
    </row>
    <row r="33" spans="1:4" ht="24" customHeight="1" x14ac:dyDescent="0.2">
      <c r="A33" s="473" t="s">
        <v>16</v>
      </c>
      <c r="B33" s="474"/>
      <c r="C33" s="474"/>
      <c r="D33" s="475"/>
    </row>
  </sheetData>
  <sheetProtection password="C724" sheet="1" objects="1" scenarios="1" formatCells="0" formatColumns="0" formatRows="0" insertRows="0" insertHyperlinks="0" sort="0"/>
  <mergeCells count="33">
    <mergeCell ref="C8:D8"/>
    <mergeCell ref="B9:D9"/>
    <mergeCell ref="A2:D2"/>
    <mergeCell ref="B14:D14"/>
    <mergeCell ref="A14:A15"/>
    <mergeCell ref="A11:D11"/>
    <mergeCell ref="B15:D15"/>
    <mergeCell ref="A1:D1"/>
    <mergeCell ref="B5:D5"/>
    <mergeCell ref="B6:D6"/>
    <mergeCell ref="A5:A6"/>
    <mergeCell ref="C4:D4"/>
    <mergeCell ref="B29:D29"/>
    <mergeCell ref="B16:D16"/>
    <mergeCell ref="B19:D19"/>
    <mergeCell ref="C17:D17"/>
    <mergeCell ref="B26:D26"/>
    <mergeCell ref="A32:C32"/>
    <mergeCell ref="B12:D12"/>
    <mergeCell ref="B10:D10"/>
    <mergeCell ref="C13:D13"/>
    <mergeCell ref="A33:D33"/>
    <mergeCell ref="A31:D31"/>
    <mergeCell ref="B18:D18"/>
    <mergeCell ref="A21:D21"/>
    <mergeCell ref="B24:D24"/>
    <mergeCell ref="C23:D23"/>
    <mergeCell ref="A24:A25"/>
    <mergeCell ref="C27:D27"/>
    <mergeCell ref="B25:D25"/>
    <mergeCell ref="B28:D28"/>
    <mergeCell ref="A30:D30"/>
    <mergeCell ref="B22:D22"/>
  </mergeCells>
  <phoneticPr fontId="19" type="noConversion"/>
  <conditionalFormatting sqref="A1:D33">
    <cfRule type="containsText" dxfId="15" priority="3" operator="containsText" text="Az intézkedés mely eleme okozza az adminisztratív terhek csökkenését (max. 8 mondat)">
      <formula>NOT(ISERROR(SEARCH("Az intézkedés mely eleme okozza az adminisztratív terhek csökkenését (max. 8 mondat)",A1)))</formula>
    </cfRule>
    <cfRule type="containsText" dxfId="14" priority="4" operator="containsText" text="Az adminisztratív terhek növekedését elkerülhetetlenné tevő szempontok felsorolása. (max. 8 mondat)">
      <formula>NOT(ISERROR(SEARCH("Az adminisztratív terhek növekedését elkerülhetetlenné tevő szempontok felsorolása. (max. 8 mondat)",A1)))</formula>
    </cfRule>
    <cfRule type="containsText" dxfId="13" priority="5" operator="containsText" text="Az intézkedés mely eleme okozza az adminisztratív terhek növekedését? (max. 8 mondat)">
      <formula>NOT(ISERROR(SEARCH("Az intézkedés mely eleme okozza az adminisztratív terhek növekedését? (max. 8 mondat)",A1)))</formula>
    </cfRule>
  </conditionalFormatting>
  <conditionalFormatting sqref="A33:D33">
    <cfRule type="containsText" dxfId="12" priority="1" operator="containsText" text="A kötelezettségek, többletfeladatok rövid kifejtése">
      <formula>NOT(ISERROR(SEARCH("A kötelezettségek, többletfeladatok rövid kifejtése",A33)))</formula>
    </cfRule>
    <cfRule type="expression" dxfId="11" priority="2">
      <formula>EXACT(D32,"nem változik érdemben")</formula>
    </cfRule>
  </conditionalFormatting>
  <dataValidations count="1">
    <dataValidation type="list" allowBlank="1" showInputMessage="1" showErrorMessage="1" sqref="D32">
      <formula1>igazgatas</formula1>
    </dataValidation>
  </dataValidations>
  <printOptions horizontalCentered="1"/>
  <pageMargins left="0.74803149606299213" right="0.74803149606299213" top="0.98425196850393704" bottom="0.98425196850393704" header="0.51181102362204722" footer="0.51181102362204722"/>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1057275</xdr:colOff>
                    <xdr:row>2</xdr:row>
                    <xdr:rowOff>9525</xdr:rowOff>
                  </from>
                  <to>
                    <xdr:col>0</xdr:col>
                    <xdr:colOff>1352550</xdr:colOff>
                    <xdr:row>2</xdr:row>
                    <xdr:rowOff>228600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0</xdr:col>
                    <xdr:colOff>1057275</xdr:colOff>
                    <xdr:row>6</xdr:row>
                    <xdr:rowOff>9525</xdr:rowOff>
                  </from>
                  <to>
                    <xdr:col>0</xdr:col>
                    <xdr:colOff>1352550</xdr:colOff>
                    <xdr:row>7</xdr:row>
                    <xdr:rowOff>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0</xdr:col>
                    <xdr:colOff>1057275</xdr:colOff>
                    <xdr:row>21</xdr:row>
                    <xdr:rowOff>9525</xdr:rowOff>
                  </from>
                  <to>
                    <xdr:col>0</xdr:col>
                    <xdr:colOff>1352550</xdr:colOff>
                    <xdr:row>21</xdr:row>
                    <xdr:rowOff>228600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0</xdr:col>
                    <xdr:colOff>1057275</xdr:colOff>
                    <xdr:row>25</xdr:row>
                    <xdr:rowOff>9525</xdr:rowOff>
                  </from>
                  <to>
                    <xdr:col>0</xdr:col>
                    <xdr:colOff>1352550</xdr:colOff>
                    <xdr:row>26</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0</xdr:col>
                    <xdr:colOff>1057275</xdr:colOff>
                    <xdr:row>11</xdr:row>
                    <xdr:rowOff>9525</xdr:rowOff>
                  </from>
                  <to>
                    <xdr:col>0</xdr:col>
                    <xdr:colOff>1352550</xdr:colOff>
                    <xdr:row>11</xdr:row>
                    <xdr:rowOff>228600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0</xdr:col>
                    <xdr:colOff>1057275</xdr:colOff>
                    <xdr:row>15</xdr:row>
                    <xdr:rowOff>9525</xdr:rowOff>
                  </from>
                  <to>
                    <xdr:col>0</xdr:col>
                    <xdr:colOff>1352550</xdr:colOff>
                    <xdr:row>16</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0</xdr:col>
                    <xdr:colOff>1057275</xdr:colOff>
                    <xdr:row>28</xdr:row>
                    <xdr:rowOff>9525</xdr:rowOff>
                  </from>
                  <to>
                    <xdr:col>0</xdr:col>
                    <xdr:colOff>1352550</xdr:colOff>
                    <xdr:row>29</xdr:row>
                    <xdr:rowOff>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0</xdr:col>
                    <xdr:colOff>1057275</xdr:colOff>
                    <xdr:row>18</xdr:row>
                    <xdr:rowOff>9525</xdr:rowOff>
                  </from>
                  <to>
                    <xdr:col>0</xdr:col>
                    <xdr:colOff>1352550</xdr:colOff>
                    <xdr:row>19</xdr:row>
                    <xdr:rowOff>0</xdr:rowOff>
                  </to>
                </anchor>
              </controlPr>
            </control>
          </mc:Choice>
        </mc:AlternateContent>
        <mc:AlternateContent xmlns:mc="http://schemas.openxmlformats.org/markup-compatibility/2006">
          <mc:Choice Requires="x14">
            <control shapeId="9225" r:id="rId12" name="Check Box 4105">
              <controlPr defaultSize="0" autoFill="0" autoLine="0" autoPict="0">
                <anchor moveWithCells="1">
                  <from>
                    <xdr:col>0</xdr:col>
                    <xdr:colOff>1057275</xdr:colOff>
                    <xdr:row>9</xdr:row>
                    <xdr:rowOff>9525</xdr:rowOff>
                  </from>
                  <to>
                    <xdr:col>0</xdr:col>
                    <xdr:colOff>1352550</xdr:colOff>
                    <xdr:row>10</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5">
    <pageSetUpPr fitToPage="1"/>
  </sheetPr>
  <dimension ref="A1:F24"/>
  <sheetViews>
    <sheetView showGridLines="0" zoomScaleNormal="100" zoomScaleSheetLayoutView="100" zoomScalePageLayoutView="55" workbookViewId="0">
      <selection activeCell="A7" sqref="A7:F7"/>
    </sheetView>
  </sheetViews>
  <sheetFormatPr defaultColWidth="8.85546875" defaultRowHeight="12.75" x14ac:dyDescent="0.2"/>
  <cols>
    <col min="1" max="6" width="22.7109375" customWidth="1"/>
    <col min="7" max="7" width="15.7109375" customWidth="1"/>
  </cols>
  <sheetData>
    <row r="1" spans="1:6" ht="22.5" customHeight="1" x14ac:dyDescent="0.2">
      <c r="A1" s="533" t="s">
        <v>143</v>
      </c>
      <c r="B1" s="534"/>
      <c r="C1" s="534"/>
      <c r="D1" s="534"/>
      <c r="E1" s="534"/>
      <c r="F1" s="535"/>
    </row>
    <row r="2" spans="1:6" ht="18" x14ac:dyDescent="0.2">
      <c r="A2" s="562" t="s">
        <v>165</v>
      </c>
      <c r="B2" s="563"/>
      <c r="C2" s="563"/>
      <c r="D2" s="563"/>
      <c r="E2" s="563"/>
      <c r="F2" s="564"/>
    </row>
    <row r="3" spans="1:6" ht="21" customHeight="1" x14ac:dyDescent="0.2">
      <c r="A3" s="504" t="s">
        <v>166</v>
      </c>
      <c r="B3" s="505"/>
      <c r="C3" s="505"/>
      <c r="D3" s="346" t="s">
        <v>29</v>
      </c>
      <c r="E3" s="346"/>
      <c r="F3" s="347"/>
    </row>
    <row r="4" spans="1:6" ht="18" customHeight="1" x14ac:dyDescent="0.2">
      <c r="A4" s="509" t="s">
        <v>161</v>
      </c>
      <c r="B4" s="510"/>
      <c r="C4" s="510"/>
      <c r="D4" s="510"/>
      <c r="E4" s="510"/>
      <c r="F4" s="511"/>
    </row>
    <row r="5" spans="1:6" ht="38.25" customHeight="1" x14ac:dyDescent="0.2">
      <c r="A5" s="53" t="s">
        <v>156</v>
      </c>
      <c r="B5" s="49" t="s">
        <v>151</v>
      </c>
      <c r="C5" s="49" t="s">
        <v>163</v>
      </c>
      <c r="D5" s="49" t="s">
        <v>152</v>
      </c>
      <c r="E5" s="49" t="s">
        <v>153</v>
      </c>
      <c r="F5" s="54" t="s">
        <v>154</v>
      </c>
    </row>
    <row r="6" spans="1:6" ht="27.75" customHeight="1" x14ac:dyDescent="0.2">
      <c r="A6" s="53" t="s">
        <v>157</v>
      </c>
      <c r="B6" s="49" t="s">
        <v>158</v>
      </c>
      <c r="C6" s="49" t="s">
        <v>159</v>
      </c>
      <c r="D6" s="49" t="s">
        <v>160</v>
      </c>
      <c r="E6" s="49" t="s">
        <v>155</v>
      </c>
      <c r="F6" s="163"/>
    </row>
    <row r="7" spans="1:6" ht="73.5" customHeight="1" x14ac:dyDescent="0.2">
      <c r="A7" s="506"/>
      <c r="B7" s="507"/>
      <c r="C7" s="507"/>
      <c r="D7" s="507"/>
      <c r="E7" s="507"/>
      <c r="F7" s="508"/>
    </row>
    <row r="8" spans="1:6" ht="18.75" customHeight="1" x14ac:dyDescent="0.2">
      <c r="A8" s="559" t="s">
        <v>88</v>
      </c>
      <c r="B8" s="560"/>
      <c r="C8" s="560"/>
      <c r="D8" s="560"/>
      <c r="E8" s="560"/>
      <c r="F8" s="561"/>
    </row>
    <row r="9" spans="1:6" ht="33" customHeight="1" x14ac:dyDescent="0.2">
      <c r="A9" s="553" t="s">
        <v>122</v>
      </c>
      <c r="B9" s="558"/>
      <c r="C9" s="554"/>
      <c r="D9" s="346" t="s">
        <v>29</v>
      </c>
      <c r="E9" s="346"/>
      <c r="F9" s="347"/>
    </row>
    <row r="10" spans="1:6" ht="86.25" customHeight="1" x14ac:dyDescent="0.2">
      <c r="A10" s="506" t="s">
        <v>167</v>
      </c>
      <c r="B10" s="507"/>
      <c r="C10" s="507"/>
      <c r="D10" s="507"/>
      <c r="E10" s="507"/>
      <c r="F10" s="508"/>
    </row>
    <row r="11" spans="1:6" ht="20.25" customHeight="1" x14ac:dyDescent="0.2">
      <c r="A11" s="537" t="s">
        <v>56</v>
      </c>
      <c r="B11" s="538"/>
      <c r="C11" s="539"/>
      <c r="D11" s="540" t="s">
        <v>29</v>
      </c>
      <c r="E11" s="541"/>
      <c r="F11" s="542"/>
    </row>
    <row r="12" spans="1:6" ht="89.25" customHeight="1" thickBot="1" x14ac:dyDescent="0.25">
      <c r="A12" s="518" t="s">
        <v>131</v>
      </c>
      <c r="B12" s="519"/>
      <c r="C12" s="519"/>
      <c r="D12" s="519"/>
      <c r="E12" s="519"/>
      <c r="F12" s="520"/>
    </row>
    <row r="13" spans="1:6" ht="15" customHeight="1" thickBot="1" x14ac:dyDescent="0.25">
      <c r="A13" s="536"/>
      <c r="B13" s="536"/>
      <c r="C13" s="536"/>
      <c r="D13" s="536"/>
      <c r="E13" s="536"/>
      <c r="F13" s="536"/>
    </row>
    <row r="14" spans="1:6" ht="23.25" customHeight="1" thickBot="1" x14ac:dyDescent="0.25">
      <c r="A14" s="546" t="s">
        <v>128</v>
      </c>
      <c r="B14" s="547"/>
      <c r="C14" s="547"/>
      <c r="D14" s="547"/>
      <c r="E14" s="547"/>
      <c r="F14" s="548"/>
    </row>
    <row r="15" spans="1:6" ht="20.25" customHeight="1" x14ac:dyDescent="0.2">
      <c r="A15" s="549" t="s">
        <v>178</v>
      </c>
      <c r="B15" s="550"/>
      <c r="C15" s="550"/>
      <c r="D15" s="164" t="s">
        <v>29</v>
      </c>
      <c r="E15" s="551">
        <v>40819</v>
      </c>
      <c r="F15" s="552"/>
    </row>
    <row r="16" spans="1:6" ht="39" customHeight="1" x14ac:dyDescent="0.2">
      <c r="A16" s="553" t="s">
        <v>58</v>
      </c>
      <c r="B16" s="554"/>
      <c r="C16" s="555"/>
      <c r="D16" s="556"/>
      <c r="E16" s="556"/>
      <c r="F16" s="557"/>
    </row>
    <row r="17" spans="1:6" ht="78" customHeight="1" thickBot="1" x14ac:dyDescent="0.25">
      <c r="A17" s="518" t="s">
        <v>59</v>
      </c>
      <c r="B17" s="519"/>
      <c r="C17" s="519"/>
      <c r="D17" s="519"/>
      <c r="E17" s="519"/>
      <c r="F17" s="520"/>
    </row>
    <row r="18" spans="1:6" ht="18.75" customHeight="1" thickBot="1" x14ac:dyDescent="0.25">
      <c r="A18" s="543"/>
      <c r="B18" s="544"/>
      <c r="C18" s="544"/>
      <c r="D18" s="544"/>
      <c r="E18" s="544"/>
      <c r="F18" s="545"/>
    </row>
    <row r="19" spans="1:6" ht="31.5" customHeight="1" thickBot="1" x14ac:dyDescent="0.25">
      <c r="A19" s="521" t="s">
        <v>139</v>
      </c>
      <c r="B19" s="522"/>
      <c r="C19" s="522"/>
      <c r="D19" s="522"/>
      <c r="E19" s="522"/>
      <c r="F19" s="523"/>
    </row>
    <row r="20" spans="1:6" ht="15" customHeight="1" x14ac:dyDescent="0.2">
      <c r="A20" s="524" t="s">
        <v>30</v>
      </c>
      <c r="B20" s="526" t="s">
        <v>31</v>
      </c>
      <c r="C20" s="526"/>
      <c r="D20" s="527" t="s">
        <v>60</v>
      </c>
      <c r="E20" s="528"/>
      <c r="F20" s="529"/>
    </row>
    <row r="21" spans="1:6" ht="30.75" customHeight="1" x14ac:dyDescent="0.2">
      <c r="A21" s="525"/>
      <c r="B21" s="512" t="s">
        <v>186</v>
      </c>
      <c r="C21" s="512"/>
      <c r="D21" s="530" t="s">
        <v>185</v>
      </c>
      <c r="E21" s="531"/>
      <c r="F21" s="532"/>
    </row>
    <row r="22" spans="1:6" ht="32.25" customHeight="1" x14ac:dyDescent="0.2">
      <c r="A22" s="525"/>
      <c r="B22" s="512"/>
      <c r="C22" s="512"/>
      <c r="D22" s="530"/>
      <c r="E22" s="531"/>
      <c r="F22" s="532"/>
    </row>
    <row r="23" spans="1:6" ht="37.5" customHeight="1" x14ac:dyDescent="0.2">
      <c r="A23" s="165" t="s">
        <v>61</v>
      </c>
      <c r="B23" s="512" t="s">
        <v>189</v>
      </c>
      <c r="C23" s="512"/>
      <c r="D23" s="512"/>
      <c r="E23" s="513" t="s">
        <v>190</v>
      </c>
      <c r="F23" s="514"/>
    </row>
    <row r="24" spans="1:6" ht="41.25" customHeight="1" thickBot="1" x14ac:dyDescent="0.25">
      <c r="A24" s="166" t="s">
        <v>32</v>
      </c>
      <c r="B24" s="515" t="s">
        <v>187</v>
      </c>
      <c r="C24" s="515"/>
      <c r="D24" s="515"/>
      <c r="E24" s="516" t="s">
        <v>188</v>
      </c>
      <c r="F24" s="517"/>
    </row>
  </sheetData>
  <sheetProtection password="C724" sheet="1" objects="1" scenarios="1" formatCells="0" formatColumns="0" formatRows="0" insertRows="0" insertHyperlinks="0" sort="0"/>
  <mergeCells count="33">
    <mergeCell ref="A1:F1"/>
    <mergeCell ref="A13:F13"/>
    <mergeCell ref="A11:C11"/>
    <mergeCell ref="D11:F11"/>
    <mergeCell ref="A18:F18"/>
    <mergeCell ref="A14:F14"/>
    <mergeCell ref="A15:C15"/>
    <mergeCell ref="E15:F15"/>
    <mergeCell ref="A16:B16"/>
    <mergeCell ref="C16:F16"/>
    <mergeCell ref="A9:C9"/>
    <mergeCell ref="A8:F8"/>
    <mergeCell ref="D9:F9"/>
    <mergeCell ref="A10:F10"/>
    <mergeCell ref="A12:F12"/>
    <mergeCell ref="A2:F2"/>
    <mergeCell ref="B24:D24"/>
    <mergeCell ref="E24:F24"/>
    <mergeCell ref="A17:F17"/>
    <mergeCell ref="A19:F19"/>
    <mergeCell ref="A20:A22"/>
    <mergeCell ref="B20:C20"/>
    <mergeCell ref="B21:C21"/>
    <mergeCell ref="B22:C22"/>
    <mergeCell ref="D20:F20"/>
    <mergeCell ref="D21:F21"/>
    <mergeCell ref="D22:F22"/>
    <mergeCell ref="A3:C3"/>
    <mergeCell ref="D3:F3"/>
    <mergeCell ref="A7:F7"/>
    <mergeCell ref="A4:F4"/>
    <mergeCell ref="B23:D23"/>
    <mergeCell ref="E23:F23"/>
  </mergeCells>
  <phoneticPr fontId="19" type="noConversion"/>
  <conditionalFormatting sqref="A7:F7">
    <cfRule type="expression" dxfId="10" priority="12">
      <formula>EXACT(D3,"nem")</formula>
    </cfRule>
    <cfRule type="containsText" dxfId="9" priority="13" operator="containsText" text="Kérjük röviden, lényegre törően mutassa be az adott intézkedés egészséghatásait! ">
      <formula>NOT(ISERROR(SEARCH("Kérjük röviden, lényegre törően mutassa be az adott intézkedés egészséghatásait! ",A7)))</formula>
    </cfRule>
  </conditionalFormatting>
  <conditionalFormatting sqref="A17:F17">
    <cfRule type="expression" dxfId="8" priority="10">
      <formula>EXACT(D15,"igen ")</formula>
    </cfRule>
    <cfRule type="containsText" dxfId="7" priority="11" operator="containsText" text="Amennyiben nem, röviden, lényegre törően indokolja. (max. 8 mondat)">
      <formula>NOT(ISERROR(SEARCH("Amennyiben nem, röviden, lényegre törően indokolja. (max. 8 mondat)",A17)))</formula>
    </cfRule>
  </conditionalFormatting>
  <conditionalFormatting sqref="A12:F12">
    <cfRule type="expression" dxfId="6" priority="8">
      <formula>EXACT(D11,"nem")</formula>
    </cfRule>
    <cfRule type="containsText" dxfId="5" priority="9" operator="containsText" text="Kérjük mutassa be az intézkedés további hatásainak egyes elemeit!">
      <formula>NOT(ISERROR(SEARCH("Kérjük mutassa be az intézkedés további hatásainak egyes elemeit!",A12)))</formula>
    </cfRule>
  </conditionalFormatting>
  <conditionalFormatting sqref="A10:F10">
    <cfRule type="expression" dxfId="4" priority="4">
      <formula>EXACT(D9,"nem")</formula>
    </cfRule>
    <cfRule type="containsText" dxfId="3" priority="7" operator="containsText" text="Kérjük mutassa be az intézkedés környezeti és természeti hatásait!">
      <formula>NOT(ISERROR(SEARCH("Kérjük mutassa be az intézkedés környezeti és természeti hatásait!",A10)))</formula>
    </cfRule>
  </conditionalFormatting>
  <conditionalFormatting sqref="A16:F16">
    <cfRule type="expression" dxfId="2" priority="3">
      <formula>EXACT($D$15,"nem")</formula>
    </cfRule>
  </conditionalFormatting>
  <conditionalFormatting sqref="E15:F15">
    <cfRule type="expression" dxfId="1" priority="1">
      <formula>EXACT(D15,"nem")</formula>
    </cfRule>
    <cfRule type="expression" dxfId="0" priority="2">
      <formula>EXACT(D15,"nem")</formula>
    </cfRule>
  </conditionalFormatting>
  <dataValidations count="2">
    <dataValidation type="list" allowBlank="1" showInputMessage="1" showErrorMessage="1" sqref="D11 D9 D15 D3">
      <formula1>lista</formula1>
    </dataValidation>
    <dataValidation type="date" allowBlank="1" showInputMessage="1" showErrorMessage="1" sqref="E15">
      <formula1>40233</formula1>
      <formula2>73051</formula2>
    </dataValidation>
  </dataValidations>
  <hyperlinks>
    <hyperlink ref="D21" r:id="rId1"/>
    <hyperlink ref="E23" r:id="rId2" display="borbala.reka.csak@emmi.gov.hu……………………………………."/>
    <hyperlink ref="E24" r:id="rId3"/>
    <hyperlink ref="E23:F23" r:id="rId4" display="ibolya.toth@emmi.gov.hu……………………………………."/>
  </hyperlinks>
  <printOptions horizontalCentered="1"/>
  <pageMargins left="0.74803149606299213" right="0.74803149606299213" top="0.98425196850393704" bottom="0.98425196850393704" header="0.51181102362204722" footer="0.51181102362204722"/>
  <pageSetup paperSize="9" scale="64" orientation="portrait" r:id="rId5"/>
  <headerFooter alignWithMargins="0"/>
  <drawing r:id="rId6"/>
  <legacyDrawing r:id="rId7"/>
  <mc:AlternateContent xmlns:mc="http://schemas.openxmlformats.org/markup-compatibility/2006">
    <mc:Choice Requires="x14">
      <controls>
        <mc:AlternateContent xmlns:mc="http://schemas.openxmlformats.org/markup-compatibility/2006">
          <mc:Choice Requires="x14">
            <control shapeId="5122" r:id="rId8" name="Check Box 2">
              <controlPr defaultSize="0" autoFill="0" autoLine="0" autoPict="0">
                <anchor moveWithCells="1">
                  <from>
                    <xdr:col>4</xdr:col>
                    <xdr:colOff>66675</xdr:colOff>
                    <xdr:row>4</xdr:row>
                    <xdr:rowOff>142875</xdr:rowOff>
                  </from>
                  <to>
                    <xdr:col>4</xdr:col>
                    <xdr:colOff>371475</xdr:colOff>
                    <xdr:row>4</xdr:row>
                    <xdr:rowOff>361950</xdr:rowOff>
                  </to>
                </anchor>
              </controlPr>
            </control>
          </mc:Choice>
        </mc:AlternateContent>
        <mc:AlternateContent xmlns:mc="http://schemas.openxmlformats.org/markup-compatibility/2006">
          <mc:Choice Requires="x14">
            <control shapeId="5123" r:id="rId9" name="Check Box 3">
              <controlPr defaultSize="0" autoFill="0" autoLine="0" autoPict="0">
                <anchor moveWithCells="1">
                  <from>
                    <xdr:col>4</xdr:col>
                    <xdr:colOff>1438275</xdr:colOff>
                    <xdr:row>4</xdr:row>
                    <xdr:rowOff>152400</xdr:rowOff>
                  </from>
                  <to>
                    <xdr:col>5</xdr:col>
                    <xdr:colOff>228600</xdr:colOff>
                    <xdr:row>4</xdr:row>
                    <xdr:rowOff>371475</xdr:rowOff>
                  </to>
                </anchor>
              </controlPr>
            </control>
          </mc:Choice>
        </mc:AlternateContent>
        <mc:AlternateContent xmlns:mc="http://schemas.openxmlformats.org/markup-compatibility/2006">
          <mc:Choice Requires="x14">
            <control shapeId="5124" r:id="rId10" name="Check Box 4">
              <controlPr defaultSize="0" autoFill="0" autoLine="0" autoPict="0">
                <anchor moveWithCells="1">
                  <from>
                    <xdr:col>3</xdr:col>
                    <xdr:colOff>161925</xdr:colOff>
                    <xdr:row>4</xdr:row>
                    <xdr:rowOff>133350</xdr:rowOff>
                  </from>
                  <to>
                    <xdr:col>3</xdr:col>
                    <xdr:colOff>466725</xdr:colOff>
                    <xdr:row>4</xdr:row>
                    <xdr:rowOff>352425</xdr:rowOff>
                  </to>
                </anchor>
              </controlPr>
            </control>
          </mc:Choice>
        </mc:AlternateContent>
        <mc:AlternateContent xmlns:mc="http://schemas.openxmlformats.org/markup-compatibility/2006">
          <mc:Choice Requires="x14">
            <control shapeId="5125" r:id="rId11" name="Check Box 5">
              <controlPr defaultSize="0" autoFill="0" autoLine="0" autoPict="0">
                <anchor moveWithCells="1">
                  <from>
                    <xdr:col>1</xdr:col>
                    <xdr:colOff>1485900</xdr:colOff>
                    <xdr:row>4</xdr:row>
                    <xdr:rowOff>133350</xdr:rowOff>
                  </from>
                  <to>
                    <xdr:col>2</xdr:col>
                    <xdr:colOff>276225</xdr:colOff>
                    <xdr:row>4</xdr:row>
                    <xdr:rowOff>352425</xdr:rowOff>
                  </to>
                </anchor>
              </controlPr>
            </control>
          </mc:Choice>
        </mc:AlternateContent>
        <mc:AlternateContent xmlns:mc="http://schemas.openxmlformats.org/markup-compatibility/2006">
          <mc:Choice Requires="x14">
            <control shapeId="5126" r:id="rId12" name="Check Box 6">
              <controlPr defaultSize="0" autoFill="0" autoLine="0" autoPict="0">
                <anchor moveWithCells="1">
                  <from>
                    <xdr:col>0</xdr:col>
                    <xdr:colOff>0</xdr:colOff>
                    <xdr:row>4</xdr:row>
                    <xdr:rowOff>123825</xdr:rowOff>
                  </from>
                  <to>
                    <xdr:col>0</xdr:col>
                    <xdr:colOff>304800</xdr:colOff>
                    <xdr:row>4</xdr:row>
                    <xdr:rowOff>342900</xdr:rowOff>
                  </to>
                </anchor>
              </controlPr>
            </control>
          </mc:Choice>
        </mc:AlternateContent>
        <mc:AlternateContent xmlns:mc="http://schemas.openxmlformats.org/markup-compatibility/2006">
          <mc:Choice Requires="x14">
            <control shapeId="5127" r:id="rId13" name="Check Box 7">
              <controlPr defaultSize="0" autoFill="0" autoLine="0" autoPict="0">
                <anchor moveWithCells="1">
                  <from>
                    <xdr:col>1</xdr:col>
                    <xdr:colOff>95250</xdr:colOff>
                    <xdr:row>4</xdr:row>
                    <xdr:rowOff>142875</xdr:rowOff>
                  </from>
                  <to>
                    <xdr:col>1</xdr:col>
                    <xdr:colOff>400050</xdr:colOff>
                    <xdr:row>4</xdr:row>
                    <xdr:rowOff>361950</xdr:rowOff>
                  </to>
                </anchor>
              </controlPr>
            </control>
          </mc:Choice>
        </mc:AlternateContent>
        <mc:AlternateContent xmlns:mc="http://schemas.openxmlformats.org/markup-compatibility/2006">
          <mc:Choice Requires="x14">
            <control shapeId="5128" r:id="rId14" name="Check Box 8">
              <controlPr defaultSize="0" autoFill="0" autoLine="0" autoPict="0">
                <anchor moveWithCells="1">
                  <from>
                    <xdr:col>4</xdr:col>
                    <xdr:colOff>76200</xdr:colOff>
                    <xdr:row>5</xdr:row>
                    <xdr:rowOff>57150</xdr:rowOff>
                  </from>
                  <to>
                    <xdr:col>4</xdr:col>
                    <xdr:colOff>381000</xdr:colOff>
                    <xdr:row>5</xdr:row>
                    <xdr:rowOff>276225</xdr:rowOff>
                  </to>
                </anchor>
              </controlPr>
            </control>
          </mc:Choice>
        </mc:AlternateContent>
        <mc:AlternateContent xmlns:mc="http://schemas.openxmlformats.org/markup-compatibility/2006">
          <mc:Choice Requires="x14">
            <control shapeId="5129" r:id="rId15" name="Check Box 9">
              <controlPr defaultSize="0" autoFill="0" autoLine="0" autoPict="0">
                <anchor moveWithCells="1">
                  <from>
                    <xdr:col>0</xdr:col>
                    <xdr:colOff>0</xdr:colOff>
                    <xdr:row>5</xdr:row>
                    <xdr:rowOff>19050</xdr:rowOff>
                  </from>
                  <to>
                    <xdr:col>0</xdr:col>
                    <xdr:colOff>304800</xdr:colOff>
                    <xdr:row>5</xdr:row>
                    <xdr:rowOff>238125</xdr:rowOff>
                  </to>
                </anchor>
              </controlPr>
            </control>
          </mc:Choice>
        </mc:AlternateContent>
        <mc:AlternateContent xmlns:mc="http://schemas.openxmlformats.org/markup-compatibility/2006">
          <mc:Choice Requires="x14">
            <control shapeId="5130" r:id="rId16" name="Check Box 10">
              <controlPr defaultSize="0" autoFill="0" autoLine="0" autoPict="0">
                <anchor moveWithCells="1">
                  <from>
                    <xdr:col>1</xdr:col>
                    <xdr:colOff>95250</xdr:colOff>
                    <xdr:row>5</xdr:row>
                    <xdr:rowOff>9525</xdr:rowOff>
                  </from>
                  <to>
                    <xdr:col>1</xdr:col>
                    <xdr:colOff>400050</xdr:colOff>
                    <xdr:row>5</xdr:row>
                    <xdr:rowOff>228600</xdr:rowOff>
                  </to>
                </anchor>
              </controlPr>
            </control>
          </mc:Choice>
        </mc:AlternateContent>
        <mc:AlternateContent xmlns:mc="http://schemas.openxmlformats.org/markup-compatibility/2006">
          <mc:Choice Requires="x14">
            <control shapeId="5131" r:id="rId17" name="Check Box 11">
              <controlPr defaultSize="0" autoFill="0" autoLine="0" autoPict="0">
                <anchor moveWithCells="1">
                  <from>
                    <xdr:col>1</xdr:col>
                    <xdr:colOff>1495425</xdr:colOff>
                    <xdr:row>5</xdr:row>
                    <xdr:rowOff>19050</xdr:rowOff>
                  </from>
                  <to>
                    <xdr:col>2</xdr:col>
                    <xdr:colOff>285750</xdr:colOff>
                    <xdr:row>5</xdr:row>
                    <xdr:rowOff>238125</xdr:rowOff>
                  </to>
                </anchor>
              </controlPr>
            </control>
          </mc:Choice>
        </mc:AlternateContent>
        <mc:AlternateContent xmlns:mc="http://schemas.openxmlformats.org/markup-compatibility/2006">
          <mc:Choice Requires="x14">
            <control shapeId="5132" r:id="rId18" name="Check Box 12">
              <controlPr defaultSize="0" autoFill="0" autoLine="0" autoPict="0">
                <anchor moveWithCells="1">
                  <from>
                    <xdr:col>3</xdr:col>
                    <xdr:colOff>161925</xdr:colOff>
                    <xdr:row>5</xdr:row>
                    <xdr:rowOff>19050</xdr:rowOff>
                  </from>
                  <to>
                    <xdr:col>3</xdr:col>
                    <xdr:colOff>466725</xdr:colOff>
                    <xdr:row>5</xdr:row>
                    <xdr:rowOff>238125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
  <sheetViews>
    <sheetView showGridLines="0" zoomScaleNormal="100" zoomScaleSheetLayoutView="120" workbookViewId="0">
      <selection activeCell="B6" sqref="B6"/>
    </sheetView>
  </sheetViews>
  <sheetFormatPr defaultRowHeight="12.75" x14ac:dyDescent="0.2"/>
  <cols>
    <col min="1" max="2" width="58.28515625" customWidth="1"/>
  </cols>
  <sheetData>
    <row r="1" spans="1:5" ht="36.75" customHeight="1" x14ac:dyDescent="0.2">
      <c r="A1" s="567" t="s">
        <v>145</v>
      </c>
      <c r="B1" s="568"/>
      <c r="C1" s="3"/>
      <c r="D1" s="3"/>
      <c r="E1" s="3"/>
    </row>
    <row r="2" spans="1:5" s="30" customFormat="1" ht="58.5" customHeight="1" x14ac:dyDescent="0.2">
      <c r="A2" s="50" t="s">
        <v>146</v>
      </c>
      <c r="B2" s="50" t="s">
        <v>147</v>
      </c>
      <c r="C2" s="3"/>
      <c r="D2" s="3"/>
      <c r="E2" s="3"/>
    </row>
    <row r="3" spans="1:5" ht="95.25" customHeight="1" thickBot="1" x14ac:dyDescent="0.25">
      <c r="A3" s="206" t="s">
        <v>199</v>
      </c>
      <c r="B3" s="207" t="s">
        <v>200</v>
      </c>
    </row>
    <row r="4" spans="1:5" s="30" customFormat="1" ht="45" customHeight="1" x14ac:dyDescent="0.2">
      <c r="A4" s="565" t="s">
        <v>148</v>
      </c>
      <c r="B4" s="566"/>
    </row>
    <row r="5" spans="1:5" ht="26.25" customHeight="1" x14ac:dyDescent="0.2">
      <c r="A5" s="52" t="s">
        <v>149</v>
      </c>
      <c r="B5" s="51" t="s">
        <v>150</v>
      </c>
    </row>
    <row r="6" spans="1:5" ht="94.5" customHeight="1" thickBot="1" x14ac:dyDescent="0.25">
      <c r="A6" s="93" t="s">
        <v>201</v>
      </c>
      <c r="B6" s="193" t="s">
        <v>202</v>
      </c>
    </row>
  </sheetData>
  <sheetProtection sheet="1" objects="1" scenarios="1" formatCells="0" formatColumns="0" formatRows="0" insertColumns="0" insertRows="0"/>
  <mergeCells count="2">
    <mergeCell ref="A4:B4"/>
    <mergeCell ref="A1:B1"/>
  </mergeCells>
  <pageMargins left="0.75" right="0.75" top="1" bottom="1" header="0.5" footer="0.5"/>
  <pageSetup paperSize="9" scale="7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9"/>
  <dimension ref="A2:O40"/>
  <sheetViews>
    <sheetView workbookViewId="0">
      <selection activeCell="B4" sqref="B4"/>
    </sheetView>
  </sheetViews>
  <sheetFormatPr defaultColWidth="8.85546875" defaultRowHeight="12.75" x14ac:dyDescent="0.2"/>
  <cols>
    <col min="8" max="10" width="15.140625" bestFit="1" customWidth="1"/>
    <col min="11" max="11" width="13.42578125" bestFit="1" customWidth="1"/>
    <col min="12" max="12" width="16.42578125" bestFit="1" customWidth="1"/>
  </cols>
  <sheetData>
    <row r="2" spans="1:15" x14ac:dyDescent="0.2">
      <c r="A2" s="29"/>
      <c r="B2" s="29"/>
      <c r="C2" s="29"/>
      <c r="D2" s="29"/>
      <c r="E2" s="29"/>
      <c r="F2" s="29"/>
      <c r="G2" s="29"/>
      <c r="H2" s="29"/>
      <c r="I2" s="29"/>
      <c r="J2" s="29" t="s">
        <v>55</v>
      </c>
      <c r="K2" s="29"/>
      <c r="L2" s="29"/>
      <c r="M2" s="29"/>
      <c r="N2" s="29"/>
      <c r="O2" s="29"/>
    </row>
    <row r="3" spans="1:15" x14ac:dyDescent="0.2">
      <c r="A3" s="29"/>
      <c r="B3" s="29" t="s">
        <v>28</v>
      </c>
      <c r="C3" s="29"/>
      <c r="D3" s="29" t="s">
        <v>15</v>
      </c>
      <c r="E3" s="29" t="s">
        <v>15</v>
      </c>
      <c r="F3" s="29"/>
      <c r="G3" s="29" t="s">
        <v>63</v>
      </c>
      <c r="H3" s="29"/>
      <c r="I3" s="29"/>
      <c r="J3" s="29" t="s">
        <v>15</v>
      </c>
      <c r="K3" s="29"/>
      <c r="L3" s="29" t="s">
        <v>57</v>
      </c>
      <c r="M3" s="29"/>
      <c r="N3" s="29"/>
      <c r="O3" s="29"/>
    </row>
    <row r="4" spans="1:15" x14ac:dyDescent="0.2">
      <c r="A4" s="29"/>
      <c r="B4" s="29" t="s">
        <v>29</v>
      </c>
      <c r="C4" s="29"/>
      <c r="D4" s="29" t="s">
        <v>29</v>
      </c>
      <c r="E4" s="29" t="s">
        <v>29</v>
      </c>
      <c r="F4" s="29"/>
      <c r="G4" s="29" t="s">
        <v>64</v>
      </c>
      <c r="H4" s="29"/>
      <c r="I4" s="29"/>
      <c r="J4" s="29" t="s">
        <v>29</v>
      </c>
      <c r="K4" s="29"/>
      <c r="L4" s="29" t="s">
        <v>65</v>
      </c>
      <c r="M4" s="29"/>
      <c r="N4" s="29"/>
      <c r="O4" s="29"/>
    </row>
    <row r="5" spans="1:15" x14ac:dyDescent="0.2">
      <c r="A5" s="29"/>
      <c r="B5" s="29"/>
      <c r="C5" s="29"/>
      <c r="D5" s="29" t="s">
        <v>51</v>
      </c>
      <c r="E5" s="29" t="s">
        <v>13</v>
      </c>
      <c r="F5" s="29"/>
      <c r="G5" s="29" t="s">
        <v>15</v>
      </c>
      <c r="H5" s="29"/>
      <c r="I5" s="29"/>
      <c r="J5" s="29" t="s">
        <v>55</v>
      </c>
      <c r="K5" s="29"/>
      <c r="L5" s="29" t="s">
        <v>66</v>
      </c>
      <c r="M5" s="29"/>
      <c r="N5" s="29"/>
      <c r="O5" s="29"/>
    </row>
    <row r="6" spans="1:15" x14ac:dyDescent="0.2">
      <c r="A6" s="29"/>
      <c r="B6" s="29"/>
      <c r="C6" s="29"/>
      <c r="D6" s="29"/>
      <c r="E6" s="29"/>
      <c r="F6" s="29"/>
      <c r="G6" s="29"/>
      <c r="H6" s="29"/>
      <c r="I6" s="29"/>
      <c r="J6" s="29"/>
      <c r="K6" s="29"/>
      <c r="L6" s="29" t="s">
        <v>51</v>
      </c>
      <c r="M6" s="29"/>
      <c r="N6" s="29"/>
      <c r="O6" s="29"/>
    </row>
    <row r="7" spans="1:15" x14ac:dyDescent="0.2">
      <c r="A7" s="29"/>
      <c r="B7" s="29"/>
      <c r="C7" s="29"/>
      <c r="D7" s="29"/>
      <c r="E7" s="29"/>
      <c r="F7" s="29"/>
      <c r="G7" s="29"/>
      <c r="H7" s="29"/>
      <c r="I7" s="29"/>
      <c r="J7" s="29"/>
      <c r="K7" s="29"/>
      <c r="L7" s="29"/>
      <c r="M7" s="29"/>
      <c r="N7" s="29"/>
      <c r="O7" s="29"/>
    </row>
    <row r="8" spans="1:15" x14ac:dyDescent="0.2">
      <c r="A8" s="29"/>
      <c r="B8" s="29"/>
      <c r="C8" s="29"/>
      <c r="D8" s="29"/>
      <c r="E8" s="29"/>
      <c r="F8" s="29"/>
      <c r="G8" s="29"/>
      <c r="H8" s="29"/>
      <c r="I8" s="29"/>
      <c r="J8" s="29"/>
      <c r="K8" s="29"/>
      <c r="L8" s="29"/>
      <c r="M8" s="29"/>
      <c r="N8" s="29"/>
      <c r="O8" s="29"/>
    </row>
    <row r="9" spans="1:15" x14ac:dyDescent="0.2">
      <c r="A9" s="29" t="s">
        <v>67</v>
      </c>
      <c r="B9" s="29"/>
      <c r="C9" s="29"/>
      <c r="D9" s="29" t="s">
        <v>70</v>
      </c>
      <c r="E9" s="29"/>
      <c r="F9" s="29"/>
      <c r="G9" s="29"/>
      <c r="H9" s="29"/>
      <c r="I9" s="29"/>
      <c r="J9" s="29"/>
      <c r="K9" s="29"/>
      <c r="L9" s="29"/>
      <c r="M9" s="29"/>
      <c r="N9" s="29"/>
      <c r="O9" s="29"/>
    </row>
    <row r="10" spans="1:15" x14ac:dyDescent="0.2">
      <c r="A10" s="29">
        <v>1</v>
      </c>
      <c r="B10" s="29" t="b">
        <v>0</v>
      </c>
      <c r="C10" s="29"/>
      <c r="D10" s="29">
        <v>1</v>
      </c>
      <c r="E10" s="29" t="b">
        <v>0</v>
      </c>
      <c r="F10" s="29"/>
      <c r="G10" s="29"/>
      <c r="H10" s="29"/>
      <c r="I10" s="29"/>
      <c r="J10" s="29"/>
      <c r="K10" s="29"/>
      <c r="L10" s="29"/>
      <c r="M10" s="29"/>
      <c r="N10" s="29"/>
      <c r="O10" s="29"/>
    </row>
    <row r="11" spans="1:15" x14ac:dyDescent="0.2">
      <c r="A11" s="29">
        <v>2</v>
      </c>
      <c r="B11" s="29" t="b">
        <v>0</v>
      </c>
      <c r="C11" s="29"/>
      <c r="D11" s="29">
        <v>2</v>
      </c>
      <c r="E11" s="29" t="b">
        <v>0</v>
      </c>
      <c r="F11" s="29"/>
      <c r="G11" s="29"/>
      <c r="H11" s="29"/>
      <c r="I11" s="29"/>
      <c r="J11" s="29"/>
      <c r="K11" s="29"/>
      <c r="L11" s="29"/>
      <c r="M11" s="29"/>
      <c r="N11" s="29"/>
      <c r="O11" s="29"/>
    </row>
    <row r="12" spans="1:15" x14ac:dyDescent="0.2">
      <c r="A12" s="29">
        <v>3</v>
      </c>
      <c r="B12" s="29" t="b">
        <v>0</v>
      </c>
      <c r="C12" s="29"/>
      <c r="D12" s="29">
        <v>3</v>
      </c>
      <c r="E12" s="29" t="b">
        <v>0</v>
      </c>
      <c r="F12" s="29"/>
      <c r="G12" s="29"/>
      <c r="H12" s="29"/>
      <c r="I12" s="29"/>
      <c r="J12" s="29"/>
      <c r="K12" s="29"/>
      <c r="L12" s="29"/>
      <c r="M12" s="29"/>
      <c r="N12" s="29"/>
      <c r="O12" s="29"/>
    </row>
    <row r="13" spans="1:15" x14ac:dyDescent="0.2">
      <c r="A13" s="29">
        <v>4</v>
      </c>
      <c r="B13" s="29" t="b">
        <v>0</v>
      </c>
      <c r="C13" s="29"/>
      <c r="D13" s="29">
        <v>4</v>
      </c>
      <c r="E13" s="29" t="b">
        <v>0</v>
      </c>
      <c r="F13" s="29"/>
      <c r="G13" s="29"/>
      <c r="H13" s="29"/>
      <c r="I13" s="29"/>
      <c r="J13" s="29"/>
      <c r="K13" s="29"/>
      <c r="L13" s="29"/>
      <c r="M13" s="29"/>
      <c r="N13" s="29"/>
      <c r="O13" s="29"/>
    </row>
    <row r="14" spans="1:15" x14ac:dyDescent="0.2">
      <c r="A14" s="29">
        <v>5</v>
      </c>
      <c r="B14" s="29" t="b">
        <v>0</v>
      </c>
      <c r="C14" s="29"/>
      <c r="D14" s="29">
        <v>5</v>
      </c>
      <c r="E14" s="29" t="b">
        <v>0</v>
      </c>
      <c r="F14" s="29"/>
      <c r="G14" s="29"/>
      <c r="H14" s="29"/>
      <c r="I14" s="29"/>
      <c r="J14" s="29"/>
      <c r="K14" s="29"/>
      <c r="L14" s="29"/>
      <c r="M14" s="29"/>
      <c r="N14" s="29"/>
      <c r="O14" s="29"/>
    </row>
    <row r="15" spans="1:15" x14ac:dyDescent="0.2">
      <c r="A15" s="29">
        <v>6</v>
      </c>
      <c r="B15" s="29" t="b">
        <v>0</v>
      </c>
      <c r="C15" s="29"/>
      <c r="D15" s="29">
        <v>6</v>
      </c>
      <c r="E15" s="29" t="b">
        <v>0</v>
      </c>
      <c r="F15" s="29"/>
      <c r="G15" s="29"/>
      <c r="H15" s="29"/>
      <c r="I15" s="29"/>
      <c r="J15" s="29"/>
      <c r="K15" s="29"/>
      <c r="L15" s="29"/>
      <c r="M15" s="29"/>
      <c r="N15" s="29"/>
      <c r="O15" s="29"/>
    </row>
    <row r="16" spans="1:15" x14ac:dyDescent="0.2">
      <c r="A16" s="29"/>
      <c r="B16" s="29"/>
      <c r="C16" s="29"/>
      <c r="D16" s="29"/>
      <c r="E16" s="29"/>
      <c r="F16" s="29"/>
      <c r="G16" s="29"/>
      <c r="H16" s="29"/>
      <c r="I16" s="29"/>
      <c r="J16" s="29"/>
      <c r="K16" s="29"/>
      <c r="L16" s="29"/>
      <c r="M16" s="29"/>
      <c r="N16" s="29"/>
      <c r="O16" s="29"/>
    </row>
    <row r="17" spans="1:15" x14ac:dyDescent="0.2">
      <c r="A17" s="29"/>
      <c r="B17" s="29"/>
      <c r="C17" s="29"/>
      <c r="D17" s="29"/>
      <c r="E17" s="29"/>
      <c r="F17" s="29"/>
      <c r="G17" s="29"/>
      <c r="H17" s="29"/>
      <c r="I17" s="29"/>
      <c r="J17" s="29"/>
      <c r="K17" s="29"/>
      <c r="L17" s="29"/>
      <c r="M17" s="29"/>
      <c r="N17" s="29"/>
      <c r="O17" s="29"/>
    </row>
    <row r="18" spans="1:15" x14ac:dyDescent="0.2">
      <c r="A18" s="29"/>
      <c r="B18" s="29"/>
      <c r="C18" s="29"/>
      <c r="D18" s="29"/>
      <c r="E18" s="29"/>
      <c r="F18" s="29"/>
      <c r="G18" s="29"/>
      <c r="H18" s="29"/>
      <c r="I18" s="29"/>
      <c r="J18" s="29"/>
      <c r="K18" s="29"/>
      <c r="L18" s="29"/>
      <c r="M18" s="29"/>
      <c r="N18" s="29"/>
      <c r="O18" s="29"/>
    </row>
    <row r="19" spans="1:15" x14ac:dyDescent="0.2">
      <c r="A19" s="29"/>
      <c r="B19" s="29"/>
      <c r="C19" s="29"/>
      <c r="D19" s="29"/>
      <c r="E19" s="29"/>
      <c r="F19" s="29"/>
      <c r="G19" s="29"/>
      <c r="H19" s="29"/>
      <c r="I19" s="29"/>
      <c r="J19" s="29"/>
      <c r="K19" s="29"/>
      <c r="L19" s="29"/>
      <c r="M19" s="29"/>
      <c r="N19" s="29"/>
      <c r="O19" s="29"/>
    </row>
    <row r="20" spans="1:15" x14ac:dyDescent="0.2">
      <c r="A20" s="29"/>
      <c r="B20" s="29"/>
      <c r="C20" s="29"/>
      <c r="D20" s="29"/>
      <c r="E20" s="29"/>
      <c r="F20" s="29"/>
      <c r="G20" s="29"/>
      <c r="H20" s="29"/>
      <c r="I20" s="29"/>
      <c r="J20" s="29"/>
      <c r="K20" s="29"/>
      <c r="L20" s="29"/>
      <c r="M20" s="29"/>
      <c r="N20" s="29"/>
      <c r="O20" s="29"/>
    </row>
    <row r="21" spans="1:15" x14ac:dyDescent="0.2">
      <c r="A21" s="29" t="s">
        <v>117</v>
      </c>
      <c r="B21" s="29"/>
      <c r="C21" s="29"/>
      <c r="D21" s="29"/>
      <c r="E21" s="6" t="s">
        <v>168</v>
      </c>
      <c r="F21" s="29"/>
      <c r="G21" s="29"/>
      <c r="H21" s="6" t="s">
        <v>173</v>
      </c>
      <c r="I21" s="29"/>
      <c r="J21" s="29"/>
      <c r="K21" s="29"/>
      <c r="L21" s="29"/>
      <c r="M21" s="29"/>
    </row>
    <row r="22" spans="1:15" x14ac:dyDescent="0.2">
      <c r="A22" s="29" t="s">
        <v>114</v>
      </c>
      <c r="B22" s="29"/>
      <c r="C22" s="29"/>
      <c r="D22" s="29"/>
      <c r="E22" s="6" t="s">
        <v>169</v>
      </c>
      <c r="F22" s="29"/>
      <c r="G22" s="29"/>
      <c r="H22" s="6" t="s">
        <v>174</v>
      </c>
      <c r="I22" s="29"/>
      <c r="J22" s="29"/>
      <c r="K22" s="29"/>
      <c r="L22" s="29"/>
      <c r="M22" s="29"/>
      <c r="N22" s="29"/>
      <c r="O22" s="29"/>
    </row>
    <row r="23" spans="1:15" x14ac:dyDescent="0.2">
      <c r="A23" s="29" t="s">
        <v>115</v>
      </c>
      <c r="B23" s="29"/>
      <c r="C23" s="29"/>
      <c r="D23" s="29"/>
      <c r="E23" s="6" t="s">
        <v>170</v>
      </c>
      <c r="F23" s="29"/>
      <c r="G23" s="29"/>
      <c r="H23" s="6" t="s">
        <v>51</v>
      </c>
      <c r="I23" s="29"/>
      <c r="J23" s="29"/>
      <c r="K23" s="29"/>
      <c r="L23" s="29"/>
      <c r="M23" s="29"/>
      <c r="N23" s="29"/>
      <c r="O23" s="29"/>
    </row>
    <row r="24" spans="1:15" x14ac:dyDescent="0.2">
      <c r="A24" s="29" t="s">
        <v>116</v>
      </c>
      <c r="B24" s="29"/>
      <c r="C24" s="29"/>
      <c r="D24" s="29"/>
      <c r="E24" s="6" t="s">
        <v>171</v>
      </c>
      <c r="F24" s="29"/>
      <c r="G24" s="29"/>
      <c r="H24" s="29"/>
      <c r="I24" s="29"/>
      <c r="J24" s="29"/>
      <c r="K24" s="29"/>
      <c r="L24" s="29"/>
      <c r="M24" s="29"/>
      <c r="N24" s="29"/>
      <c r="O24" s="29"/>
    </row>
    <row r="25" spans="1:15" x14ac:dyDescent="0.2">
      <c r="A25" s="29"/>
      <c r="B25" s="29"/>
      <c r="C25" s="29"/>
      <c r="D25" s="29"/>
      <c r="E25" s="6" t="s">
        <v>172</v>
      </c>
      <c r="F25" s="29"/>
      <c r="G25" s="29"/>
      <c r="H25" s="29"/>
      <c r="I25" s="29"/>
      <c r="J25" s="29"/>
      <c r="K25" s="29"/>
      <c r="L25" s="29"/>
      <c r="M25" s="29"/>
      <c r="N25" s="29"/>
      <c r="O25" s="29"/>
    </row>
    <row r="26" spans="1:15" x14ac:dyDescent="0.2">
      <c r="A26" s="29" t="s">
        <v>114</v>
      </c>
      <c r="B26" s="29"/>
      <c r="C26" s="29"/>
      <c r="D26" s="29"/>
      <c r="E26" s="6" t="s">
        <v>82</v>
      </c>
      <c r="F26" s="29"/>
      <c r="G26" s="29"/>
      <c r="H26" s="29"/>
      <c r="I26" s="29"/>
      <c r="J26" s="29"/>
      <c r="K26" s="29"/>
      <c r="L26" s="29"/>
      <c r="M26" s="29"/>
      <c r="N26" s="29"/>
      <c r="O26" s="29"/>
    </row>
    <row r="27" spans="1:15" x14ac:dyDescent="0.2">
      <c r="A27" s="29"/>
      <c r="B27" s="29"/>
      <c r="C27" s="29"/>
      <c r="D27" s="29"/>
      <c r="E27" t="s">
        <v>82</v>
      </c>
      <c r="F27" s="29"/>
      <c r="G27" s="29"/>
      <c r="H27" s="29"/>
      <c r="I27" s="29"/>
      <c r="J27" s="29"/>
      <c r="K27" s="29"/>
      <c r="L27" s="29"/>
      <c r="M27" s="29"/>
      <c r="N27" s="29"/>
      <c r="O27" s="29"/>
    </row>
    <row r="28" spans="1:15" x14ac:dyDescent="0.2">
      <c r="A28" s="29"/>
      <c r="B28" s="29"/>
      <c r="C28" s="29"/>
      <c r="D28" s="29"/>
      <c r="E28" s="29"/>
      <c r="F28" s="29"/>
      <c r="G28" s="29"/>
      <c r="H28" s="29"/>
      <c r="I28" s="29"/>
      <c r="J28" s="29"/>
      <c r="K28" s="29"/>
      <c r="L28" s="29"/>
      <c r="M28" s="29"/>
      <c r="N28" s="29"/>
      <c r="O28" s="29"/>
    </row>
    <row r="29" spans="1:15" x14ac:dyDescent="0.2">
      <c r="A29" s="29"/>
      <c r="B29" s="29"/>
      <c r="C29" s="29"/>
      <c r="D29" s="29"/>
      <c r="E29" s="29"/>
      <c r="F29" s="29"/>
      <c r="G29" s="29"/>
      <c r="H29" s="29"/>
      <c r="I29" s="29"/>
      <c r="J29" s="29"/>
      <c r="K29" s="29"/>
      <c r="L29" s="29"/>
      <c r="M29" s="29"/>
      <c r="N29" s="29"/>
      <c r="O29" s="29"/>
    </row>
    <row r="30" spans="1:15" x14ac:dyDescent="0.2">
      <c r="A30" s="29"/>
      <c r="B30" s="29"/>
      <c r="C30" s="29"/>
      <c r="D30" s="29"/>
      <c r="E30" s="29"/>
      <c r="F30" s="29"/>
      <c r="G30" s="29"/>
      <c r="H30" s="29"/>
      <c r="I30" s="29"/>
      <c r="J30" s="29"/>
      <c r="K30" s="29"/>
      <c r="L30" s="29"/>
      <c r="M30" s="29"/>
      <c r="N30" s="29"/>
      <c r="O30" s="29"/>
    </row>
    <row r="31" spans="1:15" x14ac:dyDescent="0.2">
      <c r="A31" s="29"/>
      <c r="B31" s="29"/>
      <c r="C31" s="29"/>
      <c r="D31" s="29"/>
      <c r="E31" s="29"/>
      <c r="F31" s="29"/>
      <c r="G31" s="29"/>
      <c r="H31" s="29"/>
      <c r="I31" s="29"/>
      <c r="J31" s="29"/>
      <c r="K31" s="29"/>
      <c r="L31" s="29"/>
      <c r="M31" s="29"/>
      <c r="N31" s="29"/>
      <c r="O31" s="29"/>
    </row>
    <row r="32" spans="1:15" x14ac:dyDescent="0.2">
      <c r="A32" s="29"/>
      <c r="B32" s="29"/>
      <c r="C32" s="29"/>
      <c r="D32" s="29"/>
      <c r="E32" s="29"/>
      <c r="F32" s="29"/>
      <c r="G32" s="29"/>
      <c r="H32" s="29"/>
      <c r="I32" s="29"/>
      <c r="J32" s="29"/>
      <c r="K32" s="29"/>
      <c r="L32" s="29"/>
      <c r="M32" s="29"/>
      <c r="N32" s="29"/>
      <c r="O32" s="29"/>
    </row>
    <row r="33" spans="1:15" x14ac:dyDescent="0.2">
      <c r="A33" s="29"/>
      <c r="B33" s="29"/>
      <c r="C33" s="29"/>
      <c r="D33" s="29"/>
      <c r="E33" s="29"/>
      <c r="F33" s="29"/>
      <c r="G33" s="29"/>
      <c r="H33" s="29"/>
      <c r="I33" s="29"/>
      <c r="J33" s="29"/>
      <c r="K33" s="29"/>
      <c r="L33" s="29"/>
      <c r="M33" s="29"/>
      <c r="N33" s="29"/>
      <c r="O33" s="29"/>
    </row>
    <row r="34" spans="1:15" x14ac:dyDescent="0.2">
      <c r="A34" s="29"/>
      <c r="B34" s="29"/>
      <c r="C34" s="29"/>
      <c r="D34" s="29"/>
      <c r="E34" s="29"/>
      <c r="F34" s="29"/>
      <c r="G34" s="29"/>
      <c r="H34" s="29"/>
      <c r="I34" s="29"/>
      <c r="J34" s="29"/>
      <c r="K34" s="29"/>
      <c r="L34" s="29"/>
      <c r="M34" s="29"/>
      <c r="N34" s="29"/>
      <c r="O34" s="29"/>
    </row>
    <row r="35" spans="1:15" x14ac:dyDescent="0.2">
      <c r="A35" s="29"/>
      <c r="B35" s="29"/>
      <c r="C35" s="29"/>
      <c r="D35" s="29"/>
      <c r="E35" s="29"/>
      <c r="F35" s="29"/>
      <c r="G35" s="29"/>
      <c r="H35" s="29"/>
      <c r="I35" s="29"/>
      <c r="J35" s="29"/>
      <c r="K35" s="29"/>
      <c r="L35" s="29"/>
      <c r="M35" s="29"/>
      <c r="N35" s="29"/>
      <c r="O35" s="29"/>
    </row>
    <row r="36" spans="1:15" x14ac:dyDescent="0.2">
      <c r="A36" s="29"/>
      <c r="B36" s="29"/>
      <c r="C36" s="29"/>
      <c r="D36" s="29"/>
      <c r="E36" s="29"/>
      <c r="F36" s="29"/>
      <c r="G36" s="29"/>
      <c r="H36" s="29"/>
      <c r="I36" s="29"/>
      <c r="J36" s="29"/>
      <c r="K36" s="29"/>
      <c r="L36" s="29"/>
      <c r="M36" s="29"/>
      <c r="N36" s="29"/>
      <c r="O36" s="29"/>
    </row>
    <row r="37" spans="1:15" x14ac:dyDescent="0.2">
      <c r="A37" s="29"/>
      <c r="B37" s="29"/>
      <c r="C37" s="29"/>
      <c r="D37" s="29"/>
      <c r="E37" s="29"/>
      <c r="F37" s="29"/>
      <c r="G37" s="29"/>
      <c r="H37" s="29"/>
      <c r="I37" s="29"/>
      <c r="J37" s="29"/>
      <c r="K37" s="29"/>
      <c r="L37" s="29"/>
      <c r="M37" s="29"/>
      <c r="N37" s="29"/>
      <c r="O37" s="29"/>
    </row>
    <row r="38" spans="1:15" x14ac:dyDescent="0.2">
      <c r="A38" s="29"/>
      <c r="B38" s="29"/>
      <c r="C38" s="29"/>
      <c r="D38" s="29"/>
      <c r="E38" s="29"/>
      <c r="F38" s="29"/>
      <c r="G38" s="29"/>
      <c r="H38" s="29"/>
      <c r="I38" s="29"/>
      <c r="J38" s="29"/>
      <c r="K38" s="29"/>
      <c r="L38" s="29"/>
      <c r="M38" s="29"/>
      <c r="N38" s="29"/>
      <c r="O38" s="29"/>
    </row>
    <row r="39" spans="1:15" x14ac:dyDescent="0.2">
      <c r="A39" s="29"/>
      <c r="B39" s="29"/>
      <c r="C39" s="29"/>
      <c r="D39" s="29"/>
      <c r="E39" s="29"/>
      <c r="F39" s="29"/>
      <c r="G39" s="29"/>
      <c r="H39" s="29"/>
      <c r="I39" s="29"/>
      <c r="J39" s="29"/>
      <c r="K39" s="29"/>
      <c r="L39" s="29"/>
      <c r="M39" s="29"/>
      <c r="N39" s="29"/>
      <c r="O39" s="29"/>
    </row>
    <row r="40" spans="1:15" x14ac:dyDescent="0.2">
      <c r="A40" s="29"/>
      <c r="B40" s="29"/>
      <c r="C40" s="29"/>
      <c r="D40" s="29"/>
      <c r="E40" s="29"/>
      <c r="F40" s="29"/>
      <c r="G40" s="29"/>
      <c r="H40" s="29"/>
      <c r="I40" s="29"/>
      <c r="J40" s="29"/>
      <c r="K40" s="29"/>
      <c r="L40" s="29"/>
      <c r="M40" s="29"/>
      <c r="N40" s="29"/>
      <c r="O40" s="29"/>
    </row>
  </sheetData>
  <phoneticPr fontId="19" type="noConversion"/>
  <dataValidations count="9">
    <dataValidation type="list" allowBlank="1" showInputMessage="1" showErrorMessage="1" sqref="D2">
      <formula1>lista2</formula1>
    </dataValidation>
    <dataValidation type="list" allowBlank="1" showInputMessage="1" showErrorMessage="1" sqref="B2">
      <formula1>lista</formula1>
    </dataValidation>
    <dataValidation type="list" allowBlank="1" showInputMessage="1" showErrorMessage="1" sqref="G2">
      <formula1>igazgatas</formula1>
    </dataValidation>
    <dataValidation type="list" allowBlank="1" showInputMessage="1" showErrorMessage="1" sqref="J2">
      <formula1>reszbenvalasz</formula1>
    </dataValidation>
    <dataValidation type="list" allowBlank="1" showInputMessage="1" showErrorMessage="1" sqref="L2">
      <formula1>nemzetkozi2</formula1>
    </dataValidation>
    <dataValidation type="list" allowBlank="1" showInputMessage="1" showErrorMessage="1" sqref="E2">
      <formula1>szuksegtelen</formula1>
    </dataValidation>
    <dataValidation type="list" allowBlank="1" showInputMessage="1" showErrorMessage="1" sqref="A26">
      <formula1>Verseny</formula1>
    </dataValidation>
    <dataValidation type="list" showInputMessage="1" showErrorMessage="1" sqref="E27">
      <formula1>foglalkoztatas</formula1>
    </dataValidation>
    <dataValidation type="list" allowBlank="1" showInputMessage="1" showErrorMessage="1" sqref="H24">
      <formula1>foglalkoztatas2</formula1>
    </dataValidation>
  </dataValidations>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workbookViewId="0">
      <selection activeCell="A10" sqref="A10:P10"/>
    </sheetView>
  </sheetViews>
  <sheetFormatPr defaultRowHeight="12.75" x14ac:dyDescent="0.2"/>
  <sheetData>
    <row r="1" spans="1:16" ht="12.75" customHeight="1" x14ac:dyDescent="0.2">
      <c r="A1" s="571" t="s">
        <v>176</v>
      </c>
      <c r="B1" s="571"/>
      <c r="C1" s="571"/>
      <c r="D1" s="571"/>
      <c r="E1" s="571"/>
      <c r="F1" s="571"/>
      <c r="G1" s="571"/>
      <c r="H1" s="571"/>
      <c r="I1" s="571"/>
      <c r="J1" s="571"/>
      <c r="K1" s="571"/>
      <c r="L1" s="571"/>
      <c r="M1" s="571"/>
      <c r="N1" s="571"/>
      <c r="O1" s="571"/>
      <c r="P1" s="56"/>
    </row>
    <row r="2" spans="1:16" x14ac:dyDescent="0.2">
      <c r="A2" s="571"/>
      <c r="B2" s="571"/>
      <c r="C2" s="571"/>
      <c r="D2" s="571"/>
      <c r="E2" s="571"/>
      <c r="F2" s="571"/>
      <c r="G2" s="571"/>
      <c r="H2" s="571"/>
      <c r="I2" s="571"/>
      <c r="J2" s="571"/>
      <c r="K2" s="571"/>
      <c r="L2" s="571"/>
      <c r="M2" s="571"/>
      <c r="N2" s="571"/>
      <c r="O2" s="571"/>
      <c r="P2" s="56"/>
    </row>
    <row r="3" spans="1:16" x14ac:dyDescent="0.2">
      <c r="A3" s="571"/>
      <c r="B3" s="571"/>
      <c r="C3" s="571"/>
      <c r="D3" s="571"/>
      <c r="E3" s="571"/>
      <c r="F3" s="571"/>
      <c r="G3" s="571"/>
      <c r="H3" s="571"/>
      <c r="I3" s="571"/>
      <c r="J3" s="571"/>
      <c r="K3" s="571"/>
      <c r="L3" s="571"/>
      <c r="M3" s="571"/>
      <c r="N3" s="571"/>
      <c r="O3" s="571"/>
      <c r="P3" s="56"/>
    </row>
    <row r="4" spans="1:16" x14ac:dyDescent="0.2">
      <c r="A4" s="571"/>
      <c r="B4" s="571"/>
      <c r="C4" s="571"/>
      <c r="D4" s="571"/>
      <c r="E4" s="571"/>
      <c r="F4" s="571"/>
      <c r="G4" s="571"/>
      <c r="H4" s="571"/>
      <c r="I4" s="571"/>
      <c r="J4" s="571"/>
      <c r="K4" s="571"/>
      <c r="L4" s="571"/>
      <c r="M4" s="571"/>
      <c r="N4" s="571"/>
      <c r="O4" s="571"/>
      <c r="P4" s="56"/>
    </row>
    <row r="5" spans="1:16" x14ac:dyDescent="0.2">
      <c r="A5" s="571"/>
      <c r="B5" s="571"/>
      <c r="C5" s="571"/>
      <c r="D5" s="571"/>
      <c r="E5" s="571"/>
      <c r="F5" s="571"/>
      <c r="G5" s="571"/>
      <c r="H5" s="571"/>
      <c r="I5" s="571"/>
      <c r="J5" s="571"/>
      <c r="K5" s="571"/>
      <c r="L5" s="571"/>
      <c r="M5" s="571"/>
      <c r="N5" s="571"/>
      <c r="O5" s="571"/>
      <c r="P5" s="56"/>
    </row>
    <row r="6" spans="1:16" x14ac:dyDescent="0.2">
      <c r="A6" s="571"/>
      <c r="B6" s="571"/>
      <c r="C6" s="571"/>
      <c r="D6" s="571"/>
      <c r="E6" s="571"/>
      <c r="F6" s="571"/>
      <c r="G6" s="571"/>
      <c r="H6" s="571"/>
      <c r="I6" s="571"/>
      <c r="J6" s="571"/>
      <c r="K6" s="571"/>
      <c r="L6" s="571"/>
      <c r="M6" s="571"/>
      <c r="N6" s="571"/>
      <c r="O6" s="571"/>
      <c r="P6" s="56"/>
    </row>
    <row r="7" spans="1:16" x14ac:dyDescent="0.2">
      <c r="A7" s="572"/>
      <c r="B7" s="572"/>
      <c r="C7" s="572"/>
      <c r="D7" s="572"/>
      <c r="E7" s="572"/>
      <c r="F7" s="572"/>
      <c r="G7" s="572"/>
      <c r="H7" s="572"/>
      <c r="I7" s="572"/>
      <c r="J7" s="572"/>
      <c r="K7" s="572"/>
      <c r="L7" s="572"/>
      <c r="M7" s="572"/>
      <c r="N7" s="572"/>
      <c r="O7" s="572"/>
      <c r="P7" s="56"/>
    </row>
    <row r="8" spans="1:16" ht="31.5" customHeight="1" x14ac:dyDescent="0.2">
      <c r="A8" s="570" t="s">
        <v>175</v>
      </c>
      <c r="B8" s="570"/>
      <c r="C8" s="570"/>
      <c r="D8" s="570"/>
      <c r="E8" s="570"/>
      <c r="F8" s="570"/>
      <c r="G8" s="570"/>
      <c r="H8" s="570"/>
      <c r="I8" s="570"/>
      <c r="J8" s="570"/>
      <c r="K8" s="570"/>
      <c r="L8" s="570"/>
      <c r="M8" s="570"/>
      <c r="N8" s="570"/>
      <c r="O8" s="570"/>
      <c r="P8" s="10"/>
    </row>
    <row r="9" spans="1:16" ht="81" customHeight="1" x14ac:dyDescent="0.2">
      <c r="A9" s="573" t="s">
        <v>179</v>
      </c>
      <c r="B9" s="574"/>
      <c r="C9" s="574"/>
      <c r="D9" s="574"/>
      <c r="E9" s="574"/>
      <c r="F9" s="574"/>
      <c r="G9" s="574"/>
      <c r="H9" s="574"/>
      <c r="I9" s="574"/>
      <c r="J9" s="574"/>
      <c r="K9" s="574"/>
      <c r="L9" s="574"/>
      <c r="M9" s="574"/>
      <c r="N9" s="574"/>
      <c r="O9" s="574"/>
      <c r="P9" s="574"/>
    </row>
    <row r="10" spans="1:16" x14ac:dyDescent="0.2">
      <c r="A10" s="569"/>
      <c r="B10" s="569"/>
      <c r="C10" s="569"/>
      <c r="D10" s="569"/>
      <c r="E10" s="569"/>
      <c r="F10" s="569"/>
      <c r="G10" s="569"/>
      <c r="H10" s="569"/>
      <c r="I10" s="569"/>
      <c r="J10" s="569"/>
      <c r="K10" s="569"/>
      <c r="L10" s="569"/>
      <c r="M10" s="569"/>
      <c r="N10" s="569"/>
      <c r="O10" s="569"/>
      <c r="P10" s="569"/>
    </row>
    <row r="11" spans="1:16" x14ac:dyDescent="0.2">
      <c r="A11" s="569"/>
      <c r="B11" s="569"/>
      <c r="C11" s="569"/>
      <c r="D11" s="569"/>
      <c r="E11" s="569"/>
      <c r="F11" s="569"/>
      <c r="G11" s="569"/>
      <c r="H11" s="569"/>
      <c r="I11" s="569"/>
      <c r="J11" s="569"/>
      <c r="K11" s="569"/>
      <c r="L11" s="569"/>
      <c r="M11" s="569"/>
      <c r="N11" s="569"/>
      <c r="O11" s="569"/>
      <c r="P11" s="569"/>
    </row>
    <row r="12" spans="1:16" x14ac:dyDescent="0.2">
      <c r="A12" s="569"/>
      <c r="B12" s="569"/>
      <c r="C12" s="569"/>
      <c r="D12" s="569"/>
      <c r="E12" s="569"/>
      <c r="F12" s="569"/>
      <c r="G12" s="569"/>
      <c r="H12" s="569"/>
      <c r="I12" s="569"/>
      <c r="J12" s="569"/>
      <c r="K12" s="569"/>
      <c r="L12" s="569"/>
      <c r="M12" s="569"/>
      <c r="N12" s="569"/>
      <c r="O12" s="569"/>
      <c r="P12" s="569"/>
    </row>
    <row r="13" spans="1:16" x14ac:dyDescent="0.2">
      <c r="A13" s="569"/>
      <c r="B13" s="569"/>
      <c r="C13" s="569"/>
      <c r="D13" s="569"/>
      <c r="E13" s="569"/>
      <c r="F13" s="569"/>
      <c r="G13" s="569"/>
      <c r="H13" s="569"/>
      <c r="I13" s="569"/>
      <c r="J13" s="569"/>
      <c r="K13" s="569"/>
      <c r="L13" s="569"/>
      <c r="M13" s="569"/>
      <c r="N13" s="569"/>
      <c r="O13" s="569"/>
      <c r="P13" s="569"/>
    </row>
    <row r="14" spans="1:16" x14ac:dyDescent="0.2">
      <c r="A14" s="569"/>
      <c r="B14" s="569"/>
      <c r="C14" s="569"/>
      <c r="D14" s="569"/>
      <c r="E14" s="569"/>
      <c r="F14" s="569"/>
      <c r="G14" s="569"/>
      <c r="H14" s="569"/>
      <c r="I14" s="569"/>
      <c r="J14" s="569"/>
      <c r="K14" s="569"/>
      <c r="L14" s="569"/>
      <c r="M14" s="569"/>
      <c r="N14" s="569"/>
      <c r="O14" s="569"/>
      <c r="P14" s="569"/>
    </row>
    <row r="15" spans="1:16" x14ac:dyDescent="0.2">
      <c r="A15" s="569"/>
      <c r="B15" s="569"/>
      <c r="C15" s="569"/>
      <c r="D15" s="569"/>
      <c r="E15" s="569"/>
      <c r="F15" s="569"/>
      <c r="G15" s="569"/>
      <c r="H15" s="569"/>
      <c r="I15" s="569"/>
      <c r="J15" s="569"/>
      <c r="K15" s="569"/>
      <c r="L15" s="569"/>
      <c r="M15" s="569"/>
      <c r="N15" s="569"/>
      <c r="O15" s="569"/>
      <c r="P15" s="569"/>
    </row>
    <row r="16" spans="1:16" x14ac:dyDescent="0.2">
      <c r="A16" s="569"/>
      <c r="B16" s="569"/>
      <c r="C16" s="569"/>
      <c r="D16" s="569"/>
      <c r="E16" s="569"/>
      <c r="F16" s="569"/>
      <c r="G16" s="569"/>
      <c r="H16" s="569"/>
      <c r="I16" s="569"/>
      <c r="J16" s="569"/>
      <c r="K16" s="569"/>
      <c r="L16" s="569"/>
      <c r="M16" s="569"/>
      <c r="N16" s="569"/>
      <c r="O16" s="569"/>
      <c r="P16" s="569"/>
    </row>
    <row r="17" spans="1:16" x14ac:dyDescent="0.2">
      <c r="A17" s="569"/>
      <c r="B17" s="569"/>
      <c r="C17" s="569"/>
      <c r="D17" s="569"/>
      <c r="E17" s="569"/>
      <c r="F17" s="569"/>
      <c r="G17" s="569"/>
      <c r="H17" s="569"/>
      <c r="I17" s="569"/>
      <c r="J17" s="569"/>
      <c r="K17" s="569"/>
      <c r="L17" s="569"/>
      <c r="M17" s="569"/>
      <c r="N17" s="569"/>
      <c r="O17" s="569"/>
      <c r="P17" s="569"/>
    </row>
    <row r="18" spans="1:16" x14ac:dyDescent="0.2">
      <c r="A18" s="569"/>
      <c r="B18" s="569"/>
      <c r="C18" s="569"/>
      <c r="D18" s="569"/>
      <c r="E18" s="569"/>
      <c r="F18" s="569"/>
      <c r="G18" s="569"/>
      <c r="H18" s="569"/>
      <c r="I18" s="569"/>
      <c r="J18" s="569"/>
      <c r="K18" s="569"/>
      <c r="L18" s="569"/>
      <c r="M18" s="569"/>
      <c r="N18" s="569"/>
      <c r="O18" s="569"/>
      <c r="P18" s="569"/>
    </row>
    <row r="19" spans="1:16" x14ac:dyDescent="0.2">
      <c r="A19" s="569"/>
      <c r="B19" s="569"/>
      <c r="C19" s="569"/>
      <c r="D19" s="569"/>
      <c r="E19" s="569"/>
      <c r="F19" s="569"/>
      <c r="G19" s="569"/>
      <c r="H19" s="569"/>
      <c r="I19" s="569"/>
      <c r="J19" s="569"/>
      <c r="K19" s="569"/>
      <c r="L19" s="569"/>
      <c r="M19" s="569"/>
      <c r="N19" s="569"/>
      <c r="O19" s="569"/>
      <c r="P19" s="569"/>
    </row>
    <row r="20" spans="1:16" x14ac:dyDescent="0.2">
      <c r="A20" s="569"/>
      <c r="B20" s="569"/>
      <c r="C20" s="569"/>
      <c r="D20" s="569"/>
      <c r="E20" s="569"/>
      <c r="F20" s="569"/>
      <c r="G20" s="569"/>
      <c r="H20" s="569"/>
      <c r="I20" s="569"/>
      <c r="J20" s="569"/>
      <c r="K20" s="569"/>
      <c r="L20" s="569"/>
      <c r="M20" s="569"/>
      <c r="N20" s="569"/>
      <c r="O20" s="569"/>
      <c r="P20" s="569"/>
    </row>
    <row r="21" spans="1:16" x14ac:dyDescent="0.2">
      <c r="A21" s="569"/>
      <c r="B21" s="569"/>
      <c r="C21" s="569"/>
      <c r="D21" s="569"/>
      <c r="E21" s="569"/>
      <c r="F21" s="569"/>
      <c r="G21" s="569"/>
      <c r="H21" s="569"/>
      <c r="I21" s="569"/>
      <c r="J21" s="569"/>
      <c r="K21" s="569"/>
      <c r="L21" s="569"/>
      <c r="M21" s="569"/>
      <c r="N21" s="569"/>
      <c r="O21" s="569"/>
      <c r="P21" s="569"/>
    </row>
    <row r="22" spans="1:16" x14ac:dyDescent="0.2">
      <c r="A22" s="569"/>
      <c r="B22" s="569"/>
      <c r="C22" s="569"/>
      <c r="D22" s="569"/>
      <c r="E22" s="569"/>
      <c r="F22" s="569"/>
      <c r="G22" s="569"/>
      <c r="H22" s="569"/>
      <c r="I22" s="569"/>
      <c r="J22" s="569"/>
      <c r="K22" s="569"/>
      <c r="L22" s="569"/>
      <c r="M22" s="569"/>
      <c r="N22" s="569"/>
      <c r="O22" s="569"/>
      <c r="P22" s="569"/>
    </row>
    <row r="23" spans="1:16" x14ac:dyDescent="0.2">
      <c r="A23" s="569"/>
      <c r="B23" s="569"/>
      <c r="C23" s="569"/>
      <c r="D23" s="569"/>
      <c r="E23" s="569"/>
      <c r="F23" s="569"/>
      <c r="G23" s="569"/>
      <c r="H23" s="569"/>
      <c r="I23" s="569"/>
      <c r="J23" s="569"/>
      <c r="K23" s="569"/>
      <c r="L23" s="569"/>
      <c r="M23" s="569"/>
      <c r="N23" s="569"/>
      <c r="O23" s="569"/>
      <c r="P23" s="569"/>
    </row>
    <row r="24" spans="1:16" x14ac:dyDescent="0.2">
      <c r="A24" s="569"/>
      <c r="B24" s="569"/>
      <c r="C24" s="569"/>
      <c r="D24" s="569"/>
      <c r="E24" s="569"/>
      <c r="F24" s="569"/>
      <c r="G24" s="569"/>
      <c r="H24" s="569"/>
      <c r="I24" s="569"/>
      <c r="J24" s="569"/>
      <c r="K24" s="569"/>
      <c r="L24" s="569"/>
      <c r="M24" s="569"/>
      <c r="N24" s="569"/>
      <c r="O24" s="569"/>
      <c r="P24" s="569"/>
    </row>
    <row r="25" spans="1:16" x14ac:dyDescent="0.2">
      <c r="A25" s="569"/>
      <c r="B25" s="569"/>
      <c r="C25" s="569"/>
      <c r="D25" s="569"/>
      <c r="E25" s="569"/>
      <c r="F25" s="569"/>
      <c r="G25" s="569"/>
      <c r="H25" s="569"/>
      <c r="I25" s="569"/>
      <c r="J25" s="569"/>
      <c r="K25" s="569"/>
      <c r="L25" s="569"/>
      <c r="M25" s="569"/>
      <c r="N25" s="569"/>
      <c r="O25" s="569"/>
      <c r="P25" s="569"/>
    </row>
    <row r="26" spans="1:16" x14ac:dyDescent="0.2">
      <c r="A26" s="569"/>
      <c r="B26" s="569"/>
      <c r="C26" s="569"/>
      <c r="D26" s="569"/>
      <c r="E26" s="569"/>
      <c r="F26" s="569"/>
      <c r="G26" s="569"/>
      <c r="H26" s="569"/>
      <c r="I26" s="569"/>
      <c r="J26" s="569"/>
      <c r="K26" s="569"/>
      <c r="L26" s="569"/>
      <c r="M26" s="569"/>
      <c r="N26" s="569"/>
      <c r="O26" s="569"/>
      <c r="P26" s="569"/>
    </row>
    <row r="27" spans="1:16" x14ac:dyDescent="0.2">
      <c r="A27" s="569"/>
      <c r="B27" s="569"/>
      <c r="C27" s="569"/>
      <c r="D27" s="569"/>
      <c r="E27" s="569"/>
      <c r="F27" s="569"/>
      <c r="G27" s="569"/>
      <c r="H27" s="569"/>
      <c r="I27" s="569"/>
      <c r="J27" s="569"/>
      <c r="K27" s="569"/>
      <c r="L27" s="569"/>
      <c r="M27" s="569"/>
      <c r="N27" s="569"/>
      <c r="O27" s="569"/>
      <c r="P27" s="569"/>
    </row>
    <row r="28" spans="1:16" x14ac:dyDescent="0.2">
      <c r="A28" s="569"/>
      <c r="B28" s="569"/>
      <c r="C28" s="569"/>
      <c r="D28" s="569"/>
      <c r="E28" s="569"/>
      <c r="F28" s="569"/>
      <c r="G28" s="569"/>
      <c r="H28" s="569"/>
      <c r="I28" s="569"/>
      <c r="J28" s="569"/>
      <c r="K28" s="569"/>
      <c r="L28" s="569"/>
      <c r="M28" s="569"/>
      <c r="N28" s="569"/>
      <c r="O28" s="569"/>
      <c r="P28" s="569"/>
    </row>
    <row r="29" spans="1:16" x14ac:dyDescent="0.2">
      <c r="A29" s="569"/>
      <c r="B29" s="569"/>
      <c r="C29" s="569"/>
      <c r="D29" s="569"/>
      <c r="E29" s="569"/>
      <c r="F29" s="569"/>
      <c r="G29" s="569"/>
      <c r="H29" s="569"/>
      <c r="I29" s="569"/>
      <c r="J29" s="569"/>
      <c r="K29" s="569"/>
      <c r="L29" s="569"/>
      <c r="M29" s="569"/>
      <c r="N29" s="569"/>
      <c r="O29" s="569"/>
      <c r="P29" s="569"/>
    </row>
    <row r="30" spans="1:16" x14ac:dyDescent="0.2">
      <c r="A30" s="569"/>
      <c r="B30" s="569"/>
      <c r="C30" s="569"/>
      <c r="D30" s="569"/>
      <c r="E30" s="569"/>
      <c r="F30" s="569"/>
      <c r="G30" s="569"/>
      <c r="H30" s="569"/>
      <c r="I30" s="569"/>
      <c r="J30" s="569"/>
      <c r="K30" s="569"/>
      <c r="L30" s="569"/>
      <c r="M30" s="569"/>
      <c r="N30" s="569"/>
      <c r="O30" s="569"/>
      <c r="P30" s="569"/>
    </row>
    <row r="31" spans="1:16" x14ac:dyDescent="0.2">
      <c r="A31" s="569"/>
      <c r="B31" s="569"/>
      <c r="C31" s="569"/>
      <c r="D31" s="569"/>
      <c r="E31" s="569"/>
      <c r="F31" s="569"/>
      <c r="G31" s="569"/>
      <c r="H31" s="569"/>
      <c r="I31" s="569"/>
      <c r="J31" s="569"/>
      <c r="K31" s="569"/>
      <c r="L31" s="569"/>
      <c r="M31" s="569"/>
      <c r="N31" s="569"/>
      <c r="O31" s="569"/>
      <c r="P31" s="569"/>
    </row>
    <row r="32" spans="1:16" x14ac:dyDescent="0.2">
      <c r="A32" s="569"/>
      <c r="B32" s="569"/>
      <c r="C32" s="569"/>
      <c r="D32" s="569"/>
      <c r="E32" s="569"/>
      <c r="F32" s="569"/>
      <c r="G32" s="569"/>
      <c r="H32" s="569"/>
      <c r="I32" s="569"/>
      <c r="J32" s="569"/>
      <c r="K32" s="569"/>
      <c r="L32" s="569"/>
      <c r="M32" s="569"/>
      <c r="N32" s="569"/>
      <c r="O32" s="569"/>
      <c r="P32" s="569"/>
    </row>
    <row r="33" spans="1:16" x14ac:dyDescent="0.2">
      <c r="A33" s="569"/>
      <c r="B33" s="569"/>
      <c r="C33" s="569"/>
      <c r="D33" s="569"/>
      <c r="E33" s="569"/>
      <c r="F33" s="569"/>
      <c r="G33" s="569"/>
      <c r="H33" s="569"/>
      <c r="I33" s="569"/>
      <c r="J33" s="569"/>
      <c r="K33" s="569"/>
      <c r="L33" s="569"/>
      <c r="M33" s="569"/>
      <c r="N33" s="569"/>
      <c r="O33" s="569"/>
      <c r="P33" s="569"/>
    </row>
    <row r="34" spans="1:16" x14ac:dyDescent="0.2">
      <c r="A34" s="569"/>
      <c r="B34" s="569"/>
      <c r="C34" s="569"/>
      <c r="D34" s="569"/>
      <c r="E34" s="569"/>
      <c r="F34" s="569"/>
      <c r="G34" s="569"/>
      <c r="H34" s="569"/>
      <c r="I34" s="569"/>
      <c r="J34" s="569"/>
      <c r="K34" s="569"/>
      <c r="L34" s="569"/>
      <c r="M34" s="569"/>
      <c r="N34" s="569"/>
      <c r="O34" s="569"/>
      <c r="P34" s="569"/>
    </row>
    <row r="35" spans="1:16" x14ac:dyDescent="0.2">
      <c r="A35" s="569"/>
      <c r="B35" s="569"/>
      <c r="C35" s="569"/>
      <c r="D35" s="569"/>
      <c r="E35" s="569"/>
      <c r="F35" s="569"/>
      <c r="G35" s="569"/>
      <c r="H35" s="569"/>
      <c r="I35" s="569"/>
      <c r="J35" s="569"/>
      <c r="K35" s="569"/>
      <c r="L35" s="569"/>
      <c r="M35" s="569"/>
      <c r="N35" s="569"/>
      <c r="O35" s="569"/>
      <c r="P35" s="569"/>
    </row>
    <row r="36" spans="1:16" x14ac:dyDescent="0.2">
      <c r="A36" s="569"/>
      <c r="B36" s="569"/>
      <c r="C36" s="569"/>
      <c r="D36" s="569"/>
      <c r="E36" s="569"/>
      <c r="F36" s="569"/>
      <c r="G36" s="569"/>
      <c r="H36" s="569"/>
      <c r="I36" s="569"/>
      <c r="J36" s="569"/>
      <c r="K36" s="569"/>
      <c r="L36" s="569"/>
      <c r="M36" s="569"/>
      <c r="N36" s="569"/>
      <c r="O36" s="569"/>
      <c r="P36" s="569"/>
    </row>
    <row r="37" spans="1:16" x14ac:dyDescent="0.2">
      <c r="A37" s="56"/>
      <c r="B37" s="56"/>
      <c r="C37" s="56"/>
      <c r="D37" s="56"/>
      <c r="E37" s="56"/>
      <c r="F37" s="56"/>
      <c r="G37" s="56"/>
      <c r="H37" s="56"/>
      <c r="I37" s="56"/>
      <c r="J37" s="56"/>
      <c r="K37" s="56"/>
      <c r="L37" s="56"/>
      <c r="M37" s="56"/>
      <c r="N37" s="56"/>
      <c r="O37" s="56"/>
      <c r="P37" s="56"/>
    </row>
    <row r="38" spans="1:16" x14ac:dyDescent="0.2">
      <c r="A38" s="56"/>
      <c r="B38" s="56"/>
      <c r="C38" s="56"/>
      <c r="D38" s="56"/>
      <c r="E38" s="56"/>
      <c r="F38" s="56"/>
      <c r="G38" s="56"/>
      <c r="H38" s="56"/>
      <c r="I38" s="56"/>
      <c r="J38" s="56"/>
      <c r="K38" s="56"/>
      <c r="L38" s="56"/>
      <c r="M38" s="56"/>
      <c r="N38" s="56"/>
      <c r="O38" s="56"/>
      <c r="P38" s="56"/>
    </row>
    <row r="39" spans="1:16" x14ac:dyDescent="0.2">
      <c r="A39" s="56"/>
      <c r="B39" s="56"/>
      <c r="C39" s="56"/>
      <c r="D39" s="56"/>
      <c r="E39" s="56"/>
      <c r="F39" s="56"/>
      <c r="G39" s="56"/>
      <c r="H39" s="56"/>
      <c r="I39" s="56"/>
      <c r="J39" s="56"/>
      <c r="K39" s="56"/>
      <c r="L39" s="56"/>
      <c r="M39" s="56"/>
      <c r="N39" s="56"/>
      <c r="O39" s="56"/>
      <c r="P39" s="56"/>
    </row>
    <row r="40" spans="1:16" x14ac:dyDescent="0.2">
      <c r="A40" s="56"/>
      <c r="B40" s="56"/>
      <c r="C40" s="56"/>
      <c r="D40" s="56"/>
      <c r="E40" s="56"/>
      <c r="F40" s="56"/>
      <c r="G40" s="56"/>
      <c r="H40" s="56"/>
      <c r="I40" s="56"/>
      <c r="J40" s="56"/>
      <c r="K40" s="56"/>
      <c r="L40" s="56"/>
      <c r="M40" s="56"/>
      <c r="N40" s="56"/>
      <c r="O40" s="56"/>
      <c r="P40" s="56"/>
    </row>
    <row r="41" spans="1:16" x14ac:dyDescent="0.2">
      <c r="A41" s="56"/>
      <c r="B41" s="56"/>
      <c r="C41" s="56"/>
      <c r="D41" s="56"/>
      <c r="E41" s="56"/>
      <c r="F41" s="56"/>
      <c r="G41" s="56"/>
      <c r="H41" s="56"/>
      <c r="I41" s="56"/>
      <c r="J41" s="56"/>
      <c r="K41" s="56"/>
      <c r="L41" s="56"/>
      <c r="M41" s="56"/>
      <c r="N41" s="56"/>
      <c r="O41" s="56"/>
      <c r="P41" s="56"/>
    </row>
  </sheetData>
  <mergeCells count="30">
    <mergeCell ref="A21:P21"/>
    <mergeCell ref="A1:O7"/>
    <mergeCell ref="A9:P9"/>
    <mergeCell ref="A10:P10"/>
    <mergeCell ref="A11:P11"/>
    <mergeCell ref="A12:P12"/>
    <mergeCell ref="A13:P13"/>
    <mergeCell ref="A14:P14"/>
    <mergeCell ref="A15:P15"/>
    <mergeCell ref="A16:P16"/>
    <mergeCell ref="A17:P17"/>
    <mergeCell ref="A18:P18"/>
    <mergeCell ref="A19:P19"/>
    <mergeCell ref="A20:P20"/>
    <mergeCell ref="A34:P34"/>
    <mergeCell ref="A35:P35"/>
    <mergeCell ref="A36:P36"/>
    <mergeCell ref="A8:O8"/>
    <mergeCell ref="A28:P28"/>
    <mergeCell ref="A29:P29"/>
    <mergeCell ref="A30:P30"/>
    <mergeCell ref="A31:P31"/>
    <mergeCell ref="A32:P32"/>
    <mergeCell ref="A33:P33"/>
    <mergeCell ref="A22:P22"/>
    <mergeCell ref="A23:P23"/>
    <mergeCell ref="A24:P24"/>
    <mergeCell ref="A25:P25"/>
    <mergeCell ref="A26:P26"/>
    <mergeCell ref="A27:P2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8</vt:i4>
      </vt:variant>
      <vt:variant>
        <vt:lpstr>Névvel ellátott tartományok</vt:lpstr>
      </vt:variant>
      <vt:variant>
        <vt:i4>16</vt:i4>
      </vt:variant>
    </vt:vector>
  </HeadingPairs>
  <TitlesOfParts>
    <vt:vector size="24" baseType="lpstr">
      <vt:lpstr>FŐLAP</vt:lpstr>
      <vt:lpstr>Társadalmi,gazdasági hatás</vt:lpstr>
      <vt:lpstr> Költségvetés</vt:lpstr>
      <vt:lpstr> Admin terhek, igazgatási hat</vt:lpstr>
      <vt:lpstr> További hatások</vt:lpstr>
      <vt:lpstr>EHK</vt:lpstr>
      <vt:lpstr>sup.</vt:lpstr>
      <vt:lpstr>log</vt:lpstr>
      <vt:lpstr>foglalkoztatas</vt:lpstr>
      <vt:lpstr>foglalkoztatas2</vt:lpstr>
      <vt:lpstr>igazgatas</vt:lpstr>
      <vt:lpstr>lista</vt:lpstr>
      <vt:lpstr>lista_1</vt:lpstr>
      <vt:lpstr>lista2</vt:lpstr>
      <vt:lpstr>nemzetkozi</vt:lpstr>
      <vt:lpstr>nemzetkozi2</vt:lpstr>
      <vt:lpstr>' Költségvetés'!Nyomtatási_terület</vt:lpstr>
      <vt:lpstr>' További hatások'!Nyomtatási_terület</vt:lpstr>
      <vt:lpstr>EHK!Nyomtatási_terület</vt:lpstr>
      <vt:lpstr>FŐLAP!Nyomtatási_terület</vt:lpstr>
      <vt:lpstr>'Társadalmi,gazdasági hatás'!Nyomtatási_terület</vt:lpstr>
      <vt:lpstr>reszbenvalasz</vt:lpstr>
      <vt:lpstr>szuksegtelen</vt:lpstr>
      <vt:lpstr>Verseny</vt:lpstr>
    </vt:vector>
  </TitlesOfParts>
  <Company>KSZF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Horváthné Batár Emese</dc:creator>
  <cp:lastModifiedBy>Riskóné dr. Pálóczi Zsuzsanna</cp:lastModifiedBy>
  <cp:lastPrinted>2015-10-07T14:44:08Z</cp:lastPrinted>
  <dcterms:created xsi:type="dcterms:W3CDTF">2010-12-01T16:37:31Z</dcterms:created>
  <dcterms:modified xsi:type="dcterms:W3CDTF">2016-07-15T06:28:02Z</dcterms:modified>
</cp:coreProperties>
</file>