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2" windowWidth="12432" windowHeight="7932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H60" i="1" l="1"/>
  <c r="I60" i="1"/>
  <c r="J60" i="1"/>
  <c r="K60" i="1"/>
  <c r="L60" i="1"/>
  <c r="M60" i="1"/>
  <c r="N60" i="1"/>
  <c r="O60" i="1"/>
  <c r="P60" i="1"/>
  <c r="Q60" i="1"/>
  <c r="G60" i="1"/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2" i="1"/>
  <c r="R60" i="1" l="1"/>
</calcChain>
</file>

<file path=xl/sharedStrings.xml><?xml version="1.0" encoding="utf-8"?>
<sst xmlns="http://schemas.openxmlformats.org/spreadsheetml/2006/main" count="310" uniqueCount="217">
  <si>
    <t>Név</t>
  </si>
  <si>
    <t>Uticél-Ország</t>
  </si>
  <si>
    <t>Indulás időpontja</t>
  </si>
  <si>
    <t>Érkezés időpontja</t>
  </si>
  <si>
    <t>Elszámolt napok száma</t>
  </si>
  <si>
    <t>Árfolyam különbözet</t>
  </si>
  <si>
    <t>Fogadó fél</t>
  </si>
  <si>
    <t>Utazás célja</t>
  </si>
  <si>
    <t>3.</t>
  </si>
  <si>
    <t>Balog Zoltán</t>
  </si>
  <si>
    <t>Olaszország</t>
  </si>
  <si>
    <t>Római Múzeum</t>
  </si>
  <si>
    <t>7.</t>
  </si>
  <si>
    <t xml:space="preserve">Kovács Zoltán dr. </t>
  </si>
  <si>
    <t>Spanyolország</t>
  </si>
  <si>
    <t>ENSZ Emberi Jogi Főbiztosságának Konferenciája a "Roma lakhatás" témájában</t>
  </si>
  <si>
    <t>13.</t>
  </si>
  <si>
    <t>Soltész Miklós</t>
  </si>
  <si>
    <t>Ukrajna</t>
  </si>
  <si>
    <t>Kárpátaljai Magyar Nagycsaládosok Egyesülete</t>
  </si>
  <si>
    <t>Részvétel a Kárpátaljai Nagycsaládosok Napján</t>
  </si>
  <si>
    <t>14.</t>
  </si>
  <si>
    <t>Izrael</t>
  </si>
  <si>
    <t>Izrael Oktatási és Kulturális Minisztériuma</t>
  </si>
  <si>
    <t>Találkozó az izraeli oktatási és kulturális miniszterekkel</t>
  </si>
  <si>
    <t>18.</t>
  </si>
  <si>
    <t>Szlovák Köztársaság</t>
  </si>
  <si>
    <t>Magyarország Főkonzulátusa</t>
  </si>
  <si>
    <t>Találkozó a kassai püspökkel</t>
  </si>
  <si>
    <t>26.</t>
  </si>
  <si>
    <t>Ausztria</t>
  </si>
  <si>
    <t>Magyarország Nagykövetsége</t>
  </si>
  <si>
    <t>34.</t>
  </si>
  <si>
    <t>Hoffmann Rózsa dr.</t>
  </si>
  <si>
    <t>Románia</t>
  </si>
  <si>
    <t>Romániai Magyar Demokrata Szövetség</t>
  </si>
  <si>
    <t>Magyar pedagógusokkal, iskolaigazgatókkal való egyeztető megbeszélés</t>
  </si>
  <si>
    <t>40.</t>
  </si>
  <si>
    <t>Erdélyi Nagycsaládos Szervezetek</t>
  </si>
  <si>
    <t>Erdélyi Nagycsaládos Szervezetekkel való találkozó</t>
  </si>
  <si>
    <t>55.</t>
  </si>
  <si>
    <t>Simicskó István dr.</t>
  </si>
  <si>
    <t>Oroszország</t>
  </si>
  <si>
    <t>Nemzetközi Olimpiai Bizottság</t>
  </si>
  <si>
    <t>XXII. Téli Olimpiai Játékok Megnyitóján való részvétel</t>
  </si>
  <si>
    <t>56.</t>
  </si>
  <si>
    <t>Szócska Miklós</t>
  </si>
  <si>
    <t>Belgium</t>
  </si>
  <si>
    <t>Európai Bizottság</t>
  </si>
  <si>
    <t>Tartalmak, Technológiák és Kommunikációs Hálózatok Főigazgatóság Kerekasztal Beszélgetése</t>
  </si>
  <si>
    <t>Kína</t>
  </si>
  <si>
    <t>Kína Kormánya</t>
  </si>
  <si>
    <t>Miniszterelnök Úr kíséretében kínai látogatás</t>
  </si>
  <si>
    <t>Kiss Norbert</t>
  </si>
  <si>
    <t>Magyar Olimpiai Bizottság</t>
  </si>
  <si>
    <t>XXII. Téli Olimpiai Játékokon való részvétel</t>
  </si>
  <si>
    <t>Páva Hanna</t>
  </si>
  <si>
    <t>Európa Tanács</t>
  </si>
  <si>
    <t>Európai Unió Népegészségügyi Tanácsi Munkacsoport Ülése</t>
  </si>
  <si>
    <t>Balassi Intézet</t>
  </si>
  <si>
    <t>Nemzeti Ügynökség a Romákért</t>
  </si>
  <si>
    <t>Roma Integráció Évtizede Program 2005-2015 Ülése</t>
  </si>
  <si>
    <t>Fülöp Attila</t>
  </si>
  <si>
    <t>Felvidéki Nagycsaládos Szervezetek</t>
  </si>
  <si>
    <t>Találkozó a felvidéki nagycsaládosokkal és a helyi önkormányzati képviselőkkel</t>
  </si>
  <si>
    <t>Az Európa Tanács Oktatási Tanácsának Ülése</t>
  </si>
  <si>
    <t>Európai Gazdasági és Szociális Bizottság Ülése</t>
  </si>
  <si>
    <t>Európai Gazdasági és Szociális Bizottság</t>
  </si>
  <si>
    <t>Európai Gazdasági és Szociális Bizottság Plenáris Ülésén való részvétel, előadás tartása</t>
  </si>
  <si>
    <t>Finnország</t>
  </si>
  <si>
    <t>Finn Egészségügyi Minisztérium</t>
  </si>
  <si>
    <t>Kétoldalú Tárgyalások az "Egészségügyi Infokommunikáció" témában</t>
  </si>
  <si>
    <t>Román-Magyar Főkonzulátus</t>
  </si>
  <si>
    <t>Ady Emlékház Megnyitóján ünnepi beszéd tartása</t>
  </si>
  <si>
    <t>Halász János</t>
  </si>
  <si>
    <t>Németország</t>
  </si>
  <si>
    <t>Balassi Intézet-Magyar Kulturális és Tájékoztatási Központ</t>
  </si>
  <si>
    <t>Részvétel az Intézet márc.15-i rendezvényén</t>
  </si>
  <si>
    <t>Szerbia</t>
  </si>
  <si>
    <t>Szabadkai Család- és Gyermekjóléti Intézmény</t>
  </si>
  <si>
    <t>Intézménylátogatás és családpolitikai egyeztetések</t>
  </si>
  <si>
    <t>Hölvényi György</t>
  </si>
  <si>
    <t>Magyarország Ausztriai Nagykövetsége</t>
  </si>
  <si>
    <t>Ünnepi beszéd megtartása az 1848-49-es forradalom és szabadságharc emlékére</t>
  </si>
  <si>
    <t>Kanada</t>
  </si>
  <si>
    <t>Ünnepi beszéd megtartása március 15-e alkalmából, magyar szervezetekkel való találkozó</t>
  </si>
  <si>
    <t>Európa Parlament</t>
  </si>
  <si>
    <t>Március 15-e alkalmából ünnepi beszéd megtartása a Magyar Néppárti Képviselőcsoport felkérésére</t>
  </si>
  <si>
    <t>Drom Roma Kulturális Szövetség</t>
  </si>
  <si>
    <t>"Európa lelkiismerete"-Nemzetközi Romaügyi Konferencián előadás tartása</t>
  </si>
  <si>
    <t>Szaúd-Arábia</t>
  </si>
  <si>
    <t>Szaúd-Arábia Királya</t>
  </si>
  <si>
    <t>Miniszterelnök Úr kíséretében szaúd-arábiai látogatás</t>
  </si>
  <si>
    <t>Svédország</t>
  </si>
  <si>
    <t>Európai Betegségmegelőzési és Járványügyi Központ</t>
  </si>
  <si>
    <t>Európai Betegségmegelőzési és Járványügyi Központ Igazgató Tanácsának 30. Ülése</t>
  </si>
  <si>
    <t>Hammerstein Judit</t>
  </si>
  <si>
    <t>Szlovákiai Magyar Kultúra Múzeuma</t>
  </si>
  <si>
    <t>Maruzsa Zoltán dr.</t>
  </si>
  <si>
    <t>Európai Emlékezet és Szolidaritás Hálózata</t>
  </si>
  <si>
    <t>Európai Emlékezet és Szolidaritás Hálózata Tudományos Tanácsadó Testület és Kuratórium Ülése</t>
  </si>
  <si>
    <t>Európai Roma Csúcs</t>
  </si>
  <si>
    <t>Olaszország Egészségügyi Minisztériuma</t>
  </si>
  <si>
    <t>Egészségügyi Államtitkári Találkozó</t>
  </si>
  <si>
    <t>Moszkvai-Magyar Kulturális Központ</t>
  </si>
  <si>
    <t>Bozsó János festőművész kiállításának megnyitója</t>
  </si>
  <si>
    <t>Bécsi-Magyar Nagykövetség</t>
  </si>
  <si>
    <t>Köszöntő beszéd megtartása Simon András "A Vonalak Művésze" című kiállítás megnyitóján</t>
  </si>
  <si>
    <t>Amerikai Egyesült Államok</t>
  </si>
  <si>
    <t>Világbank</t>
  </si>
  <si>
    <t>Előadás tartása és egészségügyi tárgyalások</t>
  </si>
  <si>
    <t>Franciaország</t>
  </si>
  <si>
    <t>Európai Parlament</t>
  </si>
  <si>
    <t>A magyar egyházpolitikát érintő aktualitásokról való beszámoló, európai parlamenti tevékenységek áttekintése</t>
  </si>
  <si>
    <t>Római Magyar Akadémia</t>
  </si>
  <si>
    <t>II. János Pál szentté avatása és a római magyar katolikus közösség szentmiséje</t>
  </si>
  <si>
    <t>Vatikánváros</t>
  </si>
  <si>
    <t>Görögország</t>
  </si>
  <si>
    <t>Egészségügyi Miniszterek Informális Ülése</t>
  </si>
  <si>
    <t>Cseh Köztársaság</t>
  </si>
  <si>
    <t>Cseh Nemzeti Színház</t>
  </si>
  <si>
    <t>A Cseh Nemzeti Színház és a Vígszínház koprodukciójában készülő "1914" című előadás premierje</t>
  </si>
  <si>
    <t>"eEgészségügyi Fórum 2014" Konferencia</t>
  </si>
  <si>
    <t>Prága Nagykövetsége</t>
  </si>
  <si>
    <t>Prágai Nemzetközi Könyvvásár, magyar stand megnyitása</t>
  </si>
  <si>
    <t>Svájc</t>
  </si>
  <si>
    <t>Egészségügyi Világszervezet</t>
  </si>
  <si>
    <t>Székely Nagycsaládosok Napja, Nagycsaládos Szervezetekkel Egyeztető Megbeszélés</t>
  </si>
  <si>
    <t>Francia-Magyar Nagykövetség</t>
  </si>
  <si>
    <t>Roma zarándoklaton való részvétel</t>
  </si>
  <si>
    <t>Felvidéki Magyar Ifjúságért Társulás</t>
  </si>
  <si>
    <t>Felvidéki Magyar Ifjúságért Társulás Rendezvénye</t>
  </si>
  <si>
    <t>Asztalosné Zupcsán Erika</t>
  </si>
  <si>
    <t>Dévai Szent Ferenc Alapítvány</t>
  </si>
  <si>
    <t>Dévai Szent Ferenc Alapítvány Gyermeknapi Programja</t>
  </si>
  <si>
    <t>Velencei Biennále Magyar Pavilon</t>
  </si>
  <si>
    <t>14. Velencei Nemzetközi Építészeti Biennálé</t>
  </si>
  <si>
    <t>Magyarország Torontó-i Főkonzulátusa</t>
  </si>
  <si>
    <t>Hamiltoni Art Galeria vezetőjével való tárgyalás, ösztöndíjasok fogadása</t>
  </si>
  <si>
    <t>Lengyel Szentszéki Nagykövetség</t>
  </si>
  <si>
    <t>"A kelet-európai országok és egyházak szerepe a rendszerváltozásban" című Konferencia</t>
  </si>
  <si>
    <t>Art Basel</t>
  </si>
  <si>
    <t>Basel Art Expo</t>
  </si>
  <si>
    <t>Luxemburg</t>
  </si>
  <si>
    <t>Foglalkoztatási, Szociálpolitikai, Egészségügyi és Fogyasztóvédelmi Tanács Ülése</t>
  </si>
  <si>
    <t>Németország Miniszterelnöksége</t>
  </si>
  <si>
    <t>Miniszterelnök Úr kíséretében frankfurti látogatás</t>
  </si>
  <si>
    <t xml:space="preserve"> Napidíj</t>
  </si>
  <si>
    <t>Járulék</t>
  </si>
  <si>
    <t>Szállás</t>
  </si>
  <si>
    <t>Minibusz</t>
  </si>
  <si>
    <t>Kormányváró</t>
  </si>
  <si>
    <t>Biztosítás</t>
  </si>
  <si>
    <t>Részvételi díj</t>
  </si>
  <si>
    <t>Repi</t>
  </si>
  <si>
    <t>Egyéb költség</t>
  </si>
  <si>
    <t>Összes költség</t>
  </si>
  <si>
    <t>1.</t>
  </si>
  <si>
    <t>2.</t>
  </si>
  <si>
    <t>4.</t>
  </si>
  <si>
    <t>5.</t>
  </si>
  <si>
    <t>6.</t>
  </si>
  <si>
    <t>8.</t>
  </si>
  <si>
    <t>9.</t>
  </si>
  <si>
    <t>10.</t>
  </si>
  <si>
    <t>11.</t>
  </si>
  <si>
    <t>12.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</si>
  <si>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</si>
  <si>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</si>
  <si>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</si>
  <si>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</si>
  <si>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</si>
  <si>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</si>
  <si>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</si>
  <si>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</si>
  <si>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</si>
  <si>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</si>
  <si>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</si>
  <si>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</si>
  <si>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</si>
  <si>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</si>
  <si>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</si>
  <si>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</si>
  <si>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</si>
  <si>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</si>
  <si>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</si>
  <si>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37.</t>
  </si>
  <si>
    <t>38.</t>
  </si>
  <si>
    <t>39.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</si>
  <si>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</si>
  <si>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</si>
  <si>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</si>
  <si>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</si>
  <si>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</si>
  <si>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</si>
  <si>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</si>
  <si>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</si>
  <si>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</si>
  <si>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</si>
  <si>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</si>
  <si>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</si>
  <si>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</si>
  <si>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</si>
  <si>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57.</t>
  </si>
  <si>
    <t>58.</t>
  </si>
  <si>
    <t>ÖSSZESEN:</t>
  </si>
  <si>
    <t>ENSZ Emberi Jogi Főbiztossága</t>
  </si>
  <si>
    <t>Magyarország Kanada-i Nagykövetsége</t>
  </si>
  <si>
    <t xml:space="preserve"> Utiköltség</t>
  </si>
  <si>
    <t>"Capa Olaszországban" című kiállítás megnyitása</t>
  </si>
  <si>
    <t>Részvétel az "Újrafestett Valóság" című kiállítás bécsi megnyitóján</t>
  </si>
  <si>
    <t>Részvétel az "Újrafestett Valóság" című kiállítás brüsszeli megnyitóján</t>
  </si>
  <si>
    <t>A Kormány képviselete az alsósztregovai Madách-kastély Kiállítás megnyitóján</t>
  </si>
  <si>
    <t>II. János Pál szentté avatása miniszterelnök Úr kíséretében</t>
  </si>
  <si>
    <t>Miniszterelnök Úr kíséretében egyeztető tárgyaláson való részvétel</t>
  </si>
  <si>
    <t>Egészségügyi Világszervezet Közgyűlésének 67. Ülése; Végrehajtó Tanács Program, Költségvetés és Adminisztrációs Bizottság Ülése; Végrehajtó Tanács 133. Ülése</t>
  </si>
  <si>
    <t>Andrássy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</si>
</sst>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3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0"/>
  <sheetViews>
    <sheetView tabSelected="1" showWhiteSpace="0" zoomScaleNormal="100" workbookViewId="0"/>
  </sheetViews>
  <sheetFormatPr defaultRowHeight="14.4" x14ac:dyDescent="0.3"/>
  <cols>
    <col min="2" max="2" width="12.44140625" customWidth="1"/>
    <col min="3" max="3" width="13.5546875" customWidth="1"/>
    <col min="4" max="5" width="11.33203125" bestFit="1" customWidth="1"/>
    <col min="6" max="6" width="9.88671875" customWidth="1"/>
    <col min="7" max="7" width="10" customWidth="1"/>
    <col min="8" max="8" width="8.5546875" customWidth="1"/>
    <col min="9" max="9" width="9.88671875" customWidth="1"/>
    <col min="10" max="10" width="11.33203125" customWidth="1"/>
    <col min="11" max="11" width="10.44140625" customWidth="1"/>
    <col min="12" max="12" width="14.33203125" customWidth="1"/>
    <col min="13" max="13" width="11" customWidth="1"/>
    <col min="14" max="14" width="10.6640625" customWidth="1"/>
    <col min="17" max="17" width="11.6640625" customWidth="1"/>
    <col min="18" max="18" width="11.33203125" bestFit="1" customWidth="1"/>
    <col min="19" max="19" width="29.109375" customWidth="1"/>
    <col min="20" max="20" width="74.44140625" customWidth="1"/>
  </cols>
  <sheetData>
    <row r="1" spans="1:20" ht="46.8" x14ac:dyDescent="0.3">
      <c r="A1" s="1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147</v>
      </c>
      <c r="H1" s="3" t="s">
        <v>148</v>
      </c>
      <c r="I1" s="3" t="s">
        <v>149</v>
      </c>
      <c r="J1" s="3" t="s">
        <v>208</v>
      </c>
      <c r="K1" s="3" t="s">
        <v>150</v>
      </c>
      <c r="L1" s="3" t="s">
        <v>151</v>
      </c>
      <c r="M1" s="3" t="s">
        <v>152</v>
      </c>
      <c r="N1" s="3" t="s">
        <v>153</v>
      </c>
      <c r="O1" s="3" t="s">
        <v>154</v>
      </c>
      <c r="P1" s="3" t="s">
        <v>155</v>
      </c>
      <c r="Q1" s="3" t="s">
        <v>5</v>
      </c>
      <c r="R1" s="3" t="s">
        <v>156</v>
      </c>
      <c r="S1" s="3" t="s">
        <v>6</v>
      </c>
      <c r="T1" s="3" t="s">
        <v>7</v>
      </c>
    </row>
    <row r="2" spans="1:20" ht="50.1" customHeight="1" x14ac:dyDescent="0.3">
      <c r="A2" s="2" t="s">
        <v>157</v>
      </c>
      <c r="B2" s="8" t="s">
        <v>9</v>
      </c>
      <c r="C2" s="8" t="s">
        <v>10</v>
      </c>
      <c r="D2" s="9">
        <v>41649</v>
      </c>
      <c r="E2" s="9">
        <v>41651</v>
      </c>
      <c r="F2" s="8">
        <v>3</v>
      </c>
      <c r="G2" s="10">
        <v>14400</v>
      </c>
      <c r="H2" s="10">
        <v>2721</v>
      </c>
      <c r="I2" s="10">
        <v>112800</v>
      </c>
      <c r="J2" s="10">
        <v>94029</v>
      </c>
      <c r="K2" s="10"/>
      <c r="L2" s="10">
        <v>74295</v>
      </c>
      <c r="M2" s="10">
        <v>1723</v>
      </c>
      <c r="N2" s="10"/>
      <c r="O2" s="10"/>
      <c r="P2" s="10"/>
      <c r="Q2" s="10">
        <v>6130</v>
      </c>
      <c r="R2" s="10">
        <f>SUM(G2:Q2)</f>
        <v>306098</v>
      </c>
      <c r="S2" s="9" t="s">
        <v>11</v>
      </c>
      <c r="T2" s="9" t="s">
        <v>209</v>
      </c>
    </row>
    <row r="3" spans="1:20" ht="50.1" customHeight="1" x14ac:dyDescent="0.3">
      <c r="A3" s="2" t="s">
        <v>158</v>
      </c>
      <c r="B3" s="8" t="s">
        <v>13</v>
      </c>
      <c r="C3" s="8" t="s">
        <v>14</v>
      </c>
      <c r="D3" s="9">
        <v>41654</v>
      </c>
      <c r="E3" s="9">
        <v>41656</v>
      </c>
      <c r="F3" s="8">
        <v>3</v>
      </c>
      <c r="G3" s="10">
        <v>30000</v>
      </c>
      <c r="H3" s="10">
        <v>5669</v>
      </c>
      <c r="I3" s="10"/>
      <c r="J3" s="10"/>
      <c r="K3" s="10"/>
      <c r="L3" s="10"/>
      <c r="M3" s="10">
        <v>1814</v>
      </c>
      <c r="N3" s="10"/>
      <c r="O3" s="10"/>
      <c r="P3" s="10"/>
      <c r="Q3" s="10">
        <v>2011</v>
      </c>
      <c r="R3" s="10">
        <f t="shared" ref="R3:R59" si="0">SUM(G3:Q3)</f>
        <v>39494</v>
      </c>
      <c r="S3" s="9" t="s">
        <v>206</v>
      </c>
      <c r="T3" s="9" t="s">
        <v>15</v>
      </c>
    </row>
    <row r="4" spans="1:20" ht="50.1" customHeight="1" x14ac:dyDescent="0.3">
      <c r="A4" s="2" t="s">
        <v>8</v>
      </c>
      <c r="B4" s="8" t="s">
        <v>17</v>
      </c>
      <c r="C4" s="8" t="s">
        <v>18</v>
      </c>
      <c r="D4" s="9">
        <v>41657</v>
      </c>
      <c r="E4" s="9">
        <v>41658</v>
      </c>
      <c r="F4" s="8">
        <v>2</v>
      </c>
      <c r="G4" s="10"/>
      <c r="H4" s="10"/>
      <c r="I4" s="10"/>
      <c r="J4" s="10"/>
      <c r="K4" s="10"/>
      <c r="L4" s="10"/>
      <c r="M4" s="10">
        <v>994</v>
      </c>
      <c r="N4" s="10"/>
      <c r="O4" s="10"/>
      <c r="P4" s="10"/>
      <c r="Q4" s="10"/>
      <c r="R4" s="10">
        <f t="shared" si="0"/>
        <v>994</v>
      </c>
      <c r="S4" s="9" t="s">
        <v>19</v>
      </c>
      <c r="T4" s="9" t="s">
        <v>20</v>
      </c>
    </row>
    <row r="5" spans="1:20" ht="50.1" customHeight="1" x14ac:dyDescent="0.3">
      <c r="A5" s="2" t="s">
        <v>159</v>
      </c>
      <c r="B5" s="8" t="s">
        <v>9</v>
      </c>
      <c r="C5" s="8" t="s">
        <v>22</v>
      </c>
      <c r="D5" s="9">
        <v>41658</v>
      </c>
      <c r="E5" s="9">
        <v>41660</v>
      </c>
      <c r="F5" s="8">
        <v>3</v>
      </c>
      <c r="G5" s="10">
        <v>16800</v>
      </c>
      <c r="H5" s="10">
        <v>3175</v>
      </c>
      <c r="I5" s="10"/>
      <c r="J5" s="10">
        <v>115580</v>
      </c>
      <c r="K5" s="10"/>
      <c r="L5" s="10">
        <v>59436</v>
      </c>
      <c r="M5" s="10">
        <v>1492</v>
      </c>
      <c r="N5" s="10"/>
      <c r="O5" s="10"/>
      <c r="P5" s="10"/>
      <c r="Q5" s="10">
        <v>1100</v>
      </c>
      <c r="R5" s="10">
        <f t="shared" si="0"/>
        <v>197583</v>
      </c>
      <c r="S5" s="9" t="s">
        <v>23</v>
      </c>
      <c r="T5" s="9" t="s">
        <v>24</v>
      </c>
    </row>
    <row r="6" spans="1:20" ht="50.1" customHeight="1" x14ac:dyDescent="0.3">
      <c r="A6" s="2" t="s">
        <v>160</v>
      </c>
      <c r="B6" s="8" t="s">
        <v>17</v>
      </c>
      <c r="C6" s="8" t="s">
        <v>26</v>
      </c>
      <c r="D6" s="9">
        <v>41660</v>
      </c>
      <c r="E6" s="9">
        <v>41660</v>
      </c>
      <c r="F6" s="8">
        <v>1</v>
      </c>
      <c r="G6" s="10"/>
      <c r="H6" s="10"/>
      <c r="I6" s="10"/>
      <c r="J6" s="10"/>
      <c r="K6" s="10"/>
      <c r="L6" s="10"/>
      <c r="M6" s="10">
        <v>605</v>
      </c>
      <c r="N6" s="10"/>
      <c r="O6" s="10"/>
      <c r="P6" s="10"/>
      <c r="Q6" s="10">
        <v>610</v>
      </c>
      <c r="R6" s="10">
        <f t="shared" si="0"/>
        <v>1215</v>
      </c>
      <c r="S6" s="9" t="s">
        <v>27</v>
      </c>
      <c r="T6" s="9" t="s">
        <v>28</v>
      </c>
    </row>
    <row r="7" spans="1:20" ht="50.1" customHeight="1" x14ac:dyDescent="0.3">
      <c r="A7" s="2" t="s">
        <v>161</v>
      </c>
      <c r="B7" s="8" t="s">
        <v>17</v>
      </c>
      <c r="C7" s="8" t="s">
        <v>30</v>
      </c>
      <c r="D7" s="9">
        <v>41662</v>
      </c>
      <c r="E7" s="9">
        <v>41662</v>
      </c>
      <c r="F7" s="8">
        <v>1</v>
      </c>
      <c r="G7" s="10">
        <v>6000</v>
      </c>
      <c r="H7" s="10">
        <v>1134</v>
      </c>
      <c r="I7" s="10"/>
      <c r="J7" s="10"/>
      <c r="K7" s="10"/>
      <c r="L7" s="10"/>
      <c r="M7" s="10">
        <v>605</v>
      </c>
      <c r="N7" s="10"/>
      <c r="O7" s="10"/>
      <c r="P7" s="10"/>
      <c r="Q7" s="10">
        <v>932</v>
      </c>
      <c r="R7" s="10">
        <f t="shared" si="0"/>
        <v>8671</v>
      </c>
      <c r="S7" s="9" t="s">
        <v>31</v>
      </c>
      <c r="T7" s="9" t="s">
        <v>210</v>
      </c>
    </row>
    <row r="8" spans="1:20" ht="50.1" customHeight="1" x14ac:dyDescent="0.3">
      <c r="A8" s="2" t="s">
        <v>12</v>
      </c>
      <c r="B8" s="8" t="s">
        <v>33</v>
      </c>
      <c r="C8" s="8" t="s">
        <v>34</v>
      </c>
      <c r="D8" s="9">
        <v>41666</v>
      </c>
      <c r="E8" s="9">
        <v>41667</v>
      </c>
      <c r="F8" s="8">
        <v>2</v>
      </c>
      <c r="G8" s="10"/>
      <c r="H8" s="10"/>
      <c r="I8" s="10"/>
      <c r="J8" s="10"/>
      <c r="K8" s="10"/>
      <c r="L8" s="10"/>
      <c r="M8" s="10">
        <v>1492</v>
      </c>
      <c r="N8" s="10"/>
      <c r="O8" s="10"/>
      <c r="P8" s="10"/>
      <c r="Q8" s="10"/>
      <c r="R8" s="10">
        <f t="shared" si="0"/>
        <v>1492</v>
      </c>
      <c r="S8" s="9" t="s">
        <v>35</v>
      </c>
      <c r="T8" s="9" t="s">
        <v>36</v>
      </c>
    </row>
    <row r="9" spans="1:20" ht="50.1" customHeight="1" x14ac:dyDescent="0.3">
      <c r="A9" s="2" t="s">
        <v>162</v>
      </c>
      <c r="B9" s="8" t="s">
        <v>17</v>
      </c>
      <c r="C9" s="8" t="s">
        <v>34</v>
      </c>
      <c r="D9" s="9">
        <v>41669</v>
      </c>
      <c r="E9" s="9">
        <v>41672</v>
      </c>
      <c r="F9" s="8">
        <v>4</v>
      </c>
      <c r="G9" s="10"/>
      <c r="H9" s="10"/>
      <c r="I9" s="10">
        <v>40500</v>
      </c>
      <c r="J9" s="10"/>
      <c r="K9" s="10"/>
      <c r="L9" s="10"/>
      <c r="M9" s="10">
        <v>1949</v>
      </c>
      <c r="N9" s="10"/>
      <c r="O9" s="10"/>
      <c r="P9" s="10"/>
      <c r="Q9" s="10">
        <v>2229</v>
      </c>
      <c r="R9" s="10">
        <f t="shared" si="0"/>
        <v>44678</v>
      </c>
      <c r="S9" s="9" t="s">
        <v>38</v>
      </c>
      <c r="T9" s="9" t="s">
        <v>39</v>
      </c>
    </row>
    <row r="10" spans="1:20" ht="50.1" customHeight="1" x14ac:dyDescent="0.3">
      <c r="A10" s="2" t="s">
        <v>163</v>
      </c>
      <c r="B10" s="8" t="s">
        <v>41</v>
      </c>
      <c r="C10" s="8" t="s">
        <v>42</v>
      </c>
      <c r="D10" s="9">
        <v>41677</v>
      </c>
      <c r="E10" s="9">
        <v>41678</v>
      </c>
      <c r="F10" s="8">
        <v>2</v>
      </c>
      <c r="G10" s="10">
        <v>24000</v>
      </c>
      <c r="H10" s="10">
        <v>4535</v>
      </c>
      <c r="I10" s="10"/>
      <c r="J10" s="10"/>
      <c r="K10" s="10"/>
      <c r="L10" s="10"/>
      <c r="M10" s="10">
        <v>994</v>
      </c>
      <c r="N10" s="10"/>
      <c r="O10" s="10"/>
      <c r="P10" s="10"/>
      <c r="Q10" s="10">
        <v>810</v>
      </c>
      <c r="R10" s="10">
        <f t="shared" si="0"/>
        <v>30339</v>
      </c>
      <c r="S10" s="9" t="s">
        <v>43</v>
      </c>
      <c r="T10" s="9" t="s">
        <v>44</v>
      </c>
    </row>
    <row r="11" spans="1:20" ht="50.1" customHeight="1" x14ac:dyDescent="0.3">
      <c r="A11" s="2" t="s">
        <v>164</v>
      </c>
      <c r="B11" s="8" t="s">
        <v>46</v>
      </c>
      <c r="C11" s="8" t="s">
        <v>47</v>
      </c>
      <c r="D11" s="9">
        <v>41677</v>
      </c>
      <c r="E11" s="9">
        <v>41678</v>
      </c>
      <c r="F11" s="8">
        <v>2</v>
      </c>
      <c r="G11" s="10">
        <v>12000</v>
      </c>
      <c r="H11" s="10">
        <v>2336</v>
      </c>
      <c r="I11" s="10"/>
      <c r="J11" s="10">
        <v>170729</v>
      </c>
      <c r="K11" s="10"/>
      <c r="L11" s="10">
        <v>19812</v>
      </c>
      <c r="M11" s="10">
        <v>1723</v>
      </c>
      <c r="N11" s="10"/>
      <c r="O11" s="10"/>
      <c r="P11" s="10"/>
      <c r="Q11" s="10">
        <v>848</v>
      </c>
      <c r="R11" s="10">
        <f t="shared" si="0"/>
        <v>207448</v>
      </c>
      <c r="S11" s="9" t="s">
        <v>48</v>
      </c>
      <c r="T11" s="9" t="s">
        <v>49</v>
      </c>
    </row>
    <row r="12" spans="1:20" ht="50.1" customHeight="1" x14ac:dyDescent="0.3">
      <c r="A12" s="2" t="s">
        <v>165</v>
      </c>
      <c r="B12" s="8" t="s">
        <v>9</v>
      </c>
      <c r="C12" s="8" t="s">
        <v>50</v>
      </c>
      <c r="D12" s="9">
        <v>41680</v>
      </c>
      <c r="E12" s="9">
        <v>41683</v>
      </c>
      <c r="F12" s="8">
        <v>4</v>
      </c>
      <c r="G12" s="10">
        <v>24000</v>
      </c>
      <c r="H12" s="10">
        <v>4671</v>
      </c>
      <c r="I12" s="10"/>
      <c r="J12" s="10"/>
      <c r="K12" s="10"/>
      <c r="L12" s="10"/>
      <c r="M12" s="10">
        <v>5076</v>
      </c>
      <c r="N12" s="10"/>
      <c r="O12" s="10"/>
      <c r="P12" s="10"/>
      <c r="Q12" s="10">
        <v>1570</v>
      </c>
      <c r="R12" s="10">
        <f t="shared" si="0"/>
        <v>35317</v>
      </c>
      <c r="S12" s="9" t="s">
        <v>51</v>
      </c>
      <c r="T12" s="9" t="s">
        <v>52</v>
      </c>
    </row>
    <row r="13" spans="1:20" ht="50.1" customHeight="1" x14ac:dyDescent="0.3">
      <c r="A13" s="2" t="s">
        <v>166</v>
      </c>
      <c r="B13" s="8" t="s">
        <v>53</v>
      </c>
      <c r="C13" s="8" t="s">
        <v>42</v>
      </c>
      <c r="D13" s="9">
        <v>41681</v>
      </c>
      <c r="E13" s="9">
        <v>41684</v>
      </c>
      <c r="F13" s="8">
        <v>4</v>
      </c>
      <c r="G13" s="10">
        <v>42000</v>
      </c>
      <c r="H13" s="10">
        <v>8174</v>
      </c>
      <c r="I13" s="10"/>
      <c r="J13" s="10"/>
      <c r="K13" s="10"/>
      <c r="L13" s="10"/>
      <c r="M13" s="10"/>
      <c r="N13" s="10"/>
      <c r="O13" s="10"/>
      <c r="P13" s="10"/>
      <c r="Q13" s="10">
        <v>2477</v>
      </c>
      <c r="R13" s="10">
        <f t="shared" si="0"/>
        <v>52651</v>
      </c>
      <c r="S13" s="9" t="s">
        <v>54</v>
      </c>
      <c r="T13" s="9" t="s">
        <v>55</v>
      </c>
    </row>
    <row r="14" spans="1:20" ht="50.1" customHeight="1" x14ac:dyDescent="0.3">
      <c r="A14" s="2" t="s">
        <v>16</v>
      </c>
      <c r="B14" s="8" t="s">
        <v>56</v>
      </c>
      <c r="C14" s="8" t="s">
        <v>47</v>
      </c>
      <c r="D14" s="9">
        <v>41687</v>
      </c>
      <c r="E14" s="9">
        <v>41688</v>
      </c>
      <c r="F14" s="8">
        <v>2</v>
      </c>
      <c r="G14" s="10">
        <v>20400</v>
      </c>
      <c r="H14" s="10">
        <v>3970</v>
      </c>
      <c r="I14" s="10">
        <v>82852</v>
      </c>
      <c r="J14" s="10">
        <v>189084</v>
      </c>
      <c r="K14" s="10"/>
      <c r="L14" s="10">
        <v>39624</v>
      </c>
      <c r="M14" s="10">
        <v>1723</v>
      </c>
      <c r="N14" s="10"/>
      <c r="O14" s="10"/>
      <c r="P14" s="10">
        <v>2400</v>
      </c>
      <c r="Q14" s="10">
        <v>1599</v>
      </c>
      <c r="R14" s="10">
        <f t="shared" si="0"/>
        <v>341652</v>
      </c>
      <c r="S14" s="9" t="s">
        <v>57</v>
      </c>
      <c r="T14" s="9" t="s">
        <v>58</v>
      </c>
    </row>
    <row r="15" spans="1:20" ht="50.1" customHeight="1" x14ac:dyDescent="0.3">
      <c r="A15" s="2" t="s">
        <v>21</v>
      </c>
      <c r="B15" s="8" t="s">
        <v>17</v>
      </c>
      <c r="C15" s="8" t="s">
        <v>47</v>
      </c>
      <c r="D15" s="9">
        <v>41688</v>
      </c>
      <c r="E15" s="9">
        <v>41689</v>
      </c>
      <c r="F15" s="8">
        <v>2</v>
      </c>
      <c r="G15" s="10">
        <v>24000</v>
      </c>
      <c r="H15" s="10">
        <v>4740</v>
      </c>
      <c r="I15" s="10">
        <v>49500</v>
      </c>
      <c r="J15" s="10">
        <v>188879</v>
      </c>
      <c r="K15" s="10"/>
      <c r="L15" s="10"/>
      <c r="M15" s="10">
        <v>994</v>
      </c>
      <c r="N15" s="10"/>
      <c r="O15" s="10"/>
      <c r="P15" s="10"/>
      <c r="Q15" s="10">
        <v>4248</v>
      </c>
      <c r="R15" s="10">
        <f t="shared" si="0"/>
        <v>272361</v>
      </c>
      <c r="S15" s="9" t="s">
        <v>59</v>
      </c>
      <c r="T15" s="9" t="s">
        <v>211</v>
      </c>
    </row>
    <row r="16" spans="1:20" ht="50.1" customHeight="1" x14ac:dyDescent="0.3">
      <c r="A16" s="2" t="s">
        <v>167</v>
      </c>
      <c r="B16" s="8" t="s">
        <v>13</v>
      </c>
      <c r="C16" s="8" t="s">
        <v>34</v>
      </c>
      <c r="D16" s="9">
        <v>41689</v>
      </c>
      <c r="E16" s="9">
        <v>41691</v>
      </c>
      <c r="F16" s="8">
        <v>3</v>
      </c>
      <c r="G16" s="10">
        <v>30000</v>
      </c>
      <c r="H16" s="10">
        <v>5838</v>
      </c>
      <c r="I16" s="10">
        <v>49200</v>
      </c>
      <c r="J16" s="10">
        <v>108282</v>
      </c>
      <c r="K16" s="10"/>
      <c r="L16" s="10"/>
      <c r="M16" s="10">
        <v>1723</v>
      </c>
      <c r="N16" s="10"/>
      <c r="O16" s="10"/>
      <c r="P16" s="10">
        <v>1800</v>
      </c>
      <c r="Q16" s="10">
        <v>4703</v>
      </c>
      <c r="R16" s="10">
        <f t="shared" si="0"/>
        <v>201546</v>
      </c>
      <c r="S16" s="9" t="s">
        <v>60</v>
      </c>
      <c r="T16" s="9" t="s">
        <v>61</v>
      </c>
    </row>
    <row r="17" spans="1:20" ht="50.1" customHeight="1" x14ac:dyDescent="0.3">
      <c r="A17" s="2" t="s">
        <v>168</v>
      </c>
      <c r="B17" s="8" t="s">
        <v>62</v>
      </c>
      <c r="C17" s="8" t="s">
        <v>26</v>
      </c>
      <c r="D17" s="9">
        <v>41691</v>
      </c>
      <c r="E17" s="9">
        <v>41692</v>
      </c>
      <c r="F17" s="8">
        <v>2</v>
      </c>
      <c r="G17" s="10"/>
      <c r="H17" s="10"/>
      <c r="I17" s="10"/>
      <c r="J17" s="10"/>
      <c r="K17" s="10"/>
      <c r="L17" s="10"/>
      <c r="M17" s="10">
        <v>994</v>
      </c>
      <c r="N17" s="10"/>
      <c r="O17" s="10"/>
      <c r="P17" s="10"/>
      <c r="Q17" s="10"/>
      <c r="R17" s="10">
        <f t="shared" si="0"/>
        <v>994</v>
      </c>
      <c r="S17" s="9" t="s">
        <v>63</v>
      </c>
      <c r="T17" s="9" t="s">
        <v>64</v>
      </c>
    </row>
    <row r="18" spans="1:20" ht="50.1" customHeight="1" x14ac:dyDescent="0.3">
      <c r="A18" s="2" t="s">
        <v>169</v>
      </c>
      <c r="B18" s="8" t="s">
        <v>33</v>
      </c>
      <c r="C18" s="8" t="s">
        <v>47</v>
      </c>
      <c r="D18" s="9">
        <v>41693</v>
      </c>
      <c r="E18" s="9">
        <v>41694</v>
      </c>
      <c r="F18" s="8">
        <v>2</v>
      </c>
      <c r="G18" s="10">
        <v>18000</v>
      </c>
      <c r="H18" s="10">
        <v>3503</v>
      </c>
      <c r="I18" s="10">
        <v>46143</v>
      </c>
      <c r="J18" s="10">
        <v>175548</v>
      </c>
      <c r="K18" s="10"/>
      <c r="L18" s="10">
        <v>43434</v>
      </c>
      <c r="M18" s="10">
        <v>1492</v>
      </c>
      <c r="N18" s="10"/>
      <c r="O18" s="10">
        <v>1820</v>
      </c>
      <c r="P18" s="10">
        <v>2700</v>
      </c>
      <c r="Q18" s="10">
        <v>1516</v>
      </c>
      <c r="R18" s="10">
        <f t="shared" si="0"/>
        <v>294156</v>
      </c>
      <c r="S18" s="9" t="s">
        <v>57</v>
      </c>
      <c r="T18" s="9" t="s">
        <v>65</v>
      </c>
    </row>
    <row r="19" spans="1:20" ht="50.1" customHeight="1" x14ac:dyDescent="0.3">
      <c r="A19" s="2" t="s">
        <v>25</v>
      </c>
      <c r="B19" s="8" t="s">
        <v>13</v>
      </c>
      <c r="C19" s="8" t="s">
        <v>47</v>
      </c>
      <c r="D19" s="9">
        <v>41696</v>
      </c>
      <c r="E19" s="9">
        <v>41697</v>
      </c>
      <c r="F19" s="8">
        <v>2</v>
      </c>
      <c r="G19" s="10">
        <v>18000</v>
      </c>
      <c r="H19" s="10">
        <v>3503</v>
      </c>
      <c r="I19" s="10">
        <v>51900</v>
      </c>
      <c r="J19" s="10">
        <v>268553</v>
      </c>
      <c r="K19" s="10"/>
      <c r="L19" s="10"/>
      <c r="M19" s="10">
        <v>1723</v>
      </c>
      <c r="N19" s="10"/>
      <c r="O19" s="10"/>
      <c r="P19" s="10"/>
      <c r="Q19" s="10">
        <v>4136</v>
      </c>
      <c r="R19" s="10">
        <f t="shared" si="0"/>
        <v>347815</v>
      </c>
      <c r="S19" s="9" t="s">
        <v>48</v>
      </c>
      <c r="T19" s="9" t="s">
        <v>66</v>
      </c>
    </row>
    <row r="20" spans="1:20" ht="50.1" customHeight="1" x14ac:dyDescent="0.3">
      <c r="A20" s="2" t="s">
        <v>170</v>
      </c>
      <c r="B20" s="8" t="s">
        <v>9</v>
      </c>
      <c r="C20" s="8" t="s">
        <v>47</v>
      </c>
      <c r="D20" s="9">
        <v>41696</v>
      </c>
      <c r="E20" s="9">
        <v>41697</v>
      </c>
      <c r="F20" s="8">
        <v>2</v>
      </c>
      <c r="G20" s="10">
        <v>12000</v>
      </c>
      <c r="H20" s="10">
        <v>2336</v>
      </c>
      <c r="I20" s="10">
        <v>51900</v>
      </c>
      <c r="J20" s="10">
        <v>229690</v>
      </c>
      <c r="K20" s="10"/>
      <c r="L20" s="10">
        <v>118872</v>
      </c>
      <c r="M20" s="10">
        <v>1025</v>
      </c>
      <c r="N20" s="10"/>
      <c r="O20" s="10"/>
      <c r="P20" s="10"/>
      <c r="Q20" s="10">
        <v>3898</v>
      </c>
      <c r="R20" s="10">
        <f t="shared" si="0"/>
        <v>419721</v>
      </c>
      <c r="S20" s="9" t="s">
        <v>67</v>
      </c>
      <c r="T20" s="9" t="s">
        <v>68</v>
      </c>
    </row>
    <row r="21" spans="1:20" ht="50.1" customHeight="1" x14ac:dyDescent="0.3">
      <c r="A21" s="2" t="s">
        <v>171</v>
      </c>
      <c r="B21" s="8" t="s">
        <v>46</v>
      </c>
      <c r="C21" s="8" t="s">
        <v>69</v>
      </c>
      <c r="D21" s="9">
        <v>41702</v>
      </c>
      <c r="E21" s="9">
        <v>41704</v>
      </c>
      <c r="F21" s="8">
        <v>3</v>
      </c>
      <c r="G21" s="10">
        <v>30000</v>
      </c>
      <c r="H21" s="10">
        <v>5925</v>
      </c>
      <c r="I21" s="10">
        <v>89723</v>
      </c>
      <c r="J21" s="10">
        <v>303929</v>
      </c>
      <c r="K21" s="10"/>
      <c r="L21" s="10"/>
      <c r="M21" s="10">
        <v>1723</v>
      </c>
      <c r="N21" s="10"/>
      <c r="O21" s="10"/>
      <c r="P21" s="10"/>
      <c r="Q21" s="10">
        <v>1191</v>
      </c>
      <c r="R21" s="10">
        <f t="shared" si="0"/>
        <v>432491</v>
      </c>
      <c r="S21" s="9" t="s">
        <v>70</v>
      </c>
      <c r="T21" s="9" t="s">
        <v>71</v>
      </c>
    </row>
    <row r="22" spans="1:20" ht="50.1" customHeight="1" x14ac:dyDescent="0.3">
      <c r="A22" s="2" t="s">
        <v>172</v>
      </c>
      <c r="B22" s="8" t="s">
        <v>9</v>
      </c>
      <c r="C22" s="8" t="s">
        <v>34</v>
      </c>
      <c r="D22" s="9">
        <v>41706</v>
      </c>
      <c r="E22" s="9">
        <v>41706</v>
      </c>
      <c r="F22" s="8">
        <v>1</v>
      </c>
      <c r="G22" s="10"/>
      <c r="H22" s="10"/>
      <c r="I22" s="10"/>
      <c r="J22" s="10"/>
      <c r="K22" s="10"/>
      <c r="L22" s="10"/>
      <c r="M22" s="10">
        <v>733</v>
      </c>
      <c r="N22" s="10"/>
      <c r="O22" s="10"/>
      <c r="P22" s="10"/>
      <c r="Q22" s="10"/>
      <c r="R22" s="10">
        <f t="shared" si="0"/>
        <v>733</v>
      </c>
      <c r="S22" s="9" t="s">
        <v>72</v>
      </c>
      <c r="T22" s="9" t="s">
        <v>73</v>
      </c>
    </row>
    <row r="23" spans="1:20" ht="50.1" customHeight="1" x14ac:dyDescent="0.3">
      <c r="A23" s="2" t="s">
        <v>173</v>
      </c>
      <c r="B23" s="8" t="s">
        <v>74</v>
      </c>
      <c r="C23" s="8" t="s">
        <v>75</v>
      </c>
      <c r="D23" s="9">
        <v>41710</v>
      </c>
      <c r="E23" s="9">
        <v>41712</v>
      </c>
      <c r="F23" s="8">
        <v>3</v>
      </c>
      <c r="G23" s="10">
        <v>32400</v>
      </c>
      <c r="H23" s="10">
        <v>6399</v>
      </c>
      <c r="I23" s="10"/>
      <c r="J23" s="10">
        <v>209144</v>
      </c>
      <c r="K23" s="10"/>
      <c r="L23" s="10">
        <v>39624</v>
      </c>
      <c r="M23" s="10">
        <v>2984</v>
      </c>
      <c r="N23" s="10"/>
      <c r="O23" s="10">
        <v>34500</v>
      </c>
      <c r="P23" s="10"/>
      <c r="Q23" s="10">
        <v>5959</v>
      </c>
      <c r="R23" s="10">
        <f t="shared" si="0"/>
        <v>331010</v>
      </c>
      <c r="S23" s="9" t="s">
        <v>76</v>
      </c>
      <c r="T23" s="9" t="s">
        <v>77</v>
      </c>
    </row>
    <row r="24" spans="1:20" ht="50.1" customHeight="1" x14ac:dyDescent="0.3">
      <c r="A24" s="2" t="s">
        <v>174</v>
      </c>
      <c r="B24" s="8" t="s">
        <v>17</v>
      </c>
      <c r="C24" s="8" t="s">
        <v>78</v>
      </c>
      <c r="D24" s="9">
        <v>41710</v>
      </c>
      <c r="E24" s="9">
        <v>41710</v>
      </c>
      <c r="F24" s="8">
        <v>1</v>
      </c>
      <c r="G24" s="10"/>
      <c r="H24" s="10"/>
      <c r="I24" s="10"/>
      <c r="J24" s="10"/>
      <c r="K24" s="10"/>
      <c r="L24" s="10"/>
      <c r="M24" s="10">
        <v>605</v>
      </c>
      <c r="N24" s="10"/>
      <c r="O24" s="10"/>
      <c r="P24" s="10"/>
      <c r="Q24" s="10"/>
      <c r="R24" s="10">
        <f t="shared" si="0"/>
        <v>605</v>
      </c>
      <c r="S24" s="9" t="s">
        <v>79</v>
      </c>
      <c r="T24" s="9" t="s">
        <v>80</v>
      </c>
    </row>
    <row r="25" spans="1:20" ht="50.1" customHeight="1" x14ac:dyDescent="0.3">
      <c r="A25" s="2" t="s">
        <v>175</v>
      </c>
      <c r="B25" s="8" t="s">
        <v>81</v>
      </c>
      <c r="C25" s="8" t="s">
        <v>30</v>
      </c>
      <c r="D25" s="9">
        <v>41711</v>
      </c>
      <c r="E25" s="9">
        <v>41712</v>
      </c>
      <c r="F25" s="8">
        <v>2</v>
      </c>
      <c r="G25" s="10">
        <v>24000</v>
      </c>
      <c r="H25" s="10">
        <v>4029</v>
      </c>
      <c r="I25" s="10"/>
      <c r="J25" s="10"/>
      <c r="K25" s="10"/>
      <c r="L25" s="10"/>
      <c r="M25" s="10">
        <v>1723</v>
      </c>
      <c r="N25" s="10"/>
      <c r="O25" s="10"/>
      <c r="P25" s="10"/>
      <c r="Q25" s="10">
        <v>2151</v>
      </c>
      <c r="R25" s="10">
        <f t="shared" si="0"/>
        <v>31903</v>
      </c>
      <c r="S25" s="9" t="s">
        <v>82</v>
      </c>
      <c r="T25" s="9" t="s">
        <v>83</v>
      </c>
    </row>
    <row r="26" spans="1:20" ht="50.1" customHeight="1" x14ac:dyDescent="0.3">
      <c r="A26" s="2" t="s">
        <v>176</v>
      </c>
      <c r="B26" s="8" t="s">
        <v>74</v>
      </c>
      <c r="C26" s="8" t="s">
        <v>84</v>
      </c>
      <c r="D26" s="9">
        <v>41712</v>
      </c>
      <c r="E26" s="9">
        <v>41718</v>
      </c>
      <c r="F26" s="8">
        <v>7</v>
      </c>
      <c r="G26" s="10">
        <v>73200</v>
      </c>
      <c r="H26" s="10">
        <v>14458</v>
      </c>
      <c r="I26" s="10">
        <v>235739</v>
      </c>
      <c r="J26" s="10">
        <v>348673</v>
      </c>
      <c r="K26" s="10"/>
      <c r="L26" s="10">
        <v>59436</v>
      </c>
      <c r="M26" s="10">
        <v>6963</v>
      </c>
      <c r="N26" s="10"/>
      <c r="O26" s="10">
        <v>20250</v>
      </c>
      <c r="P26" s="10"/>
      <c r="Q26" s="10">
        <v>6803</v>
      </c>
      <c r="R26" s="10">
        <f t="shared" si="0"/>
        <v>765522</v>
      </c>
      <c r="S26" s="9" t="s">
        <v>207</v>
      </c>
      <c r="T26" s="9" t="s">
        <v>85</v>
      </c>
    </row>
    <row r="27" spans="1:20" ht="50.1" customHeight="1" x14ac:dyDescent="0.3">
      <c r="A27" s="2" t="s">
        <v>29</v>
      </c>
      <c r="B27" s="8" t="s">
        <v>9</v>
      </c>
      <c r="C27" s="8" t="s">
        <v>47</v>
      </c>
      <c r="D27" s="9">
        <v>41714</v>
      </c>
      <c r="E27" s="9">
        <v>41716</v>
      </c>
      <c r="F27" s="8">
        <v>3</v>
      </c>
      <c r="G27" s="10">
        <v>32400</v>
      </c>
      <c r="H27" s="10">
        <v>6399</v>
      </c>
      <c r="I27" s="10">
        <v>126585</v>
      </c>
      <c r="J27" s="10">
        <v>188352</v>
      </c>
      <c r="K27" s="10"/>
      <c r="L27" s="10">
        <v>39624</v>
      </c>
      <c r="M27" s="10">
        <v>1477</v>
      </c>
      <c r="N27" s="10"/>
      <c r="O27" s="10"/>
      <c r="P27" s="10">
        <v>4500</v>
      </c>
      <c r="Q27" s="10">
        <v>4462</v>
      </c>
      <c r="R27" s="10">
        <f t="shared" si="0"/>
        <v>403799</v>
      </c>
      <c r="S27" s="9" t="s">
        <v>86</v>
      </c>
      <c r="T27" s="9" t="s">
        <v>87</v>
      </c>
    </row>
    <row r="28" spans="1:20" ht="50.1" customHeight="1" x14ac:dyDescent="0.3">
      <c r="A28" s="2" t="s">
        <v>177</v>
      </c>
      <c r="B28" s="8" t="s">
        <v>13</v>
      </c>
      <c r="C28" s="8" t="s">
        <v>69</v>
      </c>
      <c r="D28" s="9">
        <v>41715</v>
      </c>
      <c r="E28" s="9">
        <v>41717</v>
      </c>
      <c r="F28" s="8">
        <v>3</v>
      </c>
      <c r="G28" s="10">
        <v>36000</v>
      </c>
      <c r="H28" s="10">
        <v>7110</v>
      </c>
      <c r="I28" s="10">
        <v>163552</v>
      </c>
      <c r="J28" s="10">
        <v>268245</v>
      </c>
      <c r="K28" s="10"/>
      <c r="L28" s="10"/>
      <c r="M28" s="10">
        <v>1723</v>
      </c>
      <c r="N28" s="10"/>
      <c r="O28" s="10"/>
      <c r="P28" s="10"/>
      <c r="Q28" s="10">
        <v>4417</v>
      </c>
      <c r="R28" s="10">
        <f t="shared" si="0"/>
        <v>481047</v>
      </c>
      <c r="S28" s="9" t="s">
        <v>88</v>
      </c>
      <c r="T28" s="9" t="s">
        <v>89</v>
      </c>
    </row>
    <row r="29" spans="1:20" ht="50.1" customHeight="1" x14ac:dyDescent="0.3">
      <c r="A29" s="2" t="s">
        <v>178</v>
      </c>
      <c r="B29" s="8" t="s">
        <v>9</v>
      </c>
      <c r="C29" s="8" t="s">
        <v>90</v>
      </c>
      <c r="D29" s="9">
        <v>41721</v>
      </c>
      <c r="E29" s="9">
        <v>41722</v>
      </c>
      <c r="F29" s="8">
        <v>2</v>
      </c>
      <c r="G29" s="10">
        <v>9600</v>
      </c>
      <c r="H29" s="10">
        <v>1896</v>
      </c>
      <c r="I29" s="10"/>
      <c r="J29" s="10"/>
      <c r="K29" s="10"/>
      <c r="L29" s="10"/>
      <c r="M29" s="10">
        <v>2584</v>
      </c>
      <c r="N29" s="10"/>
      <c r="O29" s="10"/>
      <c r="P29" s="10"/>
      <c r="Q29" s="10">
        <v>1432</v>
      </c>
      <c r="R29" s="10">
        <f t="shared" si="0"/>
        <v>15512</v>
      </c>
      <c r="S29" s="9" t="s">
        <v>91</v>
      </c>
      <c r="T29" s="9" t="s">
        <v>92</v>
      </c>
    </row>
    <row r="30" spans="1:20" ht="50.1" customHeight="1" x14ac:dyDescent="0.3">
      <c r="A30" s="2" t="s">
        <v>179</v>
      </c>
      <c r="B30" s="8" t="s">
        <v>56</v>
      </c>
      <c r="C30" s="8" t="s">
        <v>93</v>
      </c>
      <c r="D30" s="9">
        <v>41724</v>
      </c>
      <c r="E30" s="9">
        <v>41726</v>
      </c>
      <c r="F30" s="8">
        <v>3</v>
      </c>
      <c r="G30" s="10">
        <v>28800</v>
      </c>
      <c r="H30" s="10">
        <v>5688</v>
      </c>
      <c r="I30" s="10">
        <v>145607</v>
      </c>
      <c r="J30" s="10">
        <v>164577</v>
      </c>
      <c r="K30" s="10"/>
      <c r="L30" s="10"/>
      <c r="M30" s="10">
        <v>1723</v>
      </c>
      <c r="N30" s="10"/>
      <c r="O30" s="10"/>
      <c r="P30" s="10">
        <v>7200</v>
      </c>
      <c r="Q30" s="10">
        <v>4417</v>
      </c>
      <c r="R30" s="10">
        <f t="shared" si="0"/>
        <v>358012</v>
      </c>
      <c r="S30" s="9" t="s">
        <v>94</v>
      </c>
      <c r="T30" s="9" t="s">
        <v>95</v>
      </c>
    </row>
    <row r="31" spans="1:20" ht="50.1" customHeight="1" x14ac:dyDescent="0.3">
      <c r="A31" s="2" t="s">
        <v>180</v>
      </c>
      <c r="B31" s="8" t="s">
        <v>96</v>
      </c>
      <c r="C31" s="8" t="s">
        <v>26</v>
      </c>
      <c r="D31" s="9">
        <v>41724</v>
      </c>
      <c r="E31" s="9">
        <v>41724</v>
      </c>
      <c r="F31" s="8">
        <v>1</v>
      </c>
      <c r="G31" s="10"/>
      <c r="H31" s="10"/>
      <c r="I31" s="10"/>
      <c r="J31" s="10"/>
      <c r="K31" s="10"/>
      <c r="L31" s="10"/>
      <c r="M31" s="10">
        <v>733</v>
      </c>
      <c r="N31" s="10"/>
      <c r="O31" s="10"/>
      <c r="P31" s="10"/>
      <c r="Q31" s="10"/>
      <c r="R31" s="10">
        <f t="shared" si="0"/>
        <v>733</v>
      </c>
      <c r="S31" s="9" t="s">
        <v>97</v>
      </c>
      <c r="T31" s="9" t="s">
        <v>212</v>
      </c>
    </row>
    <row r="32" spans="1:20" ht="50.1" customHeight="1" x14ac:dyDescent="0.3">
      <c r="A32" s="2" t="s">
        <v>181</v>
      </c>
      <c r="B32" s="8" t="s">
        <v>98</v>
      </c>
      <c r="C32" s="8" t="s">
        <v>75</v>
      </c>
      <c r="D32" s="9">
        <v>41728</v>
      </c>
      <c r="E32" s="9">
        <v>41730</v>
      </c>
      <c r="F32" s="8">
        <v>3</v>
      </c>
      <c r="G32" s="10">
        <v>22800</v>
      </c>
      <c r="H32" s="10">
        <v>4416</v>
      </c>
      <c r="I32" s="10"/>
      <c r="J32" s="10">
        <v>93824</v>
      </c>
      <c r="K32" s="10"/>
      <c r="L32" s="10">
        <v>19812</v>
      </c>
      <c r="M32" s="10">
        <v>1492</v>
      </c>
      <c r="N32" s="10"/>
      <c r="O32" s="10"/>
      <c r="P32" s="10">
        <v>13500</v>
      </c>
      <c r="Q32" s="10">
        <v>3836</v>
      </c>
      <c r="R32" s="10">
        <f t="shared" si="0"/>
        <v>159680</v>
      </c>
      <c r="S32" s="9" t="s">
        <v>99</v>
      </c>
      <c r="T32" s="9" t="s">
        <v>100</v>
      </c>
    </row>
    <row r="33" spans="1:20" ht="50.1" customHeight="1" x14ac:dyDescent="0.3">
      <c r="A33" s="2" t="s">
        <v>182</v>
      </c>
      <c r="B33" s="8" t="s">
        <v>13</v>
      </c>
      <c r="C33" s="8" t="s">
        <v>47</v>
      </c>
      <c r="D33" s="9">
        <v>41732</v>
      </c>
      <c r="E33" s="9">
        <v>41734</v>
      </c>
      <c r="F33" s="8">
        <v>3</v>
      </c>
      <c r="G33" s="10">
        <v>30000</v>
      </c>
      <c r="H33" s="10">
        <v>5724</v>
      </c>
      <c r="I33" s="10">
        <v>65850</v>
      </c>
      <c r="J33" s="10"/>
      <c r="K33" s="10"/>
      <c r="L33" s="10"/>
      <c r="M33" s="10">
        <v>1492</v>
      </c>
      <c r="N33" s="10"/>
      <c r="O33" s="10"/>
      <c r="P33" s="10"/>
      <c r="Q33" s="10">
        <v>10136</v>
      </c>
      <c r="R33" s="10">
        <f t="shared" si="0"/>
        <v>113202</v>
      </c>
      <c r="S33" s="9" t="s">
        <v>48</v>
      </c>
      <c r="T33" s="9" t="s">
        <v>101</v>
      </c>
    </row>
    <row r="34" spans="1:20" ht="50.1" customHeight="1" x14ac:dyDescent="0.3">
      <c r="A34" s="2" t="s">
        <v>183</v>
      </c>
      <c r="B34" s="8" t="s">
        <v>9</v>
      </c>
      <c r="C34" s="8" t="s">
        <v>47</v>
      </c>
      <c r="D34" s="9">
        <v>41733</v>
      </c>
      <c r="E34" s="9">
        <v>41733</v>
      </c>
      <c r="F34" s="8">
        <v>1</v>
      </c>
      <c r="G34" s="10">
        <v>12000</v>
      </c>
      <c r="H34" s="10">
        <v>2370</v>
      </c>
      <c r="I34" s="10"/>
      <c r="J34" s="10">
        <v>275320</v>
      </c>
      <c r="K34" s="10"/>
      <c r="L34" s="10">
        <v>59436</v>
      </c>
      <c r="M34" s="10">
        <v>604</v>
      </c>
      <c r="N34" s="10"/>
      <c r="O34" s="10"/>
      <c r="P34" s="10"/>
      <c r="Q34" s="10">
        <v>2695</v>
      </c>
      <c r="R34" s="10">
        <f t="shared" si="0"/>
        <v>352425</v>
      </c>
      <c r="S34" s="9" t="s">
        <v>48</v>
      </c>
      <c r="T34" s="9" t="s">
        <v>101</v>
      </c>
    </row>
    <row r="35" spans="1:20" ht="50.1" customHeight="1" x14ac:dyDescent="0.3">
      <c r="A35" s="2" t="s">
        <v>32</v>
      </c>
      <c r="B35" s="8" t="s">
        <v>56</v>
      </c>
      <c r="C35" s="8" t="s">
        <v>10</v>
      </c>
      <c r="D35" s="9">
        <v>41736</v>
      </c>
      <c r="E35" s="9">
        <v>41738</v>
      </c>
      <c r="F35" s="8">
        <v>3</v>
      </c>
      <c r="G35" s="10">
        <v>24000</v>
      </c>
      <c r="H35" s="10">
        <v>4648</v>
      </c>
      <c r="I35" s="10">
        <v>68394</v>
      </c>
      <c r="J35" s="10">
        <v>170524</v>
      </c>
      <c r="K35" s="10"/>
      <c r="L35" s="10">
        <v>19812</v>
      </c>
      <c r="M35" s="10">
        <v>1723</v>
      </c>
      <c r="N35" s="10"/>
      <c r="O35" s="10"/>
      <c r="P35" s="10">
        <v>600</v>
      </c>
      <c r="Q35" s="10">
        <v>3519</v>
      </c>
      <c r="R35" s="10">
        <f t="shared" si="0"/>
        <v>293220</v>
      </c>
      <c r="S35" s="9" t="s">
        <v>102</v>
      </c>
      <c r="T35" s="9" t="s">
        <v>103</v>
      </c>
    </row>
    <row r="36" spans="1:20" ht="50.1" customHeight="1" x14ac:dyDescent="0.3">
      <c r="A36" s="2" t="s">
        <v>184</v>
      </c>
      <c r="B36" s="8" t="s">
        <v>74</v>
      </c>
      <c r="C36" s="8" t="s">
        <v>42</v>
      </c>
      <c r="D36" s="9">
        <v>41737</v>
      </c>
      <c r="E36" s="9">
        <v>41740</v>
      </c>
      <c r="F36" s="8">
        <v>4</v>
      </c>
      <c r="G36" s="10">
        <v>48000</v>
      </c>
      <c r="H36" s="10">
        <v>9158</v>
      </c>
      <c r="I36" s="10">
        <v>279114</v>
      </c>
      <c r="J36" s="10">
        <v>113819</v>
      </c>
      <c r="K36" s="10"/>
      <c r="L36" s="10">
        <v>39624</v>
      </c>
      <c r="M36" s="10">
        <v>1990</v>
      </c>
      <c r="N36" s="10"/>
      <c r="O36" s="10">
        <v>6300</v>
      </c>
      <c r="P36" s="10"/>
      <c r="Q36" s="10">
        <v>7605</v>
      </c>
      <c r="R36" s="10">
        <f t="shared" si="0"/>
        <v>505610</v>
      </c>
      <c r="S36" s="9" t="s">
        <v>104</v>
      </c>
      <c r="T36" s="9" t="s">
        <v>105</v>
      </c>
    </row>
    <row r="37" spans="1:20" ht="50.1" customHeight="1" x14ac:dyDescent="0.3">
      <c r="A37" s="2" t="s">
        <v>185</v>
      </c>
      <c r="B37" s="8" t="s">
        <v>81</v>
      </c>
      <c r="C37" s="8" t="s">
        <v>30</v>
      </c>
      <c r="D37" s="9">
        <v>41738</v>
      </c>
      <c r="E37" s="9">
        <v>41739</v>
      </c>
      <c r="F37" s="8">
        <v>2</v>
      </c>
      <c r="G37" s="10">
        <v>12000</v>
      </c>
      <c r="H37" s="10">
        <v>6869</v>
      </c>
      <c r="I37" s="10"/>
      <c r="J37" s="10"/>
      <c r="K37" s="10"/>
      <c r="L37" s="10"/>
      <c r="M37" s="10"/>
      <c r="N37" s="10"/>
      <c r="O37" s="10"/>
      <c r="P37" s="10"/>
      <c r="Q37" s="10">
        <v>820</v>
      </c>
      <c r="R37" s="10">
        <f t="shared" si="0"/>
        <v>19689</v>
      </c>
      <c r="S37" s="9" t="s">
        <v>106</v>
      </c>
      <c r="T37" s="9" t="s">
        <v>107</v>
      </c>
    </row>
    <row r="38" spans="1:20" ht="50.1" customHeight="1" x14ac:dyDescent="0.3">
      <c r="A38" s="2" t="s">
        <v>186</v>
      </c>
      <c r="B38" s="8" t="s">
        <v>46</v>
      </c>
      <c r="C38" s="8" t="s">
        <v>108</v>
      </c>
      <c r="D38" s="9">
        <v>41739</v>
      </c>
      <c r="E38" s="9">
        <v>41743</v>
      </c>
      <c r="F38" s="8">
        <v>5</v>
      </c>
      <c r="G38" s="10">
        <v>60000</v>
      </c>
      <c r="H38" s="10">
        <v>11447</v>
      </c>
      <c r="I38" s="10">
        <v>402068</v>
      </c>
      <c r="J38" s="10">
        <v>923132</v>
      </c>
      <c r="K38" s="10"/>
      <c r="L38" s="10">
        <v>44577</v>
      </c>
      <c r="M38" s="10">
        <v>4307</v>
      </c>
      <c r="N38" s="10"/>
      <c r="O38" s="10"/>
      <c r="P38" s="10"/>
      <c r="Q38" s="10">
        <v>7903</v>
      </c>
      <c r="R38" s="10">
        <f t="shared" si="0"/>
        <v>1453434</v>
      </c>
      <c r="S38" s="9" t="s">
        <v>109</v>
      </c>
      <c r="T38" s="9" t="s">
        <v>110</v>
      </c>
    </row>
    <row r="39" spans="1:20" ht="50.1" customHeight="1" x14ac:dyDescent="0.3">
      <c r="A39" s="2" t="s">
        <v>187</v>
      </c>
      <c r="B39" s="8" t="s">
        <v>81</v>
      </c>
      <c r="C39" s="8" t="s">
        <v>111</v>
      </c>
      <c r="D39" s="9">
        <v>41743</v>
      </c>
      <c r="E39" s="9">
        <v>41745</v>
      </c>
      <c r="F39" s="8">
        <v>3</v>
      </c>
      <c r="G39" s="10">
        <v>36000</v>
      </c>
      <c r="H39" s="10">
        <v>6869</v>
      </c>
      <c r="I39" s="10">
        <v>125099</v>
      </c>
      <c r="J39" s="10"/>
      <c r="K39" s="10"/>
      <c r="L39" s="10"/>
      <c r="M39" s="10">
        <v>1723</v>
      </c>
      <c r="N39" s="10"/>
      <c r="O39" s="10"/>
      <c r="P39" s="10"/>
      <c r="Q39" s="10">
        <v>4258</v>
      </c>
      <c r="R39" s="10">
        <f t="shared" si="0"/>
        <v>173949</v>
      </c>
      <c r="S39" s="9" t="s">
        <v>112</v>
      </c>
      <c r="T39" s="9" t="s">
        <v>113</v>
      </c>
    </row>
    <row r="40" spans="1:20" ht="50.1" customHeight="1" x14ac:dyDescent="0.3">
      <c r="A40" s="2" t="s">
        <v>188</v>
      </c>
      <c r="B40" s="8" t="s">
        <v>81</v>
      </c>
      <c r="C40" s="8" t="s">
        <v>10</v>
      </c>
      <c r="D40" s="9">
        <v>41753</v>
      </c>
      <c r="E40" s="9">
        <v>41757</v>
      </c>
      <c r="F40" s="8">
        <v>5</v>
      </c>
      <c r="G40" s="10">
        <v>60000</v>
      </c>
      <c r="H40" s="10">
        <v>11447</v>
      </c>
      <c r="I40" s="10"/>
      <c r="J40" s="10"/>
      <c r="K40" s="10"/>
      <c r="L40" s="10"/>
      <c r="M40" s="10">
        <v>2512</v>
      </c>
      <c r="N40" s="10"/>
      <c r="O40" s="10"/>
      <c r="P40" s="10"/>
      <c r="Q40" s="10">
        <v>7156</v>
      </c>
      <c r="R40" s="10">
        <f t="shared" si="0"/>
        <v>81115</v>
      </c>
      <c r="S40" s="9" t="s">
        <v>114</v>
      </c>
      <c r="T40" s="9" t="s">
        <v>115</v>
      </c>
    </row>
    <row r="41" spans="1:20" ht="50.1" customHeight="1" x14ac:dyDescent="0.3">
      <c r="A41" s="2" t="s">
        <v>37</v>
      </c>
      <c r="B41" s="8" t="s">
        <v>9</v>
      </c>
      <c r="C41" s="8" t="s">
        <v>10</v>
      </c>
      <c r="D41" s="9">
        <v>41753</v>
      </c>
      <c r="E41" s="9">
        <v>41756</v>
      </c>
      <c r="F41" s="8">
        <v>4</v>
      </c>
      <c r="G41" s="10">
        <v>42000</v>
      </c>
      <c r="H41" s="10">
        <v>8135</v>
      </c>
      <c r="I41" s="10">
        <v>308900</v>
      </c>
      <c r="J41" s="10">
        <v>139865</v>
      </c>
      <c r="K41" s="10"/>
      <c r="L41" s="10"/>
      <c r="M41" s="10">
        <v>1989</v>
      </c>
      <c r="N41" s="10"/>
      <c r="O41" s="10"/>
      <c r="P41" s="10"/>
      <c r="Q41" s="10">
        <v>5267</v>
      </c>
      <c r="R41" s="10">
        <f t="shared" si="0"/>
        <v>506156</v>
      </c>
      <c r="S41" s="9" t="s">
        <v>116</v>
      </c>
      <c r="T41" s="9" t="s">
        <v>213</v>
      </c>
    </row>
    <row r="42" spans="1:20" ht="50.1" customHeight="1" x14ac:dyDescent="0.3">
      <c r="A42" s="2" t="s">
        <v>189</v>
      </c>
      <c r="B42" s="8" t="s">
        <v>9</v>
      </c>
      <c r="C42" s="8" t="s">
        <v>117</v>
      </c>
      <c r="D42" s="9">
        <v>41756</v>
      </c>
      <c r="E42" s="9">
        <v>41758</v>
      </c>
      <c r="F42" s="8">
        <v>3</v>
      </c>
      <c r="G42" s="10">
        <v>16800</v>
      </c>
      <c r="H42" s="10">
        <v>3205</v>
      </c>
      <c r="I42" s="10"/>
      <c r="J42" s="10">
        <v>255837</v>
      </c>
      <c r="K42" s="10"/>
      <c r="L42" s="10"/>
      <c r="M42" s="10">
        <v>994</v>
      </c>
      <c r="N42" s="10"/>
      <c r="O42" s="10"/>
      <c r="P42" s="10"/>
      <c r="Q42" s="10">
        <v>3903</v>
      </c>
      <c r="R42" s="10">
        <f t="shared" si="0"/>
        <v>280739</v>
      </c>
      <c r="S42" s="9" t="s">
        <v>57</v>
      </c>
      <c r="T42" s="9" t="s">
        <v>118</v>
      </c>
    </row>
    <row r="43" spans="1:20" ht="50.1" customHeight="1" x14ac:dyDescent="0.3">
      <c r="A43" s="2" t="s">
        <v>190</v>
      </c>
      <c r="B43" s="8" t="s">
        <v>46</v>
      </c>
      <c r="C43" s="8" t="s">
        <v>117</v>
      </c>
      <c r="D43" s="9">
        <v>41756</v>
      </c>
      <c r="E43" s="9">
        <v>41758</v>
      </c>
      <c r="F43" s="8">
        <v>3</v>
      </c>
      <c r="G43" s="10">
        <v>30000</v>
      </c>
      <c r="H43" s="10">
        <v>5811</v>
      </c>
      <c r="I43" s="10">
        <v>187648</v>
      </c>
      <c r="J43" s="10">
        <v>189802</v>
      </c>
      <c r="K43" s="10"/>
      <c r="L43" s="10">
        <v>39624</v>
      </c>
      <c r="M43" s="10">
        <v>1723</v>
      </c>
      <c r="N43" s="10"/>
      <c r="O43" s="10"/>
      <c r="P43" s="10"/>
      <c r="Q43" s="10">
        <v>5345</v>
      </c>
      <c r="R43" s="10">
        <f t="shared" si="0"/>
        <v>459953</v>
      </c>
      <c r="S43" s="9" t="s">
        <v>57</v>
      </c>
      <c r="T43" s="9" t="s">
        <v>118</v>
      </c>
    </row>
    <row r="44" spans="1:20" ht="50.1" customHeight="1" x14ac:dyDescent="0.3">
      <c r="A44" s="2" t="s">
        <v>191</v>
      </c>
      <c r="B44" s="8" t="s">
        <v>9</v>
      </c>
      <c r="C44" s="8" t="s">
        <v>119</v>
      </c>
      <c r="D44" s="9">
        <v>41759</v>
      </c>
      <c r="E44" s="9">
        <v>41760</v>
      </c>
      <c r="F44" s="8">
        <v>2</v>
      </c>
      <c r="G44" s="10">
        <v>24000</v>
      </c>
      <c r="H44" s="10">
        <v>4648</v>
      </c>
      <c r="I44" s="10">
        <v>85987</v>
      </c>
      <c r="J44" s="10"/>
      <c r="K44" s="10"/>
      <c r="L44" s="10"/>
      <c r="M44" s="10">
        <v>994</v>
      </c>
      <c r="N44" s="10"/>
      <c r="O44" s="10"/>
      <c r="P44" s="10"/>
      <c r="Q44" s="10">
        <v>2838</v>
      </c>
      <c r="R44" s="10">
        <f t="shared" si="0"/>
        <v>118467</v>
      </c>
      <c r="S44" s="9" t="s">
        <v>120</v>
      </c>
      <c r="T44" s="9" t="s">
        <v>121</v>
      </c>
    </row>
    <row r="45" spans="1:20" ht="50.1" customHeight="1" x14ac:dyDescent="0.3">
      <c r="A45" s="2" t="s">
        <v>192</v>
      </c>
      <c r="B45" s="8" t="s">
        <v>9</v>
      </c>
      <c r="C45" s="8" t="s">
        <v>75</v>
      </c>
      <c r="D45" s="9">
        <v>41766</v>
      </c>
      <c r="E45" s="9">
        <v>41767</v>
      </c>
      <c r="F45" s="8">
        <v>2</v>
      </c>
      <c r="G45" s="10">
        <v>13200</v>
      </c>
      <c r="H45" s="10">
        <v>2518</v>
      </c>
      <c r="I45" s="10"/>
      <c r="J45" s="10"/>
      <c r="K45" s="10"/>
      <c r="L45" s="10"/>
      <c r="M45" s="10"/>
      <c r="N45" s="10"/>
      <c r="O45" s="10"/>
      <c r="P45" s="10"/>
      <c r="Q45" s="10">
        <v>2543</v>
      </c>
      <c r="R45" s="10">
        <f t="shared" si="0"/>
        <v>18261</v>
      </c>
      <c r="S45" s="9" t="s">
        <v>48</v>
      </c>
      <c r="T45" s="9" t="s">
        <v>214</v>
      </c>
    </row>
    <row r="46" spans="1:20" ht="50.1" customHeight="1" x14ac:dyDescent="0.3">
      <c r="A46" s="2" t="s">
        <v>193</v>
      </c>
      <c r="B46" s="8" t="s">
        <v>46</v>
      </c>
      <c r="C46" s="8" t="s">
        <v>117</v>
      </c>
      <c r="D46" s="9">
        <v>41770</v>
      </c>
      <c r="E46" s="9">
        <v>41772</v>
      </c>
      <c r="F46" s="8">
        <v>3</v>
      </c>
      <c r="G46" s="10">
        <v>22800</v>
      </c>
      <c r="H46" s="10">
        <v>4350</v>
      </c>
      <c r="I46" s="10"/>
      <c r="J46" s="10">
        <v>202414</v>
      </c>
      <c r="K46" s="10"/>
      <c r="L46" s="10"/>
      <c r="M46" s="10">
        <v>1814</v>
      </c>
      <c r="N46" s="10"/>
      <c r="O46" s="10"/>
      <c r="P46" s="10"/>
      <c r="Q46" s="10">
        <v>6152</v>
      </c>
      <c r="R46" s="10">
        <f t="shared" si="0"/>
        <v>237530</v>
      </c>
      <c r="S46" s="9" t="s">
        <v>57</v>
      </c>
      <c r="T46" s="9" t="s">
        <v>122</v>
      </c>
    </row>
    <row r="47" spans="1:20" ht="50.1" customHeight="1" x14ac:dyDescent="0.3">
      <c r="A47" s="2" t="s">
        <v>194</v>
      </c>
      <c r="B47" s="8" t="s">
        <v>9</v>
      </c>
      <c r="C47" s="8" t="s">
        <v>119</v>
      </c>
      <c r="D47" s="9">
        <v>41773</v>
      </c>
      <c r="E47" s="9">
        <v>41774</v>
      </c>
      <c r="F47" s="8">
        <v>2</v>
      </c>
      <c r="G47" s="10">
        <v>10800</v>
      </c>
      <c r="H47" s="10">
        <v>2060</v>
      </c>
      <c r="I47" s="10">
        <v>86810</v>
      </c>
      <c r="J47" s="10">
        <v>196466</v>
      </c>
      <c r="K47" s="10"/>
      <c r="L47" s="10"/>
      <c r="M47" s="10">
        <v>995</v>
      </c>
      <c r="N47" s="10"/>
      <c r="O47" s="10"/>
      <c r="P47" s="10"/>
      <c r="Q47" s="10">
        <v>4469</v>
      </c>
      <c r="R47" s="10">
        <f t="shared" si="0"/>
        <v>301600</v>
      </c>
      <c r="S47" s="9" t="s">
        <v>123</v>
      </c>
      <c r="T47" s="9" t="s">
        <v>124</v>
      </c>
    </row>
    <row r="48" spans="1:20" ht="50.1" customHeight="1" x14ac:dyDescent="0.3">
      <c r="A48" s="2" t="s">
        <v>195</v>
      </c>
      <c r="B48" s="8" t="s">
        <v>56</v>
      </c>
      <c r="C48" s="8" t="s">
        <v>125</v>
      </c>
      <c r="D48" s="9">
        <v>41778</v>
      </c>
      <c r="E48" s="9">
        <v>41783</v>
      </c>
      <c r="F48" s="8">
        <v>6</v>
      </c>
      <c r="G48" s="10">
        <v>72000</v>
      </c>
      <c r="H48" s="10">
        <v>13737</v>
      </c>
      <c r="I48" s="10">
        <v>537720</v>
      </c>
      <c r="J48" s="10">
        <v>81417</v>
      </c>
      <c r="K48" s="10"/>
      <c r="L48" s="10">
        <v>23622</v>
      </c>
      <c r="M48" s="10">
        <v>3445</v>
      </c>
      <c r="N48" s="10"/>
      <c r="O48" s="10"/>
      <c r="P48" s="10"/>
      <c r="Q48" s="10">
        <v>12151</v>
      </c>
      <c r="R48" s="10">
        <f t="shared" si="0"/>
        <v>744092</v>
      </c>
      <c r="S48" s="9" t="s">
        <v>126</v>
      </c>
      <c r="T48" s="9" t="s">
        <v>215</v>
      </c>
    </row>
    <row r="49" spans="1:46" ht="50.1" customHeight="1" x14ac:dyDescent="0.3">
      <c r="A49" s="2" t="s">
        <v>196</v>
      </c>
      <c r="B49" s="8" t="s">
        <v>17</v>
      </c>
      <c r="C49" s="8" t="s">
        <v>34</v>
      </c>
      <c r="D49" s="9">
        <v>41780</v>
      </c>
      <c r="E49" s="9">
        <v>41784</v>
      </c>
      <c r="F49" s="8">
        <v>5</v>
      </c>
      <c r="G49" s="10"/>
      <c r="H49" s="10"/>
      <c r="I49" s="10">
        <v>33600</v>
      </c>
      <c r="J49" s="10"/>
      <c r="K49" s="10"/>
      <c r="L49" s="10"/>
      <c r="M49" s="10">
        <v>2487</v>
      </c>
      <c r="N49" s="10"/>
      <c r="O49" s="10"/>
      <c r="P49" s="10"/>
      <c r="Q49" s="10">
        <v>12671</v>
      </c>
      <c r="R49" s="10">
        <f t="shared" si="0"/>
        <v>48758</v>
      </c>
      <c r="S49" s="9" t="s">
        <v>38</v>
      </c>
      <c r="T49" s="9" t="s">
        <v>127</v>
      </c>
    </row>
    <row r="50" spans="1:46" ht="50.1" customHeight="1" x14ac:dyDescent="0.3">
      <c r="A50" s="2" t="s">
        <v>197</v>
      </c>
      <c r="B50" s="8" t="s">
        <v>9</v>
      </c>
      <c r="C50" s="8" t="s">
        <v>111</v>
      </c>
      <c r="D50" s="9">
        <v>41782</v>
      </c>
      <c r="E50" s="9">
        <v>41784</v>
      </c>
      <c r="F50" s="8">
        <v>3</v>
      </c>
      <c r="G50" s="10">
        <v>28800</v>
      </c>
      <c r="H50" s="10">
        <v>5495</v>
      </c>
      <c r="I50" s="10">
        <v>156300</v>
      </c>
      <c r="J50" s="10">
        <v>304010</v>
      </c>
      <c r="K50" s="10"/>
      <c r="L50" s="10"/>
      <c r="M50" s="10">
        <v>1492</v>
      </c>
      <c r="N50" s="10"/>
      <c r="O50" s="10"/>
      <c r="P50" s="10"/>
      <c r="Q50" s="10">
        <v>26027</v>
      </c>
      <c r="R50" s="10">
        <f t="shared" si="0"/>
        <v>522124</v>
      </c>
      <c r="S50" s="9" t="s">
        <v>128</v>
      </c>
      <c r="T50" s="9" t="s">
        <v>129</v>
      </c>
    </row>
    <row r="51" spans="1:46" ht="50.1" customHeight="1" x14ac:dyDescent="0.3">
      <c r="A51" s="2" t="s">
        <v>198</v>
      </c>
      <c r="B51" s="8" t="s">
        <v>62</v>
      </c>
      <c r="C51" s="8" t="s">
        <v>26</v>
      </c>
      <c r="D51" s="9">
        <v>41786</v>
      </c>
      <c r="E51" s="9">
        <v>41786</v>
      </c>
      <c r="F51" s="8">
        <v>1</v>
      </c>
      <c r="G51" s="10"/>
      <c r="H51" s="10"/>
      <c r="I51" s="10"/>
      <c r="J51" s="10"/>
      <c r="K51" s="10"/>
      <c r="L51" s="10"/>
      <c r="M51" s="10">
        <v>605</v>
      </c>
      <c r="N51" s="10"/>
      <c r="O51" s="10"/>
      <c r="P51" s="10"/>
      <c r="Q51" s="10"/>
      <c r="R51" s="10">
        <f t="shared" si="0"/>
        <v>605</v>
      </c>
      <c r="S51" s="9" t="s">
        <v>130</v>
      </c>
      <c r="T51" s="9" t="s">
        <v>131</v>
      </c>
    </row>
    <row r="52" spans="1:46" ht="50.1" customHeight="1" x14ac:dyDescent="0.3">
      <c r="A52" s="2" t="s">
        <v>199</v>
      </c>
      <c r="B52" s="8" t="s">
        <v>132</v>
      </c>
      <c r="C52" s="8" t="s">
        <v>34</v>
      </c>
      <c r="D52" s="9">
        <v>41789</v>
      </c>
      <c r="E52" s="9">
        <v>41791</v>
      </c>
      <c r="F52" s="8">
        <v>2</v>
      </c>
      <c r="G52" s="10"/>
      <c r="H52" s="10"/>
      <c r="I52" s="10">
        <v>21738</v>
      </c>
      <c r="J52" s="10"/>
      <c r="K52" s="10"/>
      <c r="L52" s="10"/>
      <c r="M52" s="10">
        <v>1492</v>
      </c>
      <c r="N52" s="10"/>
      <c r="O52" s="10"/>
      <c r="P52" s="10"/>
      <c r="Q52" s="10">
        <v>2051</v>
      </c>
      <c r="R52" s="10">
        <f t="shared" si="0"/>
        <v>25281</v>
      </c>
      <c r="S52" s="9" t="s">
        <v>133</v>
      </c>
      <c r="T52" s="9" t="s">
        <v>134</v>
      </c>
    </row>
    <row r="53" spans="1:46" ht="50.1" customHeight="1" x14ac:dyDescent="0.3">
      <c r="A53" s="2" t="s">
        <v>200</v>
      </c>
      <c r="B53" s="8" t="s">
        <v>96</v>
      </c>
      <c r="C53" s="8" t="s">
        <v>10</v>
      </c>
      <c r="D53" s="9">
        <v>41794</v>
      </c>
      <c r="E53" s="9">
        <v>41797</v>
      </c>
      <c r="F53" s="8">
        <v>4</v>
      </c>
      <c r="G53" s="10">
        <v>48000</v>
      </c>
      <c r="H53" s="10"/>
      <c r="I53" s="10">
        <v>263700</v>
      </c>
      <c r="J53" s="10"/>
      <c r="K53" s="10"/>
      <c r="L53" s="10"/>
      <c r="M53" s="10">
        <v>1990</v>
      </c>
      <c r="N53" s="10"/>
      <c r="O53" s="10"/>
      <c r="P53" s="10">
        <v>10500</v>
      </c>
      <c r="Q53" s="10">
        <v>20713</v>
      </c>
      <c r="R53" s="10">
        <f t="shared" si="0"/>
        <v>344903</v>
      </c>
      <c r="S53" s="9" t="s">
        <v>135</v>
      </c>
      <c r="T53" s="9" t="s">
        <v>136</v>
      </c>
    </row>
    <row r="54" spans="1:46" ht="50.1" customHeight="1" x14ac:dyDescent="0.3">
      <c r="A54" s="2" t="s">
        <v>201</v>
      </c>
      <c r="B54" s="8" t="s">
        <v>74</v>
      </c>
      <c r="C54" s="8" t="s">
        <v>84</v>
      </c>
      <c r="D54" s="9">
        <v>41794</v>
      </c>
      <c r="E54" s="9">
        <v>41797</v>
      </c>
      <c r="F54" s="8">
        <v>4</v>
      </c>
      <c r="G54" s="10">
        <v>56400</v>
      </c>
      <c r="H54" s="10">
        <v>10761</v>
      </c>
      <c r="I54" s="10"/>
      <c r="J54" s="10">
        <v>346278</v>
      </c>
      <c r="K54" s="10"/>
      <c r="L54" s="10"/>
      <c r="M54" s="10">
        <v>4973</v>
      </c>
      <c r="N54" s="10"/>
      <c r="O54" s="10">
        <v>26325</v>
      </c>
      <c r="P54" s="10"/>
      <c r="Q54" s="10">
        <v>4458</v>
      </c>
      <c r="R54" s="10">
        <f t="shared" si="0"/>
        <v>449195</v>
      </c>
      <c r="S54" s="9" t="s">
        <v>137</v>
      </c>
      <c r="T54" s="9" t="s">
        <v>138</v>
      </c>
    </row>
    <row r="55" spans="1:46" ht="50.1" customHeight="1" x14ac:dyDescent="0.3">
      <c r="A55" s="2" t="s">
        <v>202</v>
      </c>
      <c r="B55" s="8" t="s">
        <v>81</v>
      </c>
      <c r="C55" s="8" t="s">
        <v>10</v>
      </c>
      <c r="D55" s="9">
        <v>41795</v>
      </c>
      <c r="E55" s="9">
        <v>41798</v>
      </c>
      <c r="F55" s="8">
        <v>4</v>
      </c>
      <c r="G55" s="10">
        <v>36000</v>
      </c>
      <c r="H55" s="10">
        <v>2290</v>
      </c>
      <c r="I55" s="10">
        <v>36000</v>
      </c>
      <c r="J55" s="10">
        <v>85723</v>
      </c>
      <c r="K55" s="10"/>
      <c r="L55" s="10"/>
      <c r="M55" s="10">
        <v>1723</v>
      </c>
      <c r="N55" s="10"/>
      <c r="O55" s="10"/>
      <c r="P55" s="10">
        <v>4500</v>
      </c>
      <c r="Q55" s="10">
        <v>13054</v>
      </c>
      <c r="R55" s="10">
        <f t="shared" si="0"/>
        <v>179290</v>
      </c>
      <c r="S55" s="9" t="s">
        <v>139</v>
      </c>
      <c r="T55" s="9" t="s">
        <v>140</v>
      </c>
    </row>
    <row r="56" spans="1:46" ht="50.1" customHeight="1" x14ac:dyDescent="0.3">
      <c r="A56" s="2" t="s">
        <v>40</v>
      </c>
      <c r="B56" s="8" t="s">
        <v>9</v>
      </c>
      <c r="C56" s="8" t="s">
        <v>30</v>
      </c>
      <c r="D56" s="9">
        <v>41802</v>
      </c>
      <c r="E56" s="9">
        <v>41802</v>
      </c>
      <c r="F56" s="8">
        <v>1</v>
      </c>
      <c r="G56" s="10">
        <v>2400</v>
      </c>
      <c r="H56" s="10"/>
      <c r="I56" s="10"/>
      <c r="J56" s="10"/>
      <c r="K56" s="10"/>
      <c r="L56" s="10"/>
      <c r="M56" s="10">
        <v>734</v>
      </c>
      <c r="N56" s="10"/>
      <c r="O56" s="10"/>
      <c r="P56" s="10"/>
      <c r="Q56" s="10">
        <v>1036</v>
      </c>
      <c r="R56" s="10">
        <f t="shared" si="0"/>
        <v>4170</v>
      </c>
      <c r="S56" s="9" t="s">
        <v>106</v>
      </c>
      <c r="T56" s="9" t="s">
        <v>216</v>
      </c>
    </row>
    <row r="57" spans="1:46" ht="50.1" customHeight="1" x14ac:dyDescent="0.3">
      <c r="A57" s="2" t="s">
        <v>45</v>
      </c>
      <c r="B57" s="8" t="s">
        <v>9</v>
      </c>
      <c r="C57" s="8" t="s">
        <v>125</v>
      </c>
      <c r="D57" s="9">
        <v>41809</v>
      </c>
      <c r="E57" s="9">
        <v>41812</v>
      </c>
      <c r="F57" s="8">
        <v>4</v>
      </c>
      <c r="G57" s="10">
        <v>48000</v>
      </c>
      <c r="H57" s="10"/>
      <c r="I57" s="10">
        <v>201300</v>
      </c>
      <c r="J57" s="10">
        <v>190007</v>
      </c>
      <c r="K57" s="10"/>
      <c r="L57" s="10">
        <v>24765</v>
      </c>
      <c r="M57" s="10">
        <v>1990</v>
      </c>
      <c r="N57" s="10"/>
      <c r="O57" s="10"/>
      <c r="P57" s="10">
        <v>9000</v>
      </c>
      <c r="Q57" s="10">
        <v>19850</v>
      </c>
      <c r="R57" s="10">
        <f t="shared" si="0"/>
        <v>494912</v>
      </c>
      <c r="S57" s="9" t="s">
        <v>141</v>
      </c>
      <c r="T57" s="9" t="s">
        <v>142</v>
      </c>
    </row>
    <row r="58" spans="1:46" ht="50.1" customHeight="1" x14ac:dyDescent="0.3">
      <c r="A58" s="2" t="s">
        <v>203</v>
      </c>
      <c r="B58" s="8" t="s">
        <v>56</v>
      </c>
      <c r="C58" s="8" t="s">
        <v>143</v>
      </c>
      <c r="D58" s="9">
        <v>41809</v>
      </c>
      <c r="E58" s="9">
        <v>41810</v>
      </c>
      <c r="F58" s="8">
        <v>2</v>
      </c>
      <c r="G58" s="10">
        <v>24000</v>
      </c>
      <c r="H58" s="10"/>
      <c r="I58" s="10">
        <v>49500</v>
      </c>
      <c r="J58" s="10">
        <v>275422</v>
      </c>
      <c r="K58" s="10"/>
      <c r="L58" s="10">
        <v>43434</v>
      </c>
      <c r="M58" s="10">
        <v>1723</v>
      </c>
      <c r="N58" s="10"/>
      <c r="O58" s="10"/>
      <c r="P58" s="10"/>
      <c r="Q58" s="10">
        <v>7552</v>
      </c>
      <c r="R58" s="10">
        <f t="shared" si="0"/>
        <v>401631</v>
      </c>
      <c r="S58" s="9" t="s">
        <v>57</v>
      </c>
      <c r="T58" s="9" t="s">
        <v>144</v>
      </c>
    </row>
    <row r="59" spans="1:46" ht="50.1" customHeight="1" x14ac:dyDescent="0.3">
      <c r="A59" s="2" t="s">
        <v>204</v>
      </c>
      <c r="B59" s="8" t="s">
        <v>9</v>
      </c>
      <c r="C59" s="8" t="s">
        <v>75</v>
      </c>
      <c r="D59" s="9">
        <v>41818</v>
      </c>
      <c r="E59" s="9">
        <v>41818</v>
      </c>
      <c r="F59" s="8">
        <v>1</v>
      </c>
      <c r="G59" s="10">
        <v>12000</v>
      </c>
      <c r="H59" s="10"/>
      <c r="I59" s="10"/>
      <c r="J59" s="10"/>
      <c r="K59" s="10"/>
      <c r="L59" s="10"/>
      <c r="M59" s="10"/>
      <c r="N59" s="10"/>
      <c r="O59" s="10"/>
      <c r="P59" s="10"/>
      <c r="Q59" s="10">
        <v>863</v>
      </c>
      <c r="R59" s="10">
        <f t="shared" si="0"/>
        <v>12863</v>
      </c>
      <c r="S59" s="9" t="s">
        <v>145</v>
      </c>
      <c r="T59" s="9" t="s">
        <v>146</v>
      </c>
    </row>
    <row r="60" spans="1:46" s="7" customFormat="1" ht="50.1" customHeight="1" x14ac:dyDescent="0.3">
      <c r="A60" s="11" t="s">
        <v>205</v>
      </c>
      <c r="B60" s="12"/>
      <c r="C60" s="12"/>
      <c r="D60" s="12"/>
      <c r="E60" s="12"/>
      <c r="F60" s="4"/>
      <c r="G60" s="5">
        <f>SUM(G2:G59)</f>
        <v>1350000</v>
      </c>
      <c r="H60" s="5">
        <f t="shared" ref="H60:Q60" si="1">SUM(H2:H59)</f>
        <v>234167</v>
      </c>
      <c r="I60" s="5">
        <f t="shared" si="1"/>
        <v>4155729</v>
      </c>
      <c r="J60" s="5">
        <f t="shared" si="1"/>
        <v>6867154</v>
      </c>
      <c r="K60" s="5">
        <f t="shared" si="1"/>
        <v>0</v>
      </c>
      <c r="L60" s="5">
        <f t="shared" si="1"/>
        <v>808863</v>
      </c>
      <c r="M60" s="5">
        <f t="shared" si="1"/>
        <v>98118</v>
      </c>
      <c r="N60" s="5">
        <f t="shared" si="1"/>
        <v>0</v>
      </c>
      <c r="O60" s="5">
        <f t="shared" si="1"/>
        <v>89195</v>
      </c>
      <c r="P60" s="5">
        <f t="shared" si="1"/>
        <v>56700</v>
      </c>
      <c r="Q60" s="5">
        <f t="shared" si="1"/>
        <v>268520</v>
      </c>
      <c r="R60" s="5">
        <f t="shared" ref="R60" si="2">SUM(R2:R59)</f>
        <v>13928446</v>
      </c>
      <c r="S60" s="13"/>
      <c r="T60" s="14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</row>
  </sheetData>
  <mergeCells count="2">
    <mergeCell ref="A60:E60"/>
    <mergeCell ref="S60:T60"/>
  </mergeCells>
  <pageMargins left="0.23622047244094491" right="0.23622047244094491" top="0.74803149606299213" bottom="0.74803149606299213" header="0.31496062992125984" footer="0.31496062992125984"/>
  <pageSetup paperSize="9" scale="47" fitToHeight="25" orientation="landscape" r:id="rId1"/>
  <headerFooter>
    <oddHeader>&amp;CEMBERI ERŐFORRÁSOK MINISZTÉRIUMA
KÜLFÖLDI KIKÜLDETÉS
2014.01.01-06.30.
ÁLLAMI VEZETŐK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Kosztor Judit</dc:creator>
  <cp:lastModifiedBy>Fiedler Anna Mária</cp:lastModifiedBy>
  <cp:lastPrinted>2014-08-08T12:16:36Z</cp:lastPrinted>
  <dcterms:created xsi:type="dcterms:W3CDTF">2014-07-17T07:55:30Z</dcterms:created>
  <dcterms:modified xsi:type="dcterms:W3CDTF">2014-09-23T06:09:52Z</dcterms:modified>
</cp:coreProperties>
</file>