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5" yWindow="165" windowWidth="15195" windowHeight="736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2" i="13"/>
  <c r="E41" i="13" s="1"/>
  <c r="E10" i="13"/>
  <c r="E9" i="13"/>
  <c r="E8" i="13" s="1"/>
  <c r="F39" i="1" l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F41" i="13" s="1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8" i="13" l="1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<sst xmlns="http://schemas.openxmlformats.org/spreadsheetml/2006/main" count="322" uniqueCount="213">
  <si>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</si>
  <si>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</si>
  <si>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</si>
  <si>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</si>
  <si>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</si>
  <si>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</si>
  <si>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</si>
  <si>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</si>
  <si>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</si>
  <si>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</si>
  <si>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</si>
  <si>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</si>
  <si>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</si>
  <si>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</si>
  <si>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</si>
  <si>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</si>
  <si>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</si>
  <si>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</si>
  <si>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</si>
  <si>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</si>
  <si>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</si>
  <si>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</si>
  <si>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</si>
  <si>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</si>
  <si>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</si>
  <si>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</si>
  <si>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</si>
  <si>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</si>
  <si>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</si>
  <si>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</si>
  <si>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</si>
  <si>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</si>
  <si>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</si>
  <si>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</si>
  <si>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</si>
  <si>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</si>
  <si>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</si>
  <si>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</si>
  <si>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</si>
  <si>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</si>
  <si>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</si>
  <si>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</si>
  <si>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</si>
  <si>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</si>
  <si>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</si>
  <si>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</si>
  <si>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</si>
  <si>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</si>
  <si>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</si>
  <si>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</si>
  <si>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</si>
  <si>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</si>
  <si>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</si>
  <si>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</si>
  <si>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</si>
  <si>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</si>
  <si>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</si>
  <si>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</si>
  <si>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</si>
  <si>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</si>
  <si>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</si>
  <si>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</si>
  <si>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</si>
  <si>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</si>
  <si>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</si>
  <si>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</si>
  <si>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</si>
  <si>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</si>
  <si>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</si>
  <si>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</si>
  <si>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</si>
  <si>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</si>
  <si>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</si>
  <si>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</si>
  <si>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</si>
  <si>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</si>
  <si>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</si>
  <si>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</si>
  <si>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</si>
  <si>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</si>
  <si>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</si>
  <si>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</si>
  <si>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</si>
  <si>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</si>
  <si>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</si>
  <si>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</si>
  <si>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</si>
  <si>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</si>
  <si>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</si>
  <si>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</si>
  <si>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</si>
  <si>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</si>
  <si>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</si>
  <si>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</si>
  <si>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</si>
  <si>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</si>
  <si>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</si>
  <si>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</si>
  <si>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</si>
  <si>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</si>
  <si>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</si>
  <si>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</si>
  <si>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</si>
  <si>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</si>
  <si>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</si>
  <si>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</si>
  <si>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</si>
  <si>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</si>
  <si>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</si>
  <si>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</si>
  <si>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</si>
  <si>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</si>
  <si>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</si>
  <si>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</si>
  <si>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</si>
  <si>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</si>
  <si>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</si>
  <si>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</si>
  <si>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</si>
  <si>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</si>
  <si>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</si>
  <si>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</si>
  <si>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</si>
  <si>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</si>
  <si>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</si>
  <si>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</si>
  <si>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</si>
  <si>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</si>
  <si>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</si>
  <si>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</si>
  <si>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</si>
  <si>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</si>
  <si>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</si>
  <si>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</si>
  <si>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</si>
  <si>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</si>
  <si>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</si>
  <si>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</si>
  <si>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</si>
  <si>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</si>
  <si>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</si>
  <si>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</si>
  <si>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</si>
  <si>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</si>
  <si>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</si>
  <si>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</si>
  <si>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</si>
  <si>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</si>
  <si>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</si>
  <si>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</si>
  <si>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</si>
  <si>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</si>
  <si>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</si>
  <si>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</si>
  <si>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</si>
  <si>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</si>
  <si>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</si>
  <si>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</si>
  <si>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</si>
  <si>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</si>
  <si>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</si>
  <si>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</si>
  <si>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</si>
  <si>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</si>
  <si>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</si>
  <si>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</si>
  <si>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</si>
  <si>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</si>
  <si>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</si>
  <si>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</si>
  <si>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</si>
  <si>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</si>
  <si>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</si>
  <si>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</si>
  <si>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</si>
  <si>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</si>
  <si>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</si>
  <si>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</si>
  <si>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</si>
  <si>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</si>
  <si>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</si>
  <si>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</si>
  <si>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</si>
  <si>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</si>
  <si>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</si>
  <si>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</si>
  <si>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</si>
  <si>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1 nap</t>
  </si>
  <si>
    <t>Emberi Erőforrások Minisztériuma</t>
  </si>
  <si>
    <t>egészségügyi szolgáltatók</t>
  </si>
  <si>
    <t>Varsi Erika</t>
  </si>
  <si>
    <t>/2015/EGP</t>
  </si>
  <si>
    <t>2015-2016.</t>
  </si>
  <si>
    <t>az egészségügyi válsághelyzeti szabályok felülvizsgálatáról</t>
  </si>
  <si>
    <t>A végrehajtás feltételei jelenleg adottak.</t>
  </si>
  <si>
    <t>hazánk lakossága</t>
  </si>
  <si>
    <t>Egyenlegrontó hatás közvetlen nem jelentkezik.</t>
  </si>
  <si>
    <t>Az tervezet elfogadásának elmaradása esetén hazánk közegészségügyi-járványügyi biztonsága nem szavatolható kellő mértékben. Nem hozható meg minden szükséges intézkedés, lépés, amely hazánk lakosságának egészségügyi biztonsága érdekében szükséges.</t>
  </si>
  <si>
    <t>A tervezettel szemben nem merült fel más alternatíva.</t>
  </si>
  <si>
    <t>A hatékony intézkedés-csomag nélkül az egészségbiztonság nem szavatolható, nem biztosítható a járványügyi-közegészségügyi helyzet stabilizálsához szükséges intézkedések meghozatala.</t>
  </si>
  <si>
    <t>egészségügyi hatóság, egészségügyi szolgáltatók, állami egészségügyi tartalék</t>
  </si>
  <si>
    <t>Csehi Gábor</t>
  </si>
  <si>
    <t>gabor.csehi@emmi.gov.hu (795-1223)</t>
  </si>
  <si>
    <t>Dr. Beneda Attila</t>
  </si>
  <si>
    <t>A tervezet elfogadásának nincs közvetlen egyenlegrontó hatása. A költségvetési hatások kizárólag kihirdetett egészségügyi, vagy migrációs válsághelyzetben, illetve különleges jogrend életbe lépésekor jelentkeznek.</t>
  </si>
  <si>
    <t>Kihirdetett egészségügyi vagy migrációs válsághelyzet idején a helyzet kezelése érdekében az érintettek többletfeladatot kell, hogy ellássanak.</t>
  </si>
  <si>
    <t>Egészségügyi biztonság erősítése, közegészségügyi-járványügyi biztonság fenntartása</t>
  </si>
  <si>
    <t>A módosítás elfogadása biztosítja az egészségügyi váslághelyzet hatékonyabb kezelését.</t>
  </si>
  <si>
    <t>A T/3698 számon benyújtott törvényjavaslathoz kapcsolódó hatásvizsgálati lap</t>
  </si>
  <si>
    <t>Az egészségügyi válsághelyzeti ellátásról szóló 521/2013. (XII. 30.) Korm. rendelet módosításáról</t>
  </si>
  <si>
    <t>Az előterjesztés kapcsolódik továbbá az egyes törvényeknek a tömeges bevándorlás kezelésével összefüggő módosításáról T/6398. számon benyújtott törvényjavaslat.</t>
  </si>
  <si>
    <t>Az előterjesztés célja – összhangban az egészségügyről szóló 1997. évi CLIV. törvény módosításáról szóló 2015. évi CLXIII. törvényben (a továbbiakban: Eütv. módosítás) foglaltakkal – , hogy pontosítsa az egészségügyi válsághelyzet kezelésének szabályait valamint a hazánk közegészségügyi-járványügyi védelmét szolgáló, az egészségügyi ágazat feladat- és hatáskörébe tartozó feladatokat végrehajtásának rendjét.</t>
  </si>
  <si>
    <t>2015. november 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</si>
</sst>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Ft&quot;;[Red]\-#,##0\ &quot;Ft&quot;"/>
    <numFmt numFmtId="43" formatCode="_-* #,##0.00\ _F_t_-;\-* #,##0.00\ _F_t_-;_-* &quot;-&quot;??\ _F_t_-;_-@_-"/>
    <numFmt numFmtId="164" formatCode="[$-F800]dddd\,\ mmmm\ dd\,\ yyyy"/>
    <numFmt numFmtId="165" formatCode="#,##0\ &quot;Ft&quot;"/>
  </numFmts>
  <fonts count="61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</font>
    <font>
      <sz val="10"/>
      <name val="Arial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  <xf numFmtId="43" fontId="60" fillId="0" borderId="0" applyFont="0" applyFill="0" applyBorder="0" applyAlignment="0" applyProtection="0"/>
  </cellStyleXfs>
  <cellXfs count="557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43" fontId="23" fillId="0" borderId="0" xfId="44" applyFont="1"/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102" xfId="0" applyFont="1" applyFill="1" applyBorder="1" applyAlignment="1" applyProtection="1">
      <alignment horizontal="left" vertical="top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14" fontId="25" fillId="25" borderId="35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18" borderId="11" xfId="0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center" wrapText="1"/>
      <protection locked="0"/>
    </xf>
    <xf numFmtId="0" fontId="50" fillId="25" borderId="45" xfId="0" applyFont="1" applyFill="1" applyBorder="1" applyAlignment="1" applyProtection="1">
      <alignment horizontal="center" vertical="center" wrapText="1"/>
      <protection locked="0"/>
    </xf>
    <xf numFmtId="0" fontId="50" fillId="25" borderId="46" xfId="0" applyFont="1" applyFill="1" applyBorder="1" applyAlignment="1" applyProtection="1">
      <alignment horizontal="center" vertical="center" wrapText="1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1" fillId="0" borderId="26" xfId="0" applyFont="1" applyBorder="1" applyAlignment="1" applyProtection="1">
      <alignment horizontal="center" wrapText="1"/>
      <protection locked="0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42" xfId="0" applyFont="1" applyBorder="1" applyAlignment="1">
      <alignment horizontal="left" vertical="center" wrapText="1"/>
    </xf>
  </cellXfs>
  <cellStyles count="45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Ezres" xfId="44" builtinId="3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checked="Checked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checked="Checked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bor.csehi@emmi.gov.hu%20(795-1223)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M63"/>
  <sheetViews>
    <sheetView showGridLines="0" tabSelected="1" zoomScaleNormal="100" zoomScaleSheetLayoutView="85" workbookViewId="0">
      <selection activeCell="A5" sqref="A5:F5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13" ht="30" customHeight="1" thickTop="1" thickBot="1" x14ac:dyDescent="0.25">
      <c r="A1" s="292" t="s">
        <v>92</v>
      </c>
      <c r="B1" s="293"/>
      <c r="C1" s="294"/>
      <c r="D1" s="294"/>
      <c r="E1" s="295"/>
      <c r="F1" s="296"/>
      <c r="G1" s="22"/>
    </row>
    <row r="2" spans="1:13" ht="21" customHeight="1" thickTop="1" x14ac:dyDescent="0.2">
      <c r="A2" s="57" t="s">
        <v>0</v>
      </c>
      <c r="B2" s="297" t="s">
        <v>191</v>
      </c>
      <c r="C2" s="297"/>
      <c r="D2" s="60" t="s">
        <v>1</v>
      </c>
      <c r="E2" s="297" t="s">
        <v>212</v>
      </c>
      <c r="F2" s="305"/>
      <c r="G2" s="18"/>
    </row>
    <row r="3" spans="1:13" s="13" customFormat="1" ht="51" customHeight="1" x14ac:dyDescent="0.2">
      <c r="A3" s="58" t="s">
        <v>2</v>
      </c>
      <c r="B3" s="298" t="s">
        <v>187</v>
      </c>
      <c r="C3" s="299"/>
      <c r="D3" s="61" t="s">
        <v>3</v>
      </c>
      <c r="E3" s="306" t="s">
        <v>208</v>
      </c>
      <c r="F3" s="298"/>
      <c r="G3" s="19"/>
    </row>
    <row r="4" spans="1:13" ht="48" customHeight="1" thickBot="1" x14ac:dyDescent="0.25">
      <c r="A4" s="59" t="s">
        <v>4</v>
      </c>
      <c r="B4" s="308" t="s">
        <v>74</v>
      </c>
      <c r="C4" s="309"/>
      <c r="D4" s="62" t="s">
        <v>5</v>
      </c>
      <c r="E4" s="310" t="s">
        <v>192</v>
      </c>
      <c r="F4" s="311"/>
      <c r="G4" s="18"/>
    </row>
    <row r="5" spans="1:13" ht="9" customHeight="1" thickTop="1" thickBot="1" x14ac:dyDescent="0.25">
      <c r="A5" s="289"/>
      <c r="B5" s="289"/>
      <c r="C5" s="289"/>
      <c r="D5" s="289"/>
      <c r="E5" s="289"/>
      <c r="F5" s="289"/>
    </row>
    <row r="6" spans="1:13" ht="30" customHeight="1" thickTop="1" thickBot="1" x14ac:dyDescent="0.25">
      <c r="A6" s="63" t="s">
        <v>6</v>
      </c>
      <c r="B6" s="300" t="s">
        <v>193</v>
      </c>
      <c r="C6" s="301"/>
      <c r="D6" s="66" t="s">
        <v>7</v>
      </c>
      <c r="E6" s="300" t="s">
        <v>188</v>
      </c>
      <c r="F6" s="307"/>
      <c r="G6" s="18"/>
    </row>
    <row r="7" spans="1:13" ht="30" customHeight="1" thickTop="1" x14ac:dyDescent="0.2">
      <c r="A7" s="64" t="s">
        <v>8</v>
      </c>
      <c r="B7" s="312" t="s">
        <v>209</v>
      </c>
      <c r="C7" s="313"/>
      <c r="D7" s="313"/>
      <c r="E7" s="313"/>
      <c r="F7" s="314"/>
    </row>
    <row r="8" spans="1:13" ht="87" customHeight="1" x14ac:dyDescent="0.2">
      <c r="A8" s="58" t="s">
        <v>9</v>
      </c>
      <c r="B8" s="302" t="s">
        <v>211</v>
      </c>
      <c r="C8" s="303"/>
      <c r="D8" s="303"/>
      <c r="E8" s="303"/>
      <c r="F8" s="304"/>
      <c r="G8" s="18"/>
      <c r="M8" s="196"/>
    </row>
    <row r="9" spans="1:13" ht="37.5" customHeight="1" x14ac:dyDescent="0.2">
      <c r="A9" s="58" t="s">
        <v>10</v>
      </c>
      <c r="B9" s="315">
        <v>42094</v>
      </c>
      <c r="C9" s="299"/>
      <c r="D9" s="61" t="s">
        <v>12</v>
      </c>
      <c r="E9" s="298" t="s">
        <v>74</v>
      </c>
      <c r="F9" s="316"/>
      <c r="G9" s="18"/>
    </row>
    <row r="10" spans="1:13" ht="62.25" customHeight="1" thickBot="1" x14ac:dyDescent="0.25">
      <c r="A10" s="65" t="s">
        <v>11</v>
      </c>
      <c r="B10" s="290" t="s">
        <v>210</v>
      </c>
      <c r="C10" s="290"/>
      <c r="D10" s="290"/>
      <c r="E10" s="290"/>
      <c r="F10" s="291"/>
      <c r="G10" s="18"/>
    </row>
    <row r="11" spans="1:13" ht="12" customHeight="1" thickTop="1" thickBot="1" x14ac:dyDescent="0.25">
      <c r="A11" s="289"/>
      <c r="B11" s="289"/>
      <c r="C11" s="289"/>
      <c r="D11" s="289"/>
      <c r="E11" s="289"/>
      <c r="F11" s="289"/>
    </row>
    <row r="12" spans="1:13" ht="20.25" customHeight="1" thickTop="1" x14ac:dyDescent="0.2">
      <c r="A12" s="286" t="s">
        <v>123</v>
      </c>
      <c r="B12" s="287"/>
      <c r="C12" s="287"/>
      <c r="D12" s="287"/>
      <c r="E12" s="287"/>
      <c r="F12" s="288"/>
      <c r="G12" s="18"/>
    </row>
    <row r="13" spans="1:13" ht="84.75" customHeight="1" thickBot="1" x14ac:dyDescent="0.25">
      <c r="A13" s="67" t="s">
        <v>121</v>
      </c>
      <c r="B13" s="68" t="s">
        <v>15</v>
      </c>
      <c r="C13" s="223" t="s">
        <v>194</v>
      </c>
      <c r="D13" s="223"/>
      <c r="E13" s="223"/>
      <c r="F13" s="224"/>
      <c r="G13" s="24"/>
    </row>
    <row r="14" spans="1:13" s="14" customFormat="1" ht="12" customHeight="1" thickTop="1" thickBot="1" x14ac:dyDescent="0.25">
      <c r="A14" s="220"/>
      <c r="B14" s="220"/>
      <c r="C14" s="220"/>
      <c r="D14" s="220"/>
      <c r="E14" s="220"/>
      <c r="F14" s="220"/>
    </row>
    <row r="15" spans="1:13" ht="24.75" customHeight="1" thickTop="1" thickBot="1" x14ac:dyDescent="0.25">
      <c r="A15" s="252" t="s">
        <v>137</v>
      </c>
      <c r="B15" s="253"/>
      <c r="C15" s="253"/>
      <c r="D15" s="253"/>
      <c r="E15" s="253"/>
      <c r="F15" s="254"/>
    </row>
    <row r="16" spans="1:13" ht="33" customHeight="1" x14ac:dyDescent="0.2">
      <c r="A16" s="275" t="s">
        <v>130</v>
      </c>
      <c r="B16" s="276"/>
      <c r="C16" s="277"/>
      <c r="D16" s="278" t="str">
        <f>'Társadalmi,gazdasági hatás'!D27</f>
        <v>Nem változik érdemben</v>
      </c>
      <c r="E16" s="278"/>
      <c r="F16" s="279"/>
    </row>
    <row r="17" spans="1:7" ht="77.25" customHeight="1" thickBot="1" x14ac:dyDescent="0.25">
      <c r="A17" s="280" t="str">
        <f>'Társadalmi,gazdasági hatás'!A28</f>
        <v>Kérjük mutassa  be a versenyképességet befolyásoló tényezőket!</v>
      </c>
      <c r="B17" s="281"/>
      <c r="C17" s="281"/>
      <c r="D17" s="282"/>
      <c r="E17" s="282"/>
      <c r="F17" s="283"/>
      <c r="G17" s="22"/>
    </row>
    <row r="18" spans="1:7" ht="25.5" customHeight="1" x14ac:dyDescent="0.2">
      <c r="A18" s="284" t="s">
        <v>131</v>
      </c>
      <c r="B18" s="216"/>
      <c r="C18" s="285"/>
      <c r="D18" s="68" t="s">
        <v>29</v>
      </c>
      <c r="E18" s="69" t="s">
        <v>80</v>
      </c>
      <c r="F18" s="181"/>
      <c r="G18" s="22"/>
    </row>
    <row r="19" spans="1:7" ht="34.5" customHeight="1" x14ac:dyDescent="0.2">
      <c r="A19" s="262" t="s">
        <v>133</v>
      </c>
      <c r="B19" s="263"/>
      <c r="C19" s="264"/>
      <c r="D19" s="265" t="s">
        <v>29</v>
      </c>
      <c r="E19" s="265"/>
      <c r="F19" s="266"/>
      <c r="G19" s="22"/>
    </row>
    <row r="20" spans="1:7" ht="19.5" customHeight="1" x14ac:dyDescent="0.2">
      <c r="A20" s="233" t="s">
        <v>45</v>
      </c>
      <c r="B20" s="234"/>
      <c r="C20" s="234"/>
      <c r="D20" s="235"/>
      <c r="E20" s="235"/>
      <c r="F20" s="236"/>
      <c r="G20" s="22"/>
    </row>
    <row r="21" spans="1:7" ht="18.75" customHeight="1" x14ac:dyDescent="0.25">
      <c r="A21" s="70"/>
      <c r="B21" s="323" t="s">
        <v>17</v>
      </c>
      <c r="C21" s="323"/>
      <c r="D21" s="239">
        <f>' Admin terhek, igazgatási hat'!C3</f>
        <v>0</v>
      </c>
      <c r="E21" s="240"/>
      <c r="F21" s="71" t="s">
        <v>18</v>
      </c>
    </row>
    <row r="22" spans="1:7" ht="18.75" customHeight="1" thickBot="1" x14ac:dyDescent="0.3">
      <c r="A22" s="72"/>
      <c r="B22" s="324" t="s">
        <v>19</v>
      </c>
      <c r="C22" s="324"/>
      <c r="D22" s="237">
        <f>' Admin terhek, igazgatási hat'!C7</f>
        <v>0</v>
      </c>
      <c r="E22" s="238"/>
      <c r="F22" s="73" t="s">
        <v>18</v>
      </c>
      <c r="G22" s="22"/>
    </row>
    <row r="23" spans="1:7" ht="20.25" customHeight="1" x14ac:dyDescent="0.2">
      <c r="A23" s="327" t="s">
        <v>20</v>
      </c>
      <c r="B23" s="328"/>
      <c r="C23" s="328"/>
      <c r="D23" s="329" t="s">
        <v>21</v>
      </c>
      <c r="E23" s="328"/>
      <c r="F23" s="330"/>
      <c r="G23" s="22"/>
    </row>
    <row r="24" spans="1:7" ht="18.75" customHeight="1" x14ac:dyDescent="0.25">
      <c r="A24" s="70"/>
      <c r="B24" s="323" t="s">
        <v>17</v>
      </c>
      <c r="C24" s="325"/>
      <c r="D24" s="74"/>
      <c r="E24" s="323" t="s">
        <v>17</v>
      </c>
      <c r="F24" s="331"/>
    </row>
    <row r="25" spans="1:7" ht="18.75" customHeight="1" thickBot="1" x14ac:dyDescent="0.3">
      <c r="A25" s="75"/>
      <c r="B25" s="241" t="s">
        <v>19</v>
      </c>
      <c r="C25" s="326"/>
      <c r="D25" s="76"/>
      <c r="E25" s="241" t="s">
        <v>19</v>
      </c>
      <c r="F25" s="242"/>
      <c r="G25" s="22"/>
    </row>
    <row r="26" spans="1:7" ht="12" customHeight="1" thickTop="1" thickBot="1" x14ac:dyDescent="0.25">
      <c r="A26" s="267"/>
      <c r="B26" s="268"/>
      <c r="C26" s="268"/>
      <c r="D26" s="268"/>
      <c r="E26" s="268"/>
      <c r="F26" s="268"/>
      <c r="G26" s="22"/>
    </row>
    <row r="27" spans="1:7" ht="24.95" customHeight="1" thickTop="1" thickBot="1" x14ac:dyDescent="0.25">
      <c r="A27" s="255" t="s">
        <v>138</v>
      </c>
      <c r="B27" s="256"/>
      <c r="C27" s="256"/>
      <c r="D27" s="256"/>
      <c r="E27" s="256"/>
      <c r="F27" s="257"/>
      <c r="G27" s="18"/>
    </row>
    <row r="28" spans="1:7" ht="24.95" customHeight="1" thickBot="1" x14ac:dyDescent="0.25">
      <c r="A28" s="320" t="s">
        <v>124</v>
      </c>
      <c r="B28" s="250"/>
      <c r="C28" s="250"/>
      <c r="D28" s="250"/>
      <c r="E28" s="250"/>
      <c r="F28" s="250"/>
      <c r="G28" s="25"/>
    </row>
    <row r="29" spans="1:7" ht="15" customHeight="1" x14ac:dyDescent="0.25">
      <c r="A29" s="77"/>
      <c r="B29" s="321" t="s">
        <v>22</v>
      </c>
      <c r="C29" s="321"/>
      <c r="D29" s="78" t="s">
        <v>23</v>
      </c>
      <c r="E29" s="321" t="s">
        <v>24</v>
      </c>
      <c r="F29" s="322"/>
      <c r="G29" s="18"/>
    </row>
    <row r="30" spans="1:7" ht="15.75" customHeight="1" x14ac:dyDescent="0.25">
      <c r="A30" s="79" t="s">
        <v>25</v>
      </c>
      <c r="B30" s="243" t="str">
        <f>'Társadalmi,gazdasági hatás'!B4</f>
        <v>egészségügyi szolgáltatók</v>
      </c>
      <c r="C30" s="243"/>
      <c r="D30" s="80">
        <f>'Társadalmi,gazdasági hatás'!D4</f>
        <v>18000</v>
      </c>
      <c r="E30" s="244"/>
      <c r="F30" s="245"/>
      <c r="G30" s="18"/>
    </row>
    <row r="31" spans="1:7" ht="15.75" customHeight="1" x14ac:dyDescent="0.25">
      <c r="A31" s="79" t="s">
        <v>26</v>
      </c>
      <c r="B31" s="243" t="str">
        <f>'Társadalmi,gazdasági hatás'!B5</f>
        <v>hazánk lakossága</v>
      </c>
      <c r="C31" s="243"/>
      <c r="D31" s="80">
        <f>'Társadalmi,gazdasági hatás'!D5</f>
        <v>10000000</v>
      </c>
      <c r="E31" s="244"/>
      <c r="F31" s="245"/>
      <c r="G31" s="18"/>
    </row>
    <row r="32" spans="1:7" ht="15.75" customHeight="1" thickBot="1" x14ac:dyDescent="0.3">
      <c r="A32" s="171" t="s">
        <v>38</v>
      </c>
      <c r="B32" s="246" t="str">
        <f>'Társadalmi,gazdasági hatás'!B6</f>
        <v>-</v>
      </c>
      <c r="C32" s="246"/>
      <c r="D32" s="172">
        <f>'Társadalmi,gazdasági hatás'!D6</f>
        <v>0</v>
      </c>
      <c r="E32" s="247"/>
      <c r="F32" s="248"/>
      <c r="G32" s="18"/>
    </row>
    <row r="33" spans="1:7" ht="24.95" customHeight="1" thickBot="1" x14ac:dyDescent="0.25">
      <c r="A33" s="249" t="s">
        <v>136</v>
      </c>
      <c r="B33" s="250"/>
      <c r="C33" s="250"/>
      <c r="D33" s="250"/>
      <c r="E33" s="250"/>
      <c r="F33" s="251"/>
      <c r="G33" s="22"/>
    </row>
    <row r="34" spans="1:7" ht="75" customHeight="1" thickBot="1" x14ac:dyDescent="0.25">
      <c r="A34" s="207" t="str">
        <f>'Társadalmi,gazdasági hatás'!B12</f>
        <v>Kérjük mutassa be az érintett csoport/ok társadalmi helyzetére gyakorolt hatásokat! (max. 8 mondat)</v>
      </c>
      <c r="B34" s="208"/>
      <c r="C34" s="208"/>
      <c r="D34" s="208"/>
      <c r="E34" s="208"/>
      <c r="F34" s="209"/>
      <c r="G34" s="18"/>
    </row>
    <row r="35" spans="1:7" ht="12" customHeight="1" thickTop="1" x14ac:dyDescent="0.2">
      <c r="A35" s="261"/>
      <c r="B35" s="261"/>
      <c r="C35" s="261"/>
      <c r="D35" s="261"/>
      <c r="E35" s="261"/>
      <c r="F35" s="261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197" t="s">
        <v>139</v>
      </c>
      <c r="B37" s="198"/>
      <c r="C37" s="198"/>
      <c r="D37" s="198"/>
      <c r="E37" s="198"/>
      <c r="F37" s="199"/>
      <c r="G37" s="23"/>
    </row>
    <row r="38" spans="1:7" ht="24.95" customHeight="1" x14ac:dyDescent="0.2">
      <c r="A38" s="225" t="s">
        <v>185</v>
      </c>
      <c r="B38" s="226"/>
      <c r="C38" s="226"/>
      <c r="D38" s="226"/>
      <c r="E38" s="226"/>
      <c r="F38" s="227"/>
      <c r="G38" s="18"/>
    </row>
    <row r="39" spans="1:7" ht="15.75" x14ac:dyDescent="0.2">
      <c r="A39" s="228"/>
      <c r="B39" s="229"/>
      <c r="C39" s="230"/>
      <c r="D39" s="81" t="s">
        <v>94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31" t="s">
        <v>93</v>
      </c>
      <c r="B40" s="232"/>
      <c r="C40" s="232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31" t="s">
        <v>103</v>
      </c>
      <c r="B41" s="232"/>
      <c r="C41" s="232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31" t="s">
        <v>108</v>
      </c>
      <c r="B42" s="232"/>
      <c r="C42" s="232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203" t="s">
        <v>110</v>
      </c>
      <c r="B43" s="204"/>
      <c r="C43" s="204"/>
      <c r="D43" s="87">
        <f>' Költségvetés'!$F$55</f>
        <v>0</v>
      </c>
      <c r="E43" s="88">
        <f>' Költségvetés'!F55</f>
        <v>0</v>
      </c>
      <c r="F43" s="191" t="s">
        <v>74</v>
      </c>
      <c r="G43" s="18"/>
    </row>
    <row r="44" spans="1:7" ht="32.1" customHeight="1" thickBot="1" x14ac:dyDescent="0.25">
      <c r="A44" s="273" t="s">
        <v>114</v>
      </c>
      <c r="B44" s="274"/>
      <c r="C44" s="274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201" t="s">
        <v>115</v>
      </c>
      <c r="B45" s="202"/>
      <c r="C45" s="202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8" t="s">
        <v>140</v>
      </c>
      <c r="B47" s="259"/>
      <c r="C47" s="259"/>
      <c r="D47" s="259"/>
      <c r="E47" s="259"/>
      <c r="F47" s="260"/>
      <c r="G47" s="18"/>
    </row>
    <row r="48" spans="1:7" ht="15.75" x14ac:dyDescent="0.2">
      <c r="A48" s="215" t="s">
        <v>125</v>
      </c>
      <c r="B48" s="216"/>
      <c r="C48" s="216"/>
      <c r="D48" s="217"/>
      <c r="E48" s="218" t="str">
        <f>' További hatások'!D9</f>
        <v>nem</v>
      </c>
      <c r="F48" s="219"/>
      <c r="G48" s="18"/>
    </row>
    <row r="49" spans="1:7" ht="16.5" thickBot="1" x14ac:dyDescent="0.25">
      <c r="A49" s="270" t="s">
        <v>134</v>
      </c>
      <c r="B49" s="271"/>
      <c r="C49" s="271"/>
      <c r="D49" s="271"/>
      <c r="E49" s="271"/>
      <c r="F49" s="272"/>
      <c r="G49" s="18"/>
    </row>
    <row r="50" spans="1:7" ht="75" customHeight="1" thickBot="1" x14ac:dyDescent="0.25">
      <c r="A50" s="207" t="str">
        <f>' További hatások'!A10:F10</f>
        <v>Kérjük mutassa be az intézkedés környezeti és természeti hatásait!</v>
      </c>
      <c r="B50" s="208"/>
      <c r="C50" s="208"/>
      <c r="D50" s="208"/>
      <c r="E50" s="208"/>
      <c r="F50" s="209"/>
    </row>
    <row r="51" spans="1:7" ht="12" customHeight="1" thickTop="1" thickBot="1" x14ac:dyDescent="0.25">
      <c r="A51" s="269"/>
      <c r="B51" s="269"/>
      <c r="C51" s="269"/>
      <c r="D51" s="269"/>
      <c r="E51" s="269"/>
      <c r="F51" s="269"/>
      <c r="G51" s="22"/>
    </row>
    <row r="52" spans="1:7" ht="24.95" customHeight="1" thickTop="1" thickBot="1" x14ac:dyDescent="0.25">
      <c r="A52" s="221" t="s">
        <v>141</v>
      </c>
      <c r="B52" s="222"/>
      <c r="C52" s="222"/>
      <c r="D52" s="222"/>
      <c r="E52" s="222"/>
      <c r="F52" s="222"/>
      <c r="G52" s="18"/>
    </row>
    <row r="53" spans="1:7" ht="16.5" thickBot="1" x14ac:dyDescent="0.25">
      <c r="A53" s="210" t="s">
        <v>171</v>
      </c>
      <c r="B53" s="211"/>
      <c r="C53" s="211"/>
      <c r="D53" s="212"/>
      <c r="E53" s="213" t="str">
        <f>' További hatások'!D3</f>
        <v>nem</v>
      </c>
      <c r="F53" s="214"/>
      <c r="G53" s="22"/>
    </row>
    <row r="54" spans="1:7" ht="71.25" customHeight="1" thickBot="1" x14ac:dyDescent="0.25">
      <c r="A54" s="207" t="str">
        <f>' További hatások'!A7</f>
        <v>Egészségügyi biztonság erősítése, közegészségügyi-járványügyi biztonság fenntartása</v>
      </c>
      <c r="B54" s="208"/>
      <c r="C54" s="208"/>
      <c r="D54" s="208"/>
      <c r="E54" s="208"/>
      <c r="F54" s="209"/>
      <c r="G54" s="18"/>
    </row>
    <row r="55" spans="1:7" ht="17.25" thickTop="1" thickBot="1" x14ac:dyDescent="0.25">
      <c r="A55" s="200" t="s">
        <v>142</v>
      </c>
      <c r="B55" s="200"/>
      <c r="C55" s="200"/>
      <c r="D55" s="200"/>
      <c r="E55" s="205" t="str">
        <f>' További hatások'!D11</f>
        <v>nem</v>
      </c>
      <c r="F55" s="206"/>
      <c r="G55" s="18"/>
    </row>
    <row r="56" spans="1:7" ht="75" customHeight="1" thickBot="1" x14ac:dyDescent="0.25">
      <c r="A56" s="207" t="str">
        <f>' További hatások'!A12</f>
        <v>Kérjük mutassa be az intézkedés további hatásainak egyes elemeit!</v>
      </c>
      <c r="B56" s="208"/>
      <c r="C56" s="208"/>
      <c r="D56" s="208"/>
      <c r="E56" s="208"/>
      <c r="F56" s="209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317" t="str">
        <f>' További hatások'!B24</f>
        <v>Dr. Beneda Attila</v>
      </c>
      <c r="C58" s="317"/>
      <c r="D58" s="317"/>
      <c r="E58" s="318" t="s">
        <v>65</v>
      </c>
      <c r="F58" s="319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D6" sqref="D6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60" t="s">
        <v>33</v>
      </c>
      <c r="B1" s="361"/>
      <c r="C1" s="361"/>
      <c r="D1" s="361"/>
      <c r="E1" s="361"/>
      <c r="F1" s="362"/>
    </row>
    <row r="2" spans="1:9" ht="26.1" customHeight="1" x14ac:dyDescent="0.2">
      <c r="A2" s="368" t="s">
        <v>144</v>
      </c>
      <c r="B2" s="369"/>
      <c r="C2" s="369"/>
      <c r="D2" s="369"/>
      <c r="E2" s="369"/>
      <c r="F2" s="370"/>
      <c r="G2" s="26"/>
    </row>
    <row r="3" spans="1:9" ht="26.1" customHeight="1" x14ac:dyDescent="0.2">
      <c r="A3" s="97"/>
      <c r="B3" s="366" t="s">
        <v>22</v>
      </c>
      <c r="C3" s="366"/>
      <c r="D3" s="98" t="s">
        <v>23</v>
      </c>
      <c r="E3" s="98" t="s">
        <v>89</v>
      </c>
      <c r="F3" s="99" t="s">
        <v>90</v>
      </c>
    </row>
    <row r="4" spans="1:9" ht="26.1" customHeight="1" x14ac:dyDescent="0.2">
      <c r="A4" s="100" t="s">
        <v>25</v>
      </c>
      <c r="B4" s="367" t="s">
        <v>189</v>
      </c>
      <c r="C4" s="367"/>
      <c r="D4" s="101">
        <v>18000</v>
      </c>
      <c r="E4" s="182"/>
      <c r="F4" s="183"/>
    </row>
    <row r="5" spans="1:9" ht="26.1" customHeight="1" x14ac:dyDescent="0.2">
      <c r="A5" s="100" t="s">
        <v>26</v>
      </c>
      <c r="B5" s="367" t="s">
        <v>195</v>
      </c>
      <c r="C5" s="367"/>
      <c r="D5" s="101">
        <v>10000000</v>
      </c>
      <c r="E5" s="182"/>
      <c r="F5" s="183"/>
    </row>
    <row r="6" spans="1:9" ht="26.1" customHeight="1" x14ac:dyDescent="0.2">
      <c r="A6" s="100" t="s">
        <v>38</v>
      </c>
      <c r="B6" s="367" t="s">
        <v>74</v>
      </c>
      <c r="C6" s="367"/>
      <c r="D6" s="101"/>
      <c r="E6" s="182"/>
      <c r="F6" s="183"/>
    </row>
    <row r="7" spans="1:9" ht="26.1" customHeight="1" x14ac:dyDescent="0.2">
      <c r="A7" s="100" t="s">
        <v>71</v>
      </c>
      <c r="B7" s="367" t="s">
        <v>74</v>
      </c>
      <c r="C7" s="367"/>
      <c r="D7" s="101"/>
      <c r="E7" s="182"/>
      <c r="F7" s="183"/>
    </row>
    <row r="8" spans="1:9" ht="26.1" customHeight="1" x14ac:dyDescent="0.2">
      <c r="A8" s="100" t="s">
        <v>72</v>
      </c>
      <c r="B8" s="367" t="s">
        <v>74</v>
      </c>
      <c r="C8" s="367"/>
      <c r="D8" s="101"/>
      <c r="E8" s="182"/>
      <c r="F8" s="183"/>
    </row>
    <row r="9" spans="1:9" ht="38.25" customHeight="1" x14ac:dyDescent="0.2">
      <c r="A9" s="365" t="s">
        <v>126</v>
      </c>
      <c r="B9" s="366"/>
      <c r="C9" s="366"/>
      <c r="D9" s="102" t="s">
        <v>29</v>
      </c>
      <c r="E9" s="363"/>
      <c r="F9" s="364"/>
    </row>
    <row r="10" spans="1:9" ht="65.25" customHeight="1" x14ac:dyDescent="0.2">
      <c r="A10" s="103" t="s">
        <v>52</v>
      </c>
      <c r="B10" s="337" t="s">
        <v>53</v>
      </c>
      <c r="C10" s="337"/>
      <c r="D10" s="337"/>
      <c r="E10" s="337"/>
      <c r="F10" s="338"/>
    </row>
    <row r="11" spans="1:9" ht="33.75" customHeight="1" x14ac:dyDescent="0.2">
      <c r="A11" s="365" t="s">
        <v>127</v>
      </c>
      <c r="B11" s="366"/>
      <c r="C11" s="366"/>
      <c r="D11" s="102" t="s">
        <v>29</v>
      </c>
      <c r="E11" s="363"/>
      <c r="F11" s="364"/>
      <c r="I11" s="36"/>
    </row>
    <row r="12" spans="1:9" ht="65.25" customHeight="1" x14ac:dyDescent="0.2">
      <c r="A12" s="103" t="s">
        <v>52</v>
      </c>
      <c r="B12" s="337" t="s">
        <v>149</v>
      </c>
      <c r="C12" s="337"/>
      <c r="D12" s="337"/>
      <c r="E12" s="337"/>
      <c r="F12" s="338"/>
    </row>
    <row r="13" spans="1:9" ht="60" customHeight="1" x14ac:dyDescent="0.2">
      <c r="A13" s="365" t="s">
        <v>54</v>
      </c>
      <c r="B13" s="366"/>
      <c r="C13" s="102" t="s">
        <v>29</v>
      </c>
      <c r="D13" s="104">
        <v>0</v>
      </c>
      <c r="E13" s="363"/>
      <c r="F13" s="364"/>
    </row>
    <row r="14" spans="1:9" ht="60" customHeight="1" x14ac:dyDescent="0.2">
      <c r="A14" s="336" t="s">
        <v>55</v>
      </c>
      <c r="B14" s="337"/>
      <c r="C14" s="337"/>
      <c r="D14" s="337"/>
      <c r="E14" s="337"/>
      <c r="F14" s="338"/>
    </row>
    <row r="15" spans="1:9" ht="60" customHeight="1" thickBot="1" x14ac:dyDescent="0.25">
      <c r="A15" s="332" t="s">
        <v>56</v>
      </c>
      <c r="B15" s="339"/>
      <c r="C15" s="339"/>
      <c r="D15" s="339"/>
      <c r="E15" s="339"/>
      <c r="F15" s="340"/>
    </row>
    <row r="16" spans="1:9" ht="15.75" customHeight="1" thickBot="1" x14ac:dyDescent="0.25">
      <c r="A16" s="372"/>
      <c r="B16" s="372"/>
      <c r="C16" s="372"/>
      <c r="D16" s="372"/>
      <c r="E16" s="372"/>
      <c r="F16" s="372"/>
    </row>
    <row r="17" spans="1:7" ht="26.1" customHeight="1" x14ac:dyDescent="0.2">
      <c r="A17" s="349" t="s">
        <v>145</v>
      </c>
      <c r="B17" s="350"/>
      <c r="C17" s="350"/>
      <c r="D17" s="350"/>
      <c r="E17" s="350"/>
      <c r="F17" s="351"/>
      <c r="G17" s="26"/>
    </row>
    <row r="18" spans="1:7" ht="26.1" customHeight="1" x14ac:dyDescent="0.2">
      <c r="A18" s="35"/>
      <c r="B18" s="105" t="s">
        <v>79</v>
      </c>
      <c r="C18" s="106" t="s">
        <v>80</v>
      </c>
      <c r="D18" s="180"/>
      <c r="E18" s="105" t="s">
        <v>81</v>
      </c>
      <c r="F18" s="185"/>
    </row>
    <row r="19" spans="1:7" ht="26.1" customHeight="1" x14ac:dyDescent="0.2">
      <c r="A19" s="35"/>
      <c r="B19" s="105" t="s">
        <v>82</v>
      </c>
      <c r="C19" s="106" t="s">
        <v>80</v>
      </c>
      <c r="D19" s="180"/>
      <c r="E19" s="105" t="s">
        <v>81</v>
      </c>
      <c r="F19" s="185"/>
    </row>
    <row r="20" spans="1:7" ht="26.1" customHeight="1" x14ac:dyDescent="0.2">
      <c r="A20" s="35"/>
      <c r="B20" s="105" t="s">
        <v>83</v>
      </c>
      <c r="C20" s="352"/>
      <c r="D20" s="352"/>
      <c r="E20" s="352"/>
      <c r="F20" s="353"/>
    </row>
    <row r="21" spans="1:7" ht="35.25" customHeight="1" x14ac:dyDescent="0.2">
      <c r="A21" s="341" t="s">
        <v>84</v>
      </c>
      <c r="B21" s="342"/>
      <c r="C21" s="342"/>
      <c r="D21" s="101"/>
      <c r="E21" s="354"/>
      <c r="F21" s="355"/>
    </row>
    <row r="22" spans="1:7" ht="32.25" customHeight="1" x14ac:dyDescent="0.2">
      <c r="A22" s="341" t="s">
        <v>86</v>
      </c>
      <c r="B22" s="342"/>
      <c r="C22" s="342"/>
      <c r="D22" s="101" t="s">
        <v>51</v>
      </c>
      <c r="E22" s="306"/>
      <c r="F22" s="356"/>
    </row>
    <row r="23" spans="1:7" ht="34.5" customHeight="1" x14ac:dyDescent="0.25">
      <c r="A23" s="341" t="s">
        <v>87</v>
      </c>
      <c r="B23" s="342"/>
      <c r="C23" s="342"/>
      <c r="D23" s="343"/>
      <c r="E23" s="343"/>
      <c r="F23" s="344"/>
    </row>
    <row r="24" spans="1:7" ht="34.5" customHeight="1" thickBot="1" x14ac:dyDescent="0.3">
      <c r="A24" s="345" t="s">
        <v>88</v>
      </c>
      <c r="B24" s="346"/>
      <c r="C24" s="346"/>
      <c r="D24" s="347"/>
      <c r="E24" s="347"/>
      <c r="F24" s="348"/>
    </row>
    <row r="25" spans="1:7" ht="18.75" customHeight="1" thickBot="1" x14ac:dyDescent="0.25">
      <c r="A25" s="373"/>
      <c r="B25" s="373"/>
      <c r="C25" s="373"/>
      <c r="D25" s="373"/>
      <c r="E25" s="373"/>
      <c r="F25" s="373"/>
    </row>
    <row r="26" spans="1:7" ht="26.1" customHeight="1" x14ac:dyDescent="0.2">
      <c r="A26" s="349" t="s">
        <v>146</v>
      </c>
      <c r="B26" s="350"/>
      <c r="C26" s="350"/>
      <c r="D26" s="350"/>
      <c r="E26" s="350"/>
      <c r="F26" s="351"/>
      <c r="G26" s="26"/>
    </row>
    <row r="27" spans="1:7" ht="36" customHeight="1" x14ac:dyDescent="0.2">
      <c r="A27" s="357" t="s">
        <v>116</v>
      </c>
      <c r="B27" s="358"/>
      <c r="C27" s="359"/>
      <c r="D27" s="367" t="s">
        <v>117</v>
      </c>
      <c r="E27" s="367"/>
      <c r="F27" s="371"/>
    </row>
    <row r="28" spans="1:7" ht="77.25" customHeight="1" thickBot="1" x14ac:dyDescent="0.25">
      <c r="A28" s="332" t="s">
        <v>128</v>
      </c>
      <c r="B28" s="333"/>
      <c r="C28" s="333"/>
      <c r="D28" s="333"/>
      <c r="E28" s="333"/>
      <c r="F28" s="334"/>
    </row>
    <row r="29" spans="1:7" ht="26.1" customHeight="1" x14ac:dyDescent="0.2">
      <c r="A29" s="335"/>
      <c r="B29" s="335"/>
      <c r="C29" s="335"/>
      <c r="D29" s="335"/>
      <c r="E29" s="335"/>
      <c r="F29" s="335"/>
    </row>
  </sheetData>
  <sheetProtection password="C724" sheet="1" objects="1" scenarios="1" formatCells="0" formatColumns="0" formatRows="0" insertRows="0" insertHyperlinks="0" deleteRows="0" sort="0"/>
  <mergeCells count="35">
    <mergeCell ref="D27:F27"/>
    <mergeCell ref="B6:C6"/>
    <mergeCell ref="B7:C7"/>
    <mergeCell ref="B12:F12"/>
    <mergeCell ref="A16:F16"/>
    <mergeCell ref="A25:F25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13" zoomScaleNormal="100" zoomScaleSheetLayoutView="85" workbookViewId="0">
      <selection activeCell="D6" sqref="D6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60" t="s">
        <v>169</v>
      </c>
      <c r="B1" s="361"/>
      <c r="C1" s="361"/>
      <c r="D1" s="361"/>
      <c r="E1" s="361"/>
      <c r="F1" s="362"/>
    </row>
    <row r="2" spans="1:13" ht="25.5" customHeight="1" x14ac:dyDescent="0.2">
      <c r="A2" s="426" t="s">
        <v>93</v>
      </c>
      <c r="B2" s="427"/>
      <c r="C2" s="427"/>
      <c r="D2" s="427"/>
      <c r="E2" s="427"/>
      <c r="F2" s="428"/>
      <c r="G2" s="1"/>
      <c r="H2" s="1"/>
      <c r="I2" s="1"/>
    </row>
    <row r="3" spans="1:13" s="2" customFormat="1" ht="18.75" thickBot="1" x14ac:dyDescent="0.25">
      <c r="A3" s="434"/>
      <c r="B3" s="435"/>
      <c r="C3" s="107" t="s">
        <v>34</v>
      </c>
      <c r="D3" s="107" t="s">
        <v>35</v>
      </c>
      <c r="E3" s="108" t="s">
        <v>77</v>
      </c>
      <c r="F3" s="109" t="s">
        <v>78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29" t="s">
        <v>94</v>
      </c>
      <c r="B4" s="430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95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96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46"/>
      <c r="B7" s="117" t="s">
        <v>97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47"/>
      <c r="B8" s="178" t="s">
        <v>186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448"/>
      <c r="B9" s="119">
        <v>2014</v>
      </c>
      <c r="C9" s="104">
        <v>0</v>
      </c>
      <c r="D9" s="104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2015</v>
      </c>
      <c r="C10" s="104">
        <v>0</v>
      </c>
      <c r="D10" s="104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2016</v>
      </c>
      <c r="C11" s="192">
        <v>0</v>
      </c>
      <c r="D11" s="192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2017</v>
      </c>
      <c r="C12" s="192">
        <v>0</v>
      </c>
      <c r="D12" s="192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436" t="s">
        <v>98</v>
      </c>
      <c r="B13" s="437"/>
      <c r="C13" s="437"/>
      <c r="D13" s="437"/>
      <c r="E13" s="437"/>
      <c r="F13" s="438"/>
    </row>
    <row r="14" spans="1:13" ht="15.75" x14ac:dyDescent="0.25">
      <c r="A14" s="123"/>
      <c r="B14" s="124" t="s">
        <v>99</v>
      </c>
      <c r="C14" s="124" t="s">
        <v>37</v>
      </c>
      <c r="D14" s="124" t="s">
        <v>36</v>
      </c>
      <c r="E14" s="125" t="s">
        <v>100</v>
      </c>
      <c r="F14" s="126" t="s">
        <v>101</v>
      </c>
    </row>
    <row r="15" spans="1:13" s="10" customFormat="1" ht="15.75" x14ac:dyDescent="0.2">
      <c r="A15" s="186" t="s">
        <v>25</v>
      </c>
      <c r="B15" s="184"/>
      <c r="C15" s="187"/>
      <c r="D15" s="188"/>
      <c r="E15" s="85">
        <f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26</v>
      </c>
      <c r="B16" s="184"/>
      <c r="C16" s="187"/>
      <c r="D16" s="188"/>
      <c r="E16" s="85">
        <f>+C16*D16</f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38</v>
      </c>
      <c r="B17" s="184"/>
      <c r="C17" s="187"/>
      <c r="D17" s="188"/>
      <c r="E17" s="85">
        <f>+C17*D17</f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71</v>
      </c>
      <c r="B18" s="184"/>
      <c r="C18" s="187"/>
      <c r="D18" s="188"/>
      <c r="E18" s="128">
        <f>+C18*D18</f>
        <v>0</v>
      </c>
      <c r="F18" s="189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90" t="s">
        <v>27</v>
      </c>
      <c r="B19" s="184"/>
      <c r="C19" s="187"/>
      <c r="D19" s="188"/>
      <c r="E19" s="128">
        <f>+C19*D19</f>
        <v>0</v>
      </c>
      <c r="F19" s="189"/>
      <c r="G19" s="9"/>
      <c r="H19" s="9"/>
      <c r="I19" s="9"/>
      <c r="J19" s="9"/>
      <c r="K19" s="9"/>
      <c r="L19" s="9"/>
      <c r="M19" s="9"/>
    </row>
    <row r="20" spans="1:13" ht="57" customHeight="1" thickBot="1" x14ac:dyDescent="0.25">
      <c r="A20" s="439" t="s">
        <v>102</v>
      </c>
      <c r="B20" s="440"/>
      <c r="C20" s="431" t="s">
        <v>204</v>
      </c>
      <c r="D20" s="432"/>
      <c r="E20" s="432"/>
      <c r="F20" s="433"/>
    </row>
    <row r="21" spans="1:13" ht="25.5" customHeight="1" thickBot="1" x14ac:dyDescent="0.25">
      <c r="A21" s="441" t="s">
        <v>103</v>
      </c>
      <c r="B21" s="442"/>
      <c r="C21" s="442"/>
      <c r="D21" s="442"/>
      <c r="E21" s="442"/>
      <c r="F21" s="443"/>
    </row>
    <row r="22" spans="1:13" s="2" customFormat="1" ht="18" customHeight="1" thickBot="1" x14ac:dyDescent="0.25">
      <c r="A22" s="444" t="s">
        <v>94</v>
      </c>
      <c r="B22" s="445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5"/>
      <c r="B24" s="136" t="s">
        <v>104</v>
      </c>
      <c r="C24" s="392"/>
      <c r="D24" s="392"/>
      <c r="E24" s="104">
        <v>0</v>
      </c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105</v>
      </c>
      <c r="C25" s="391"/>
      <c r="D25" s="392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5"/>
      <c r="B26" s="136" t="s">
        <v>106</v>
      </c>
      <c r="C26" s="391"/>
      <c r="D26" s="392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107</v>
      </c>
      <c r="C27" s="391"/>
      <c r="D27" s="392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21" t="s">
        <v>186</v>
      </c>
      <c r="C28" s="422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2014</v>
      </c>
      <c r="C29" s="391"/>
      <c r="D29" s="392"/>
      <c r="E29" s="104">
        <v>0</v>
      </c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2015</v>
      </c>
      <c r="C30" s="193"/>
      <c r="D30" s="194"/>
      <c r="E30" s="192">
        <v>0</v>
      </c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 t="shared" ref="B31:B32" si="0">+B30+1</f>
        <v>2016</v>
      </c>
      <c r="C31" s="193"/>
      <c r="D31" s="194"/>
      <c r="E31" s="192">
        <v>0</v>
      </c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 t="shared" si="0"/>
        <v>2017</v>
      </c>
      <c r="C32" s="391"/>
      <c r="D32" s="392"/>
      <c r="E32" s="104">
        <v>0</v>
      </c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399" t="s">
        <v>102</v>
      </c>
      <c r="B33" s="400"/>
      <c r="C33" s="423" t="s">
        <v>196</v>
      </c>
      <c r="D33" s="424"/>
      <c r="E33" s="424"/>
      <c r="F33" s="425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01" t="s">
        <v>108</v>
      </c>
      <c r="B35" s="402"/>
      <c r="C35" s="402"/>
      <c r="D35" s="402"/>
      <c r="E35" s="402"/>
      <c r="F35" s="403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06"/>
      <c r="B36" s="407"/>
      <c r="C36" s="140" t="s">
        <v>34</v>
      </c>
      <c r="D36" s="140" t="s">
        <v>35</v>
      </c>
      <c r="E36" s="141" t="s">
        <v>77</v>
      </c>
      <c r="F36" s="142" t="s">
        <v>78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04" t="s">
        <v>94</v>
      </c>
      <c r="B37" s="405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18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19"/>
      <c r="B39" s="117" t="s">
        <v>96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19"/>
      <c r="B40" s="117" t="s">
        <v>97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19"/>
      <c r="B41" s="178" t="s">
        <v>186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19"/>
      <c r="B42" s="119">
        <v>2014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20"/>
      <c r="B43" s="174">
        <f>+B42+1</f>
        <v>2015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5"/>
      <c r="B44" s="174">
        <f t="shared" ref="B44:B45" si="1">+B43+1</f>
        <v>2016</v>
      </c>
      <c r="C44" s="192">
        <v>0</v>
      </c>
      <c r="D44" s="192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5"/>
      <c r="B45" s="174">
        <f t="shared" si="1"/>
        <v>2017</v>
      </c>
      <c r="C45" s="192">
        <v>0</v>
      </c>
      <c r="D45" s="192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08" t="s">
        <v>109</v>
      </c>
      <c r="B46" s="409"/>
      <c r="C46" s="409"/>
      <c r="D46" s="409"/>
      <c r="E46" s="409"/>
      <c r="F46" s="410"/>
    </row>
    <row r="47" spans="1:14" s="6" customFormat="1" ht="15.75" x14ac:dyDescent="0.25">
      <c r="A47" s="143"/>
      <c r="B47" s="144" t="s">
        <v>99</v>
      </c>
      <c r="C47" s="144" t="s">
        <v>37</v>
      </c>
      <c r="D47" s="144" t="s">
        <v>36</v>
      </c>
      <c r="E47" s="145" t="s">
        <v>100</v>
      </c>
      <c r="F47" s="146" t="s">
        <v>101</v>
      </c>
      <c r="N47"/>
    </row>
    <row r="48" spans="1:14" s="6" customFormat="1" ht="15.75" x14ac:dyDescent="0.2">
      <c r="A48" s="147" t="s">
        <v>25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26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38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71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27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11" t="s">
        <v>110</v>
      </c>
      <c r="B53" s="412"/>
      <c r="C53" s="412"/>
      <c r="D53" s="412"/>
      <c r="E53" s="412"/>
      <c r="F53" s="413"/>
      <c r="N53"/>
    </row>
    <row r="54" spans="1:14" s="6" customFormat="1" ht="18.75" customHeight="1" x14ac:dyDescent="0.2">
      <c r="A54" s="414" t="s">
        <v>113</v>
      </c>
      <c r="B54" s="415"/>
      <c r="C54" s="415"/>
      <c r="D54" s="416"/>
      <c r="E54" s="384" t="s">
        <v>29</v>
      </c>
      <c r="F54" s="385"/>
      <c r="N54"/>
    </row>
    <row r="55" spans="1:14" s="6" customFormat="1" ht="18" customHeight="1" thickBot="1" x14ac:dyDescent="0.25">
      <c r="A55" s="156"/>
      <c r="B55" s="417" t="s">
        <v>111</v>
      </c>
      <c r="C55" s="417"/>
      <c r="D55" s="417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396" t="s">
        <v>122</v>
      </c>
      <c r="B57" s="397"/>
      <c r="C57" s="397"/>
      <c r="D57" s="397"/>
      <c r="E57" s="397"/>
      <c r="F57" s="398"/>
      <c r="N57"/>
    </row>
    <row r="58" spans="1:14" s="6" customFormat="1" ht="60.75" customHeight="1" x14ac:dyDescent="0.2">
      <c r="A58" s="393" t="s">
        <v>197</v>
      </c>
      <c r="B58" s="394"/>
      <c r="C58" s="394"/>
      <c r="D58" s="394"/>
      <c r="E58" s="394"/>
      <c r="F58" s="395"/>
      <c r="N58"/>
    </row>
    <row r="59" spans="1:14" s="6" customFormat="1" ht="18.75" customHeight="1" thickBot="1" x14ac:dyDescent="0.25">
      <c r="A59" s="388" t="s">
        <v>39</v>
      </c>
      <c r="B59" s="375"/>
      <c r="C59" s="375"/>
      <c r="D59" s="375"/>
      <c r="E59" s="376">
        <v>0</v>
      </c>
      <c r="F59" s="377"/>
      <c r="N59"/>
    </row>
    <row r="60" spans="1:14" s="6" customFormat="1" ht="14.25" customHeight="1" thickBot="1" x14ac:dyDescent="0.25">
      <c r="A60" s="386"/>
      <c r="B60" s="386"/>
      <c r="C60" s="386"/>
      <c r="D60" s="386"/>
      <c r="E60" s="386"/>
      <c r="F60" s="386"/>
      <c r="N60"/>
    </row>
    <row r="61" spans="1:14" s="6" customFormat="1" ht="24" customHeight="1" x14ac:dyDescent="0.2">
      <c r="A61" s="378" t="s">
        <v>40</v>
      </c>
      <c r="B61" s="379"/>
      <c r="C61" s="379"/>
      <c r="D61" s="379"/>
      <c r="E61" s="379"/>
      <c r="F61" s="380"/>
      <c r="N61"/>
    </row>
    <row r="62" spans="1:14" s="6" customFormat="1" ht="33.75" customHeight="1" x14ac:dyDescent="0.2">
      <c r="A62" s="381" t="s">
        <v>129</v>
      </c>
      <c r="B62" s="382"/>
      <c r="C62" s="382"/>
      <c r="D62" s="383"/>
      <c r="E62" s="384" t="s">
        <v>29</v>
      </c>
      <c r="F62" s="385"/>
      <c r="M62"/>
    </row>
    <row r="63" spans="1:14" s="6" customFormat="1" ht="58.5" customHeight="1" x14ac:dyDescent="0.2">
      <c r="A63" s="393" t="s">
        <v>198</v>
      </c>
      <c r="B63" s="394"/>
      <c r="C63" s="394"/>
      <c r="D63" s="394"/>
      <c r="E63" s="394"/>
      <c r="F63" s="395"/>
      <c r="N63"/>
    </row>
    <row r="64" spans="1:14" s="6" customFormat="1" ht="15.75" x14ac:dyDescent="0.2">
      <c r="A64" s="387" t="s">
        <v>41</v>
      </c>
      <c r="B64" s="374"/>
      <c r="C64" s="374" t="s">
        <v>42</v>
      </c>
      <c r="D64" s="337" t="s">
        <v>43</v>
      </c>
      <c r="E64" s="337"/>
      <c r="F64" s="338"/>
      <c r="N64"/>
    </row>
    <row r="65" spans="1:14" s="6" customFormat="1" ht="15.75" x14ac:dyDescent="0.2">
      <c r="A65" s="387"/>
      <c r="B65" s="374"/>
      <c r="C65" s="374"/>
      <c r="D65" s="337" t="s">
        <v>44</v>
      </c>
      <c r="E65" s="337"/>
      <c r="F65" s="338"/>
      <c r="N65"/>
    </row>
    <row r="66" spans="1:14" s="5" customFormat="1" ht="15.75" x14ac:dyDescent="0.2">
      <c r="A66" s="387"/>
      <c r="B66" s="374"/>
      <c r="C66" s="374"/>
      <c r="D66" s="117" t="s">
        <v>112</v>
      </c>
      <c r="E66" s="389">
        <v>0</v>
      </c>
      <c r="F66" s="390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387"/>
      <c r="B67" s="374"/>
      <c r="C67" s="374" t="s">
        <v>75</v>
      </c>
      <c r="D67" s="337" t="s">
        <v>43</v>
      </c>
      <c r="E67" s="337"/>
      <c r="F67" s="338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387"/>
      <c r="B68" s="374"/>
      <c r="C68" s="374"/>
      <c r="D68" s="337" t="s">
        <v>44</v>
      </c>
      <c r="E68" s="337"/>
      <c r="F68" s="338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387"/>
      <c r="B69" s="374"/>
      <c r="C69" s="374"/>
      <c r="D69" s="117" t="s">
        <v>112</v>
      </c>
      <c r="E69" s="389">
        <v>0</v>
      </c>
      <c r="F69" s="390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387"/>
      <c r="B70" s="374"/>
      <c r="C70" s="374" t="s">
        <v>76</v>
      </c>
      <c r="D70" s="337" t="s">
        <v>43</v>
      </c>
      <c r="E70" s="337"/>
      <c r="F70" s="338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387"/>
      <c r="B71" s="374"/>
      <c r="C71" s="374"/>
      <c r="D71" s="337" t="s">
        <v>44</v>
      </c>
      <c r="E71" s="337"/>
      <c r="F71" s="338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388"/>
      <c r="B72" s="375"/>
      <c r="C72" s="375"/>
      <c r="D72" s="158" t="s">
        <v>112</v>
      </c>
      <c r="E72" s="376">
        <v>0</v>
      </c>
      <c r="F72" s="377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A21:F21"/>
    <mergeCell ref="A22:B22"/>
    <mergeCell ref="C24:D24"/>
    <mergeCell ref="A7:A9"/>
    <mergeCell ref="C26:D26"/>
    <mergeCell ref="A1:F1"/>
    <mergeCell ref="A2:F2"/>
    <mergeCell ref="A4:B4"/>
    <mergeCell ref="C20:F20"/>
    <mergeCell ref="A3:B3"/>
    <mergeCell ref="A13:F13"/>
    <mergeCell ref="A20:B20"/>
    <mergeCell ref="A58:F58"/>
    <mergeCell ref="A59:D59"/>
    <mergeCell ref="B28:C28"/>
    <mergeCell ref="C25:D25"/>
    <mergeCell ref="C27:D27"/>
    <mergeCell ref="C33:F33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8" zoomScaleNormal="100" zoomScaleSheetLayoutView="85" workbookViewId="0">
      <selection activeCell="D6" sqref="D6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59" t="s">
        <v>148</v>
      </c>
      <c r="B1" s="460"/>
      <c r="C1" s="460"/>
      <c r="D1" s="461"/>
      <c r="E1" s="3"/>
      <c r="F1" s="3"/>
    </row>
    <row r="2" spans="1:6" ht="21" customHeight="1" thickBot="1" x14ac:dyDescent="0.25">
      <c r="A2" s="454" t="s">
        <v>45</v>
      </c>
      <c r="B2" s="455"/>
      <c r="C2" s="455"/>
      <c r="D2" s="456"/>
      <c r="E2" s="3"/>
      <c r="F2" s="3"/>
    </row>
    <row r="3" spans="1:6" ht="21" customHeight="1" x14ac:dyDescent="0.2">
      <c r="A3" s="45"/>
      <c r="B3" s="159" t="s">
        <v>17</v>
      </c>
      <c r="C3" s="160">
        <v>0</v>
      </c>
      <c r="D3" s="161" t="s">
        <v>18</v>
      </c>
    </row>
    <row r="4" spans="1:6" ht="45.75" customHeight="1" x14ac:dyDescent="0.2">
      <c r="A4" s="46"/>
      <c r="B4" s="162" t="s">
        <v>46</v>
      </c>
      <c r="C4" s="449"/>
      <c r="D4" s="450"/>
    </row>
    <row r="5" spans="1:6" ht="48.75" customHeight="1" x14ac:dyDescent="0.2">
      <c r="A5" s="458"/>
      <c r="B5" s="302" t="s">
        <v>47</v>
      </c>
      <c r="C5" s="303"/>
      <c r="D5" s="457"/>
    </row>
    <row r="6" spans="1:6" ht="48.75" customHeight="1" x14ac:dyDescent="0.2">
      <c r="A6" s="458"/>
      <c r="B6" s="462" t="s">
        <v>48</v>
      </c>
      <c r="C6" s="462"/>
      <c r="D6" s="463"/>
    </row>
    <row r="7" spans="1:6" ht="21" customHeight="1" x14ac:dyDescent="0.2">
      <c r="A7" s="46"/>
      <c r="B7" s="163" t="s">
        <v>19</v>
      </c>
      <c r="C7" s="179">
        <v>0</v>
      </c>
      <c r="D7" s="164" t="s">
        <v>18</v>
      </c>
    </row>
    <row r="8" spans="1:6" ht="45.75" customHeight="1" x14ac:dyDescent="0.2">
      <c r="A8" s="46"/>
      <c r="B8" s="162" t="s">
        <v>46</v>
      </c>
      <c r="C8" s="449"/>
      <c r="D8" s="450"/>
    </row>
    <row r="9" spans="1:6" ht="48.75" customHeight="1" x14ac:dyDescent="0.2">
      <c r="A9" s="46"/>
      <c r="B9" s="451" t="s">
        <v>49</v>
      </c>
      <c r="C9" s="452"/>
      <c r="D9" s="453"/>
    </row>
    <row r="10" spans="1:6" ht="20.25" customHeight="1" thickBot="1" x14ac:dyDescent="0.25">
      <c r="A10" s="47"/>
      <c r="B10" s="464" t="s">
        <v>167</v>
      </c>
      <c r="C10" s="465"/>
      <c r="D10" s="466"/>
    </row>
    <row r="11" spans="1:6" ht="23.25" customHeight="1" thickBot="1" x14ac:dyDescent="0.25">
      <c r="A11" s="454" t="s">
        <v>20</v>
      </c>
      <c r="B11" s="455"/>
      <c r="C11" s="455"/>
      <c r="D11" s="456"/>
    </row>
    <row r="12" spans="1:6" ht="21" customHeight="1" x14ac:dyDescent="0.2">
      <c r="A12" s="45"/>
      <c r="B12" s="472" t="s">
        <v>17</v>
      </c>
      <c r="C12" s="473"/>
      <c r="D12" s="474"/>
    </row>
    <row r="13" spans="1:6" ht="39" customHeight="1" x14ac:dyDescent="0.2">
      <c r="A13" s="46"/>
      <c r="B13" s="162" t="s">
        <v>50</v>
      </c>
      <c r="C13" s="449" t="s">
        <v>200</v>
      </c>
      <c r="D13" s="450"/>
    </row>
    <row r="14" spans="1:6" ht="48.75" customHeight="1" x14ac:dyDescent="0.2">
      <c r="A14" s="458"/>
      <c r="B14" s="302" t="s">
        <v>205</v>
      </c>
      <c r="C14" s="303"/>
      <c r="D14" s="457"/>
    </row>
    <row r="15" spans="1:6" ht="48.75" customHeight="1" x14ac:dyDescent="0.2">
      <c r="A15" s="458"/>
      <c r="B15" s="302" t="s">
        <v>199</v>
      </c>
      <c r="C15" s="303"/>
      <c r="D15" s="457"/>
    </row>
    <row r="16" spans="1:6" ht="21" customHeight="1" x14ac:dyDescent="0.2">
      <c r="A16" s="46"/>
      <c r="B16" s="467" t="s">
        <v>19</v>
      </c>
      <c r="C16" s="358"/>
      <c r="D16" s="468"/>
    </row>
    <row r="17" spans="1:4" ht="45.75" customHeight="1" x14ac:dyDescent="0.2">
      <c r="A17" s="46"/>
      <c r="B17" s="162" t="s">
        <v>50</v>
      </c>
      <c r="C17" s="449"/>
      <c r="D17" s="450"/>
    </row>
    <row r="18" spans="1:4" ht="48.75" customHeight="1" x14ac:dyDescent="0.2">
      <c r="A18" s="46"/>
      <c r="B18" s="451" t="s">
        <v>49</v>
      </c>
      <c r="C18" s="452"/>
      <c r="D18" s="453"/>
    </row>
    <row r="19" spans="1:4" ht="21" customHeight="1" thickBot="1" x14ac:dyDescent="0.25">
      <c r="A19" s="47"/>
      <c r="B19" s="464" t="s">
        <v>167</v>
      </c>
      <c r="C19" s="465"/>
      <c r="D19" s="466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54" t="s">
        <v>21</v>
      </c>
      <c r="B21" s="455"/>
      <c r="C21" s="455"/>
      <c r="D21" s="456"/>
    </row>
    <row r="22" spans="1:4" ht="21" customHeight="1" x14ac:dyDescent="0.2">
      <c r="A22" s="45"/>
      <c r="B22" s="473" t="s">
        <v>17</v>
      </c>
      <c r="C22" s="473"/>
      <c r="D22" s="474"/>
    </row>
    <row r="23" spans="1:4" ht="45.75" customHeight="1" x14ac:dyDescent="0.2">
      <c r="A23" s="46"/>
      <c r="B23" s="165" t="s">
        <v>182</v>
      </c>
      <c r="C23" s="449"/>
      <c r="D23" s="450"/>
    </row>
    <row r="24" spans="1:4" ht="48.75" customHeight="1" x14ac:dyDescent="0.2">
      <c r="A24" s="458"/>
      <c r="B24" s="452" t="s">
        <v>47</v>
      </c>
      <c r="C24" s="452"/>
      <c r="D24" s="453"/>
    </row>
    <row r="25" spans="1:4" ht="48.75" customHeight="1" x14ac:dyDescent="0.2">
      <c r="A25" s="479"/>
      <c r="B25" s="302" t="s">
        <v>48</v>
      </c>
      <c r="C25" s="303"/>
      <c r="D25" s="457"/>
    </row>
    <row r="26" spans="1:4" ht="21" customHeight="1" x14ac:dyDescent="0.2">
      <c r="A26" s="46"/>
      <c r="B26" s="469" t="s">
        <v>19</v>
      </c>
      <c r="C26" s="470"/>
      <c r="D26" s="471"/>
    </row>
    <row r="27" spans="1:4" ht="50.25" customHeight="1" x14ac:dyDescent="0.2">
      <c r="A27" s="46"/>
      <c r="B27" s="166" t="s">
        <v>182</v>
      </c>
      <c r="C27" s="480"/>
      <c r="D27" s="481"/>
    </row>
    <row r="28" spans="1:4" ht="48.75" customHeight="1" x14ac:dyDescent="0.2">
      <c r="A28" s="46"/>
      <c r="B28" s="482" t="s">
        <v>49</v>
      </c>
      <c r="C28" s="462"/>
      <c r="D28" s="463"/>
    </row>
    <row r="29" spans="1:4" ht="21" customHeight="1" thickBot="1" x14ac:dyDescent="0.25">
      <c r="A29" s="47"/>
      <c r="B29" s="464" t="s">
        <v>167</v>
      </c>
      <c r="C29" s="465"/>
      <c r="D29" s="466"/>
    </row>
    <row r="30" spans="1:4" ht="15" customHeight="1" thickBot="1" x14ac:dyDescent="0.25">
      <c r="A30" s="483"/>
      <c r="B30" s="484"/>
      <c r="C30" s="484"/>
      <c r="D30" s="485"/>
    </row>
    <row r="31" spans="1:4" ht="21.75" customHeight="1" x14ac:dyDescent="0.2">
      <c r="A31" s="476" t="s">
        <v>57</v>
      </c>
      <c r="B31" s="477"/>
      <c r="C31" s="477"/>
      <c r="D31" s="478"/>
    </row>
    <row r="32" spans="1:4" ht="35.25" customHeight="1" x14ac:dyDescent="0.2">
      <c r="A32" s="365" t="s">
        <v>14</v>
      </c>
      <c r="B32" s="366"/>
      <c r="C32" s="366"/>
      <c r="D32" s="173" t="s">
        <v>67</v>
      </c>
    </row>
    <row r="33" spans="1:4" ht="77.25" customHeight="1" x14ac:dyDescent="0.2">
      <c r="A33" s="475" t="s">
        <v>16</v>
      </c>
      <c r="B33" s="462"/>
      <c r="C33" s="462"/>
      <c r="D33" s="463"/>
    </row>
  </sheetData>
  <sheetProtection password="C724" sheet="1" objects="1" scenarios="1" formatCells="0" formatColumns="0" formatRows="0" insertRows="0" insertHyperlinks="0" sort="0"/>
  <mergeCells count="33"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  <mergeCell ref="B29:D29"/>
    <mergeCell ref="B16:D16"/>
    <mergeCell ref="B19:D19"/>
    <mergeCell ref="C17:D17"/>
    <mergeCell ref="B26:D26"/>
    <mergeCell ref="A1:D1"/>
    <mergeCell ref="B5:D5"/>
    <mergeCell ref="B6:D6"/>
    <mergeCell ref="A5:A6"/>
    <mergeCell ref="C4:D4"/>
    <mergeCell ref="C8:D8"/>
    <mergeCell ref="B9:D9"/>
    <mergeCell ref="A2:D2"/>
    <mergeCell ref="B14:D14"/>
    <mergeCell ref="A14:A15"/>
    <mergeCell ref="A11:D11"/>
    <mergeCell ref="B15:D15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Normal="100" zoomScaleSheetLayoutView="100" zoomScalePageLayoutView="55" workbookViewId="0">
      <selection activeCell="D6" sqref="D6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6" t="s">
        <v>147</v>
      </c>
      <c r="B1" s="487"/>
      <c r="C1" s="487"/>
      <c r="D1" s="487"/>
      <c r="E1" s="487"/>
      <c r="F1" s="488"/>
    </row>
    <row r="2" spans="1:6" ht="18" x14ac:dyDescent="0.2">
      <c r="A2" s="521" t="s">
        <v>170</v>
      </c>
      <c r="B2" s="522"/>
      <c r="C2" s="522"/>
      <c r="D2" s="522"/>
      <c r="E2" s="522"/>
      <c r="F2" s="523"/>
    </row>
    <row r="3" spans="1:6" ht="21" customHeight="1" x14ac:dyDescent="0.2">
      <c r="A3" s="540" t="s">
        <v>171</v>
      </c>
      <c r="B3" s="541"/>
      <c r="C3" s="541"/>
      <c r="D3" s="367" t="s">
        <v>29</v>
      </c>
      <c r="E3" s="367"/>
      <c r="F3" s="371"/>
    </row>
    <row r="4" spans="1:6" ht="18" customHeight="1" x14ac:dyDescent="0.2">
      <c r="A4" s="542" t="s">
        <v>166</v>
      </c>
      <c r="B4" s="543"/>
      <c r="C4" s="543"/>
      <c r="D4" s="543"/>
      <c r="E4" s="543"/>
      <c r="F4" s="544"/>
    </row>
    <row r="5" spans="1:6" ht="38.25" customHeight="1" x14ac:dyDescent="0.2">
      <c r="A5" s="53" t="s">
        <v>161</v>
      </c>
      <c r="B5" s="49" t="s">
        <v>156</v>
      </c>
      <c r="C5" s="49" t="s">
        <v>168</v>
      </c>
      <c r="D5" s="49" t="s">
        <v>157</v>
      </c>
      <c r="E5" s="49" t="s">
        <v>158</v>
      </c>
      <c r="F5" s="54" t="s">
        <v>159</v>
      </c>
    </row>
    <row r="6" spans="1:6" ht="27.75" customHeight="1" x14ac:dyDescent="0.2">
      <c r="A6" s="53" t="s">
        <v>162</v>
      </c>
      <c r="B6" s="49" t="s">
        <v>163</v>
      </c>
      <c r="C6" s="49" t="s">
        <v>164</v>
      </c>
      <c r="D6" s="49" t="s">
        <v>165</v>
      </c>
      <c r="E6" s="49" t="s">
        <v>160</v>
      </c>
      <c r="F6" s="167"/>
    </row>
    <row r="7" spans="1:6" ht="73.5" customHeight="1" thickBot="1" x14ac:dyDescent="0.25">
      <c r="A7" s="518" t="s">
        <v>206</v>
      </c>
      <c r="B7" s="519"/>
      <c r="C7" s="519"/>
      <c r="D7" s="519"/>
      <c r="E7" s="519"/>
      <c r="F7" s="520"/>
    </row>
    <row r="8" spans="1:6" ht="18.75" customHeight="1" x14ac:dyDescent="0.2">
      <c r="A8" s="512" t="s">
        <v>91</v>
      </c>
      <c r="B8" s="513"/>
      <c r="C8" s="513"/>
      <c r="D8" s="513"/>
      <c r="E8" s="513"/>
      <c r="F8" s="514"/>
    </row>
    <row r="9" spans="1:6" ht="33" customHeight="1" x14ac:dyDescent="0.2">
      <c r="A9" s="506" t="s">
        <v>125</v>
      </c>
      <c r="B9" s="511"/>
      <c r="C9" s="507"/>
      <c r="D9" s="367" t="s">
        <v>29</v>
      </c>
      <c r="E9" s="367"/>
      <c r="F9" s="371"/>
    </row>
    <row r="10" spans="1:6" ht="86.25" customHeight="1" x14ac:dyDescent="0.2">
      <c r="A10" s="515" t="s">
        <v>172</v>
      </c>
      <c r="B10" s="516"/>
      <c r="C10" s="516"/>
      <c r="D10" s="516"/>
      <c r="E10" s="516"/>
      <c r="F10" s="517"/>
    </row>
    <row r="11" spans="1:6" ht="20.25" customHeight="1" x14ac:dyDescent="0.2">
      <c r="A11" s="490" t="s">
        <v>59</v>
      </c>
      <c r="B11" s="491"/>
      <c r="C11" s="492"/>
      <c r="D11" s="493" t="s">
        <v>29</v>
      </c>
      <c r="E11" s="494"/>
      <c r="F11" s="495"/>
    </row>
    <row r="12" spans="1:6" ht="89.25" customHeight="1" thickBot="1" x14ac:dyDescent="0.25">
      <c r="A12" s="518" t="s">
        <v>135</v>
      </c>
      <c r="B12" s="519"/>
      <c r="C12" s="519"/>
      <c r="D12" s="519"/>
      <c r="E12" s="519"/>
      <c r="F12" s="520"/>
    </row>
    <row r="13" spans="1:6" ht="15" customHeight="1" thickBot="1" x14ac:dyDescent="0.25">
      <c r="A13" s="489"/>
      <c r="B13" s="489"/>
      <c r="C13" s="489"/>
      <c r="D13" s="489"/>
      <c r="E13" s="489"/>
      <c r="F13" s="489"/>
    </row>
    <row r="14" spans="1:6" ht="23.25" customHeight="1" thickBot="1" x14ac:dyDescent="0.25">
      <c r="A14" s="499" t="s">
        <v>132</v>
      </c>
      <c r="B14" s="500"/>
      <c r="C14" s="500"/>
      <c r="D14" s="500"/>
      <c r="E14" s="500"/>
      <c r="F14" s="501"/>
    </row>
    <row r="15" spans="1:6" ht="20.25" customHeight="1" x14ac:dyDescent="0.2">
      <c r="A15" s="502" t="s">
        <v>183</v>
      </c>
      <c r="B15" s="503"/>
      <c r="C15" s="503"/>
      <c r="D15" s="168" t="s">
        <v>29</v>
      </c>
      <c r="E15" s="504">
        <v>40819</v>
      </c>
      <c r="F15" s="505"/>
    </row>
    <row r="16" spans="1:6" ht="39" customHeight="1" x14ac:dyDescent="0.2">
      <c r="A16" s="506" t="s">
        <v>61</v>
      </c>
      <c r="B16" s="507"/>
      <c r="C16" s="508"/>
      <c r="D16" s="509"/>
      <c r="E16" s="509"/>
      <c r="F16" s="510"/>
    </row>
    <row r="17" spans="1:6" ht="78" customHeight="1" thickBot="1" x14ac:dyDescent="0.25">
      <c r="A17" s="518" t="s">
        <v>62</v>
      </c>
      <c r="B17" s="519"/>
      <c r="C17" s="519"/>
      <c r="D17" s="519"/>
      <c r="E17" s="519"/>
      <c r="F17" s="520"/>
    </row>
    <row r="18" spans="1:6" ht="18.75" customHeight="1" thickBot="1" x14ac:dyDescent="0.25">
      <c r="A18" s="496"/>
      <c r="B18" s="497"/>
      <c r="C18" s="497"/>
      <c r="D18" s="497"/>
      <c r="E18" s="497"/>
      <c r="F18" s="498"/>
    </row>
    <row r="19" spans="1:6" ht="31.5" customHeight="1" thickBot="1" x14ac:dyDescent="0.25">
      <c r="A19" s="527" t="s">
        <v>143</v>
      </c>
      <c r="B19" s="528"/>
      <c r="C19" s="528"/>
      <c r="D19" s="528"/>
      <c r="E19" s="528"/>
      <c r="F19" s="529"/>
    </row>
    <row r="20" spans="1:6" ht="15" customHeight="1" x14ac:dyDescent="0.2">
      <c r="A20" s="530" t="s">
        <v>30</v>
      </c>
      <c r="B20" s="532" t="s">
        <v>31</v>
      </c>
      <c r="C20" s="532"/>
      <c r="D20" s="534" t="s">
        <v>63</v>
      </c>
      <c r="E20" s="535"/>
      <c r="F20" s="536"/>
    </row>
    <row r="21" spans="1:6" ht="30.75" customHeight="1" x14ac:dyDescent="0.25">
      <c r="A21" s="531"/>
      <c r="B21" s="533" t="s">
        <v>201</v>
      </c>
      <c r="C21" s="533"/>
      <c r="D21" s="537" t="s">
        <v>202</v>
      </c>
      <c r="E21" s="538"/>
      <c r="F21" s="539"/>
    </row>
    <row r="22" spans="1:6" ht="32.25" customHeight="1" x14ac:dyDescent="0.25">
      <c r="A22" s="531"/>
      <c r="B22" s="533"/>
      <c r="C22" s="533"/>
      <c r="D22" s="537"/>
      <c r="E22" s="538"/>
      <c r="F22" s="539"/>
    </row>
    <row r="23" spans="1:6" ht="37.5" customHeight="1" x14ac:dyDescent="0.2">
      <c r="A23" s="169" t="s">
        <v>64</v>
      </c>
      <c r="B23" s="533" t="s">
        <v>190</v>
      </c>
      <c r="C23" s="533"/>
      <c r="D23" s="533"/>
      <c r="E23" s="545" t="s">
        <v>65</v>
      </c>
      <c r="F23" s="546"/>
    </row>
    <row r="24" spans="1:6" ht="41.25" customHeight="1" thickBot="1" x14ac:dyDescent="0.25">
      <c r="A24" s="170" t="s">
        <v>32</v>
      </c>
      <c r="B24" s="524" t="s">
        <v>203</v>
      </c>
      <c r="C24" s="524"/>
      <c r="D24" s="524"/>
      <c r="E24" s="525" t="s">
        <v>65</v>
      </c>
      <c r="F24" s="526"/>
    </row>
  </sheetData>
  <sheetProtection password="C724" sheet="1" objects="1" scenarios="1" formatCells="0" formatColumns="0" formatRows="0" insertRows="0" insertHyperlinks="0" sort="0"/>
  <mergeCells count="33">
    <mergeCell ref="A3:C3"/>
    <mergeCell ref="D3:F3"/>
    <mergeCell ref="A7:F7"/>
    <mergeCell ref="A4:F4"/>
    <mergeCell ref="B23:D23"/>
    <mergeCell ref="E23:F23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</mergeCells>
  <phoneticPr fontId="19" type="noConversion"/>
  <conditionalFormatting sqref="A17:F17">
    <cfRule type="containsText" dxfId="10" priority="13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9" priority="12">
      <formula>EXACT(D15,"igen ")</formula>
    </cfRule>
  </conditionalFormatting>
  <conditionalFormatting sqref="A12:F12">
    <cfRule type="containsText" dxfId="8" priority="11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7" priority="10">
      <formula>EXACT(D11,"nem")</formula>
    </cfRule>
  </conditionalFormatting>
  <conditionalFormatting sqref="A10:F10">
    <cfRule type="containsText" dxfId="6" priority="9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5" priority="6">
      <formula>EXACT(D9,"nem")</formula>
    </cfRule>
  </conditionalFormatting>
  <conditionalFormatting sqref="A16:F16">
    <cfRule type="expression" dxfId="4" priority="5">
      <formula>EXACT($D$15,"nem")</formula>
    </cfRule>
  </conditionalFormatting>
  <conditionalFormatting sqref="E15:F15">
    <cfRule type="expression" dxfId="3" priority="4">
      <formula>EXACT(D15,"nem")</formula>
    </cfRule>
    <cfRule type="expression" dxfId="2" priority="3">
      <formula>EXACT(D15,"nem")</formula>
    </cfRule>
  </conditionalFormatting>
  <conditionalFormatting sqref="A7:F7">
    <cfRule type="expression" dxfId="1" priority="1">
      <formula>EXACT(D5,"igen ")</formula>
    </cfRule>
    <cfRule type="containsText" dxfId="0" priority="2" operator="containsText" text="Amennyiben nem, röviden, lényegre törően indokolja. (max. 8 mondat)">
      <formula>NOT(ISERROR(SEARCH("Amennyiben nem, röviden, lényegre törően indokolja. (max. 8 mondat)",A7)))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topLeftCell="A2" zoomScale="70" zoomScaleNormal="70" zoomScaleSheetLayoutView="120" workbookViewId="0">
      <selection activeCell="D6" sqref="D6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9" t="s">
        <v>150</v>
      </c>
      <c r="B1" s="550"/>
      <c r="C1" s="3"/>
      <c r="D1" s="3"/>
      <c r="E1" s="3"/>
    </row>
    <row r="2" spans="1:5" s="30" customFormat="1" ht="58.5" customHeight="1" x14ac:dyDescent="0.2">
      <c r="A2" s="50" t="s">
        <v>151</v>
      </c>
      <c r="B2" s="50" t="s">
        <v>152</v>
      </c>
      <c r="C2" s="3"/>
      <c r="D2" s="3"/>
      <c r="E2" s="3"/>
    </row>
    <row r="3" spans="1:5" ht="208.5" customHeight="1" thickBot="1" x14ac:dyDescent="0.25">
      <c r="A3" s="94" t="s">
        <v>207</v>
      </c>
      <c r="B3" s="94" t="s">
        <v>74</v>
      </c>
    </row>
    <row r="4" spans="1:5" s="30" customFormat="1" ht="45" customHeight="1" x14ac:dyDescent="0.2">
      <c r="A4" s="547" t="s">
        <v>153</v>
      </c>
      <c r="B4" s="548"/>
    </row>
    <row r="5" spans="1:5" ht="26.25" customHeight="1" x14ac:dyDescent="0.2">
      <c r="A5" s="52" t="s">
        <v>154</v>
      </c>
      <c r="B5" s="51" t="s">
        <v>155</v>
      </c>
    </row>
    <row r="6" spans="1:5" ht="132" customHeight="1" thickBot="1" x14ac:dyDescent="0.25">
      <c r="A6" s="96" t="s">
        <v>74</v>
      </c>
      <c r="B6" s="95" t="s">
        <v>74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58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66</v>
      </c>
      <c r="H3" s="29"/>
      <c r="I3" s="29"/>
      <c r="J3" s="29" t="s">
        <v>15</v>
      </c>
      <c r="K3" s="29"/>
      <c r="L3" s="29" t="s">
        <v>60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67</v>
      </c>
      <c r="H4" s="29"/>
      <c r="I4" s="29"/>
      <c r="J4" s="29" t="s">
        <v>29</v>
      </c>
      <c r="K4" s="29"/>
      <c r="L4" s="29" t="s">
        <v>68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58</v>
      </c>
      <c r="K5" s="29"/>
      <c r="L5" s="29" t="s">
        <v>69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70</v>
      </c>
      <c r="B9" s="29"/>
      <c r="C9" s="29"/>
      <c r="D9" s="29" t="s">
        <v>73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1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1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120</v>
      </c>
      <c r="B21" s="29"/>
      <c r="C21" s="29"/>
      <c r="D21" s="29"/>
      <c r="E21" s="6" t="s">
        <v>173</v>
      </c>
      <c r="F21" s="29"/>
      <c r="G21" s="29"/>
      <c r="H21" s="6" t="s">
        <v>178</v>
      </c>
      <c r="I21" s="29"/>
      <c r="J21" s="29"/>
      <c r="K21" s="29"/>
      <c r="L21" s="29"/>
      <c r="M21" s="29"/>
    </row>
    <row r="22" spans="1:15" x14ac:dyDescent="0.2">
      <c r="A22" s="29" t="s">
        <v>117</v>
      </c>
      <c r="B22" s="29"/>
      <c r="C22" s="29"/>
      <c r="D22" s="29"/>
      <c r="E22" s="6" t="s">
        <v>174</v>
      </c>
      <c r="F22" s="29"/>
      <c r="G22" s="29"/>
      <c r="H22" s="6" t="s">
        <v>179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118</v>
      </c>
      <c r="B23" s="29"/>
      <c r="C23" s="29"/>
      <c r="D23" s="29"/>
      <c r="E23" s="6" t="s">
        <v>175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119</v>
      </c>
      <c r="B24" s="29"/>
      <c r="C24" s="29"/>
      <c r="D24" s="29"/>
      <c r="E24" s="6" t="s">
        <v>176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177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117</v>
      </c>
      <c r="B26" s="29"/>
      <c r="C26" s="29"/>
      <c r="D26" s="29"/>
      <c r="E26" s="6" t="s">
        <v>85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85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2" t="s">
        <v>181</v>
      </c>
      <c r="B1" s="552"/>
      <c r="C1" s="552"/>
      <c r="D1" s="552"/>
      <c r="E1" s="552"/>
      <c r="F1" s="552"/>
      <c r="G1" s="552"/>
      <c r="H1" s="552"/>
      <c r="I1" s="552"/>
      <c r="J1" s="552"/>
      <c r="K1" s="552"/>
      <c r="L1" s="552"/>
      <c r="M1" s="552"/>
      <c r="N1" s="552"/>
      <c r="O1" s="552"/>
      <c r="P1" s="56"/>
    </row>
    <row r="2" spans="1:16" x14ac:dyDescent="0.2">
      <c r="A2" s="552"/>
      <c r="B2" s="552"/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2"/>
      <c r="O2" s="552"/>
      <c r="P2" s="56"/>
    </row>
    <row r="3" spans="1:16" x14ac:dyDescent="0.2">
      <c r="A3" s="552"/>
      <c r="B3" s="552"/>
      <c r="C3" s="552"/>
      <c r="D3" s="552"/>
      <c r="E3" s="552"/>
      <c r="F3" s="552"/>
      <c r="G3" s="552"/>
      <c r="H3" s="552"/>
      <c r="I3" s="552"/>
      <c r="J3" s="552"/>
      <c r="K3" s="552"/>
      <c r="L3" s="552"/>
      <c r="M3" s="552"/>
      <c r="N3" s="552"/>
      <c r="O3" s="552"/>
      <c r="P3" s="56"/>
    </row>
    <row r="4" spans="1:16" x14ac:dyDescent="0.2">
      <c r="A4" s="552"/>
      <c r="B4" s="552"/>
      <c r="C4" s="552"/>
      <c r="D4" s="552"/>
      <c r="E4" s="552"/>
      <c r="F4" s="552"/>
      <c r="G4" s="552"/>
      <c r="H4" s="552"/>
      <c r="I4" s="552"/>
      <c r="J4" s="552"/>
      <c r="K4" s="552"/>
      <c r="L4" s="552"/>
      <c r="M4" s="552"/>
      <c r="N4" s="552"/>
      <c r="O4" s="552"/>
      <c r="P4" s="56"/>
    </row>
    <row r="5" spans="1:16" x14ac:dyDescent="0.2">
      <c r="A5" s="552"/>
      <c r="B5" s="552"/>
      <c r="C5" s="552"/>
      <c r="D5" s="552"/>
      <c r="E5" s="552"/>
      <c r="F5" s="552"/>
      <c r="G5" s="552"/>
      <c r="H5" s="552"/>
      <c r="I5" s="552"/>
      <c r="J5" s="552"/>
      <c r="K5" s="552"/>
      <c r="L5" s="552"/>
      <c r="M5" s="552"/>
      <c r="N5" s="552"/>
      <c r="O5" s="552"/>
      <c r="P5" s="56"/>
    </row>
    <row r="6" spans="1:16" x14ac:dyDescent="0.2">
      <c r="A6" s="552"/>
      <c r="B6" s="552"/>
      <c r="C6" s="552"/>
      <c r="D6" s="552"/>
      <c r="E6" s="552"/>
      <c r="F6" s="552"/>
      <c r="G6" s="552"/>
      <c r="H6" s="552"/>
      <c r="I6" s="552"/>
      <c r="J6" s="552"/>
      <c r="K6" s="552"/>
      <c r="L6" s="552"/>
      <c r="M6" s="552"/>
      <c r="N6" s="552"/>
      <c r="O6" s="552"/>
      <c r="P6" s="56"/>
    </row>
    <row r="7" spans="1:16" x14ac:dyDescent="0.2">
      <c r="A7" s="553"/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553"/>
      <c r="P7" s="56"/>
    </row>
    <row r="8" spans="1:16" ht="31.5" customHeight="1" x14ac:dyDescent="0.2">
      <c r="A8" s="556" t="s">
        <v>180</v>
      </c>
      <c r="B8" s="556"/>
      <c r="C8" s="556"/>
      <c r="D8" s="556"/>
      <c r="E8" s="556"/>
      <c r="F8" s="556"/>
      <c r="G8" s="556"/>
      <c r="H8" s="556"/>
      <c r="I8" s="556"/>
      <c r="J8" s="556"/>
      <c r="K8" s="556"/>
      <c r="L8" s="556"/>
      <c r="M8" s="556"/>
      <c r="N8" s="556"/>
      <c r="O8" s="556"/>
      <c r="P8" s="10"/>
    </row>
    <row r="9" spans="1:16" ht="81" customHeight="1" x14ac:dyDescent="0.2">
      <c r="A9" s="554" t="s">
        <v>184</v>
      </c>
      <c r="B9" s="555"/>
      <c r="C9" s="555"/>
      <c r="D9" s="555"/>
      <c r="E9" s="555"/>
      <c r="F9" s="555"/>
      <c r="G9" s="555"/>
      <c r="H9" s="555"/>
      <c r="I9" s="555"/>
      <c r="J9" s="555"/>
      <c r="K9" s="555"/>
      <c r="L9" s="555"/>
      <c r="M9" s="555"/>
      <c r="N9" s="555"/>
      <c r="O9" s="555"/>
      <c r="P9" s="555"/>
    </row>
    <row r="10" spans="1:16" x14ac:dyDescent="0.2">
      <c r="A10" s="551"/>
      <c r="B10" s="551"/>
      <c r="C10" s="551"/>
      <c r="D10" s="551"/>
      <c r="E10" s="551"/>
      <c r="F10" s="551"/>
      <c r="G10" s="551"/>
      <c r="H10" s="551"/>
      <c r="I10" s="551"/>
      <c r="J10" s="551"/>
      <c r="K10" s="551"/>
      <c r="L10" s="551"/>
      <c r="M10" s="551"/>
      <c r="N10" s="551"/>
      <c r="O10" s="551"/>
      <c r="P10" s="551"/>
    </row>
    <row r="11" spans="1:16" x14ac:dyDescent="0.2">
      <c r="A11" s="551"/>
      <c r="B11" s="551"/>
      <c r="C11" s="551"/>
      <c r="D11" s="551"/>
      <c r="E11" s="551"/>
      <c r="F11" s="551"/>
      <c r="G11" s="551"/>
      <c r="H11" s="551"/>
      <c r="I11" s="551"/>
      <c r="J11" s="551"/>
      <c r="K11" s="551"/>
      <c r="L11" s="551"/>
      <c r="M11" s="551"/>
      <c r="N11" s="551"/>
      <c r="O11" s="551"/>
      <c r="P11" s="551"/>
    </row>
    <row r="12" spans="1:16" x14ac:dyDescent="0.2">
      <c r="A12" s="551"/>
      <c r="B12" s="551"/>
      <c r="C12" s="551"/>
      <c r="D12" s="551"/>
      <c r="E12" s="551"/>
      <c r="F12" s="551"/>
      <c r="G12" s="551"/>
      <c r="H12" s="551"/>
      <c r="I12" s="551"/>
      <c r="J12" s="551"/>
      <c r="K12" s="551"/>
      <c r="L12" s="551"/>
      <c r="M12" s="551"/>
      <c r="N12" s="551"/>
      <c r="O12" s="551"/>
      <c r="P12" s="551"/>
    </row>
    <row r="13" spans="1:16" x14ac:dyDescent="0.2">
      <c r="A13" s="551"/>
      <c r="B13" s="551"/>
      <c r="C13" s="551"/>
      <c r="D13" s="551"/>
      <c r="E13" s="551"/>
      <c r="F13" s="551"/>
      <c r="G13" s="551"/>
      <c r="H13" s="551"/>
      <c r="I13" s="551"/>
      <c r="J13" s="551"/>
      <c r="K13" s="551"/>
      <c r="L13" s="551"/>
      <c r="M13" s="551"/>
      <c r="N13" s="551"/>
      <c r="O13" s="551"/>
      <c r="P13" s="551"/>
    </row>
    <row r="14" spans="1:16" x14ac:dyDescent="0.2">
      <c r="A14" s="551"/>
      <c r="B14" s="551"/>
      <c r="C14" s="551"/>
      <c r="D14" s="551"/>
      <c r="E14" s="551"/>
      <c r="F14" s="551"/>
      <c r="G14" s="551"/>
      <c r="H14" s="551"/>
      <c r="I14" s="551"/>
      <c r="J14" s="551"/>
      <c r="K14" s="551"/>
      <c r="L14" s="551"/>
      <c r="M14" s="551"/>
      <c r="N14" s="551"/>
      <c r="O14" s="551"/>
      <c r="P14" s="551"/>
    </row>
    <row r="15" spans="1:16" x14ac:dyDescent="0.2">
      <c r="A15" s="551"/>
      <c r="B15" s="551"/>
      <c r="C15" s="551"/>
      <c r="D15" s="551"/>
      <c r="E15" s="551"/>
      <c r="F15" s="551"/>
      <c r="G15" s="551"/>
      <c r="H15" s="551"/>
      <c r="I15" s="551"/>
      <c r="J15" s="551"/>
      <c r="K15" s="551"/>
      <c r="L15" s="551"/>
      <c r="M15" s="551"/>
      <c r="N15" s="551"/>
      <c r="O15" s="551"/>
      <c r="P15" s="551"/>
    </row>
    <row r="16" spans="1:16" x14ac:dyDescent="0.2">
      <c r="A16" s="551"/>
      <c r="B16" s="551"/>
      <c r="C16" s="551"/>
      <c r="D16" s="551"/>
      <c r="E16" s="551"/>
      <c r="F16" s="551"/>
      <c r="G16" s="551"/>
      <c r="H16" s="551"/>
      <c r="I16" s="551"/>
      <c r="J16" s="551"/>
      <c r="K16" s="551"/>
      <c r="L16" s="551"/>
      <c r="M16" s="551"/>
      <c r="N16" s="551"/>
      <c r="O16" s="551"/>
      <c r="P16" s="551"/>
    </row>
    <row r="17" spans="1:16" x14ac:dyDescent="0.2">
      <c r="A17" s="551"/>
      <c r="B17" s="551"/>
      <c r="C17" s="551"/>
      <c r="D17" s="551"/>
      <c r="E17" s="551"/>
      <c r="F17" s="551"/>
      <c r="G17" s="551"/>
      <c r="H17" s="551"/>
      <c r="I17" s="551"/>
      <c r="J17" s="551"/>
      <c r="K17" s="551"/>
      <c r="L17" s="551"/>
      <c r="M17" s="551"/>
      <c r="N17" s="551"/>
      <c r="O17" s="551"/>
      <c r="P17" s="551"/>
    </row>
    <row r="18" spans="1:16" x14ac:dyDescent="0.2">
      <c r="A18" s="551"/>
      <c r="B18" s="551"/>
      <c r="C18" s="551"/>
      <c r="D18" s="551"/>
      <c r="E18" s="551"/>
      <c r="F18" s="551"/>
      <c r="G18" s="551"/>
      <c r="H18" s="551"/>
      <c r="I18" s="551"/>
      <c r="J18" s="551"/>
      <c r="K18" s="551"/>
      <c r="L18" s="551"/>
      <c r="M18" s="551"/>
      <c r="N18" s="551"/>
      <c r="O18" s="551"/>
      <c r="P18" s="551"/>
    </row>
    <row r="19" spans="1:16" x14ac:dyDescent="0.2">
      <c r="A19" s="551"/>
      <c r="B19" s="551"/>
      <c r="C19" s="551"/>
      <c r="D19" s="551"/>
      <c r="E19" s="551"/>
      <c r="F19" s="551"/>
      <c r="G19" s="551"/>
      <c r="H19" s="551"/>
      <c r="I19" s="551"/>
      <c r="J19" s="551"/>
      <c r="K19" s="551"/>
      <c r="L19" s="551"/>
      <c r="M19" s="551"/>
      <c r="N19" s="551"/>
      <c r="O19" s="551"/>
      <c r="P19" s="551"/>
    </row>
    <row r="20" spans="1:16" x14ac:dyDescent="0.2">
      <c r="A20" s="551"/>
      <c r="B20" s="551"/>
      <c r="C20" s="551"/>
      <c r="D20" s="551"/>
      <c r="E20" s="551"/>
      <c r="F20" s="551"/>
      <c r="G20" s="551"/>
      <c r="H20" s="551"/>
      <c r="I20" s="551"/>
      <c r="J20" s="551"/>
      <c r="K20" s="551"/>
      <c r="L20" s="551"/>
      <c r="M20" s="551"/>
      <c r="N20" s="551"/>
      <c r="O20" s="551"/>
      <c r="P20" s="551"/>
    </row>
    <row r="21" spans="1:16" x14ac:dyDescent="0.2">
      <c r="A21" s="551"/>
      <c r="B21" s="551"/>
      <c r="C21" s="551"/>
      <c r="D21" s="551"/>
      <c r="E21" s="551"/>
      <c r="F21" s="551"/>
      <c r="G21" s="551"/>
      <c r="H21" s="551"/>
      <c r="I21" s="551"/>
      <c r="J21" s="551"/>
      <c r="K21" s="551"/>
      <c r="L21" s="551"/>
      <c r="M21" s="551"/>
      <c r="N21" s="551"/>
      <c r="O21" s="551"/>
      <c r="P21" s="551"/>
    </row>
    <row r="22" spans="1:16" x14ac:dyDescent="0.2">
      <c r="A22" s="551"/>
      <c r="B22" s="551"/>
      <c r="C22" s="551"/>
      <c r="D22" s="551"/>
      <c r="E22" s="551"/>
      <c r="F22" s="551"/>
      <c r="G22" s="551"/>
      <c r="H22" s="551"/>
      <c r="I22" s="551"/>
      <c r="J22" s="551"/>
      <c r="K22" s="551"/>
      <c r="L22" s="551"/>
      <c r="M22" s="551"/>
      <c r="N22" s="551"/>
      <c r="O22" s="551"/>
      <c r="P22" s="551"/>
    </row>
    <row r="23" spans="1:16" x14ac:dyDescent="0.2">
      <c r="A23" s="551"/>
      <c r="B23" s="551"/>
      <c r="C23" s="551"/>
      <c r="D23" s="551"/>
      <c r="E23" s="551"/>
      <c r="F23" s="551"/>
      <c r="G23" s="551"/>
      <c r="H23" s="551"/>
      <c r="I23" s="551"/>
      <c r="J23" s="551"/>
      <c r="K23" s="551"/>
      <c r="L23" s="551"/>
      <c r="M23" s="551"/>
      <c r="N23" s="551"/>
      <c r="O23" s="551"/>
      <c r="P23" s="551"/>
    </row>
    <row r="24" spans="1:16" x14ac:dyDescent="0.2">
      <c r="A24" s="551"/>
      <c r="B24" s="551"/>
      <c r="C24" s="551"/>
      <c r="D24" s="551"/>
      <c r="E24" s="551"/>
      <c r="F24" s="551"/>
      <c r="G24" s="551"/>
      <c r="H24" s="551"/>
      <c r="I24" s="551"/>
      <c r="J24" s="551"/>
      <c r="K24" s="551"/>
      <c r="L24" s="551"/>
      <c r="M24" s="551"/>
      <c r="N24" s="551"/>
      <c r="O24" s="551"/>
      <c r="P24" s="551"/>
    </row>
    <row r="25" spans="1:16" x14ac:dyDescent="0.2">
      <c r="A25" s="551"/>
      <c r="B25" s="551"/>
      <c r="C25" s="551"/>
      <c r="D25" s="551"/>
      <c r="E25" s="551"/>
      <c r="F25" s="551"/>
      <c r="G25" s="551"/>
      <c r="H25" s="551"/>
      <c r="I25" s="551"/>
      <c r="J25" s="551"/>
      <c r="K25" s="551"/>
      <c r="L25" s="551"/>
      <c r="M25" s="551"/>
      <c r="N25" s="551"/>
      <c r="O25" s="551"/>
      <c r="P25" s="551"/>
    </row>
    <row r="26" spans="1:16" x14ac:dyDescent="0.2">
      <c r="A26" s="551"/>
      <c r="B26" s="551"/>
      <c r="C26" s="551"/>
      <c r="D26" s="551"/>
      <c r="E26" s="551"/>
      <c r="F26" s="551"/>
      <c r="G26" s="551"/>
      <c r="H26" s="551"/>
      <c r="I26" s="551"/>
      <c r="J26" s="551"/>
      <c r="K26" s="551"/>
      <c r="L26" s="551"/>
      <c r="M26" s="551"/>
      <c r="N26" s="551"/>
      <c r="O26" s="551"/>
      <c r="P26" s="551"/>
    </row>
    <row r="27" spans="1:16" x14ac:dyDescent="0.2">
      <c r="A27" s="551"/>
      <c r="B27" s="551"/>
      <c r="C27" s="551"/>
      <c r="D27" s="551"/>
      <c r="E27" s="551"/>
      <c r="F27" s="551"/>
      <c r="G27" s="551"/>
      <c r="H27" s="551"/>
      <c r="I27" s="551"/>
      <c r="J27" s="551"/>
      <c r="K27" s="551"/>
      <c r="L27" s="551"/>
      <c r="M27" s="551"/>
      <c r="N27" s="551"/>
      <c r="O27" s="551"/>
      <c r="P27" s="551"/>
    </row>
    <row r="28" spans="1:16" x14ac:dyDescent="0.2">
      <c r="A28" s="551"/>
      <c r="B28" s="551"/>
      <c r="C28" s="551"/>
      <c r="D28" s="551"/>
      <c r="E28" s="551"/>
      <c r="F28" s="551"/>
      <c r="G28" s="551"/>
      <c r="H28" s="551"/>
      <c r="I28" s="551"/>
      <c r="J28" s="551"/>
      <c r="K28" s="551"/>
      <c r="L28" s="551"/>
      <c r="M28" s="551"/>
      <c r="N28" s="551"/>
      <c r="O28" s="551"/>
      <c r="P28" s="551"/>
    </row>
    <row r="29" spans="1:16" x14ac:dyDescent="0.2">
      <c r="A29" s="551"/>
      <c r="B29" s="551"/>
      <c r="C29" s="551"/>
      <c r="D29" s="551"/>
      <c r="E29" s="551"/>
      <c r="F29" s="551"/>
      <c r="G29" s="551"/>
      <c r="H29" s="551"/>
      <c r="I29" s="551"/>
      <c r="J29" s="551"/>
      <c r="K29" s="551"/>
      <c r="L29" s="551"/>
      <c r="M29" s="551"/>
      <c r="N29" s="551"/>
      <c r="O29" s="551"/>
      <c r="P29" s="551"/>
    </row>
    <row r="30" spans="1:16" x14ac:dyDescent="0.2">
      <c r="A30" s="551"/>
      <c r="B30" s="551"/>
      <c r="C30" s="551"/>
      <c r="D30" s="551"/>
      <c r="E30" s="551"/>
      <c r="F30" s="551"/>
      <c r="G30" s="551"/>
      <c r="H30" s="551"/>
      <c r="I30" s="551"/>
      <c r="J30" s="551"/>
      <c r="K30" s="551"/>
      <c r="L30" s="551"/>
      <c r="M30" s="551"/>
      <c r="N30" s="551"/>
      <c r="O30" s="551"/>
      <c r="P30" s="551"/>
    </row>
    <row r="31" spans="1:16" x14ac:dyDescent="0.2">
      <c r="A31" s="551"/>
      <c r="B31" s="551"/>
      <c r="C31" s="551"/>
      <c r="D31" s="551"/>
      <c r="E31" s="551"/>
      <c r="F31" s="551"/>
      <c r="G31" s="551"/>
      <c r="H31" s="551"/>
      <c r="I31" s="551"/>
      <c r="J31" s="551"/>
      <c r="K31" s="551"/>
      <c r="L31" s="551"/>
      <c r="M31" s="551"/>
      <c r="N31" s="551"/>
      <c r="O31" s="551"/>
      <c r="P31" s="551"/>
    </row>
    <row r="32" spans="1:16" x14ac:dyDescent="0.2">
      <c r="A32" s="551"/>
      <c r="B32" s="551"/>
      <c r="C32" s="551"/>
      <c r="D32" s="551"/>
      <c r="E32" s="551"/>
      <c r="F32" s="551"/>
      <c r="G32" s="551"/>
      <c r="H32" s="551"/>
      <c r="I32" s="551"/>
      <c r="J32" s="551"/>
      <c r="K32" s="551"/>
      <c r="L32" s="551"/>
      <c r="M32" s="551"/>
      <c r="N32" s="551"/>
      <c r="O32" s="551"/>
      <c r="P32" s="551"/>
    </row>
    <row r="33" spans="1:16" x14ac:dyDescent="0.2">
      <c r="A33" s="551"/>
      <c r="B33" s="551"/>
      <c r="C33" s="551"/>
      <c r="D33" s="551"/>
      <c r="E33" s="551"/>
      <c r="F33" s="551"/>
      <c r="G33" s="551"/>
      <c r="H33" s="551"/>
      <c r="I33" s="551"/>
      <c r="J33" s="551"/>
      <c r="K33" s="551"/>
      <c r="L33" s="551"/>
      <c r="M33" s="551"/>
      <c r="N33" s="551"/>
      <c r="O33" s="551"/>
      <c r="P33" s="551"/>
    </row>
    <row r="34" spans="1:16" x14ac:dyDescent="0.2">
      <c r="A34" s="551"/>
      <c r="B34" s="551"/>
      <c r="C34" s="551"/>
      <c r="D34" s="551"/>
      <c r="E34" s="551"/>
      <c r="F34" s="551"/>
      <c r="G34" s="551"/>
      <c r="H34" s="551"/>
      <c r="I34" s="551"/>
      <c r="J34" s="551"/>
      <c r="K34" s="551"/>
      <c r="L34" s="551"/>
      <c r="M34" s="551"/>
      <c r="N34" s="551"/>
      <c r="O34" s="551"/>
      <c r="P34" s="551"/>
    </row>
    <row r="35" spans="1:16" x14ac:dyDescent="0.2">
      <c r="A35" s="551"/>
      <c r="B35" s="551"/>
      <c r="C35" s="551"/>
      <c r="D35" s="551"/>
      <c r="E35" s="551"/>
      <c r="F35" s="551"/>
      <c r="G35" s="551"/>
      <c r="H35" s="551"/>
      <c r="I35" s="551"/>
      <c r="J35" s="551"/>
      <c r="K35" s="551"/>
      <c r="L35" s="551"/>
      <c r="M35" s="551"/>
      <c r="N35" s="551"/>
      <c r="O35" s="551"/>
      <c r="P35" s="551"/>
    </row>
    <row r="36" spans="1:16" x14ac:dyDescent="0.2">
      <c r="A36" s="551"/>
      <c r="B36" s="551"/>
      <c r="C36" s="551"/>
      <c r="D36" s="551"/>
      <c r="E36" s="551"/>
      <c r="F36" s="551"/>
      <c r="G36" s="551"/>
      <c r="H36" s="551"/>
      <c r="I36" s="551"/>
      <c r="J36" s="551"/>
      <c r="K36" s="551"/>
      <c r="L36" s="551"/>
      <c r="M36" s="551"/>
      <c r="N36" s="551"/>
      <c r="O36" s="551"/>
      <c r="P36" s="551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Asztalos Máté</dc:creator>
  <cp:lastModifiedBy>Csehi Gábor</cp:lastModifiedBy>
  <cp:lastPrinted>2011-10-05T13:09:41Z</cp:lastPrinted>
  <dcterms:created xsi:type="dcterms:W3CDTF">2010-12-01T16:37:31Z</dcterms:created>
  <dcterms:modified xsi:type="dcterms:W3CDTF">2015-11-25T15:01:51Z</dcterms:modified>
</cp:coreProperties>
</file>