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updateLinks="never" codeName="ThisWorkbook"/>
  <bookViews>
    <workbookView xWindow="165" yWindow="165" windowWidth="15195" windowHeight="7365" tabRatio="800" activeTab="5"/>
  </bookViews>
  <sheets>
    <sheet name="FŐLAP" sheetId="1" r:id="rId1"/>
    <sheet name="Társadalmi,gazdasági hatás" sheetId="4" r:id="rId2"/>
    <sheet name=" Költségvetés" sheetId="13" r:id="rId3"/>
    <sheet name=" Admin terhek, igazgatási hat" sheetId="3" r:id="rId4"/>
    <sheet name=" További hatások" sheetId="5" r:id="rId5"/>
    <sheet name="EHK" sheetId="12" r:id="rId6"/>
    <sheet name="sup." sheetId="9" state="hidden" r:id="rId7"/>
    <sheet name="log" sheetId="14" state="hidden" r:id="rId8"/>
  </sheets>
  <externalReferences>
    <externalReference r:id="rId9"/>
    <externalReference r:id="rId10"/>
    <externalReference r:id="rId11"/>
    <externalReference r:id="rId12"/>
  </externalReferences>
  <definedNames>
    <definedName name="_xlnm._FilterDatabase" localSheetId="6" hidden="1">sup.!#REF!</definedName>
    <definedName name="dasasda">[1]Munka2!$J$4:$J$9</definedName>
    <definedName name="foglalkoztatas">sup.!$E$20:$E$26</definedName>
    <definedName name="foglalkoztatás">[2]Munka2!$J$4:$J$9</definedName>
    <definedName name="foglalkoztatas2">sup.!$H$21:$H$23</definedName>
    <definedName name="foglalkoztatás2">[2]Munka2!$J$13:$J$15</definedName>
    <definedName name="igazgatas" localSheetId="2">[3]sup.!$G$3:$G$5</definedName>
    <definedName name="igazgatas" localSheetId="5">[4]sup.!$G$3:$G$5</definedName>
    <definedName name="igazgatas">sup.!$G$3:$G$5</definedName>
    <definedName name="lista" localSheetId="2">[3]sup.!$B$3:$B$4</definedName>
    <definedName name="lista" localSheetId="5">[4]sup.!$B$3:$B$4</definedName>
    <definedName name="lista">sup.!$B$3:$B$4</definedName>
    <definedName name="lista_1">sup.!$B$3:$B$4</definedName>
    <definedName name="lista2" localSheetId="2">[3]sup.!$D$3:$D$5</definedName>
    <definedName name="lista2" localSheetId="5">[4]sup.!$D$3:$D$5</definedName>
    <definedName name="lista2">sup.!$D$3:$D$5</definedName>
    <definedName name="nemzetkozi">sup.!$L$3:$L$5</definedName>
    <definedName name="nemzetkozi2" localSheetId="2">[3]sup.!$L$3:$L$6</definedName>
    <definedName name="nemzetkozi2" localSheetId="5">[4]sup.!$L$3:$L$6</definedName>
    <definedName name="nemzetkozi2">sup.!$L$3:$L$6</definedName>
    <definedName name="_xlnm.Print_Area" localSheetId="2">' Költségvetés'!$A$1:$F$65</definedName>
    <definedName name="_xlnm.Print_Area" localSheetId="4">' További hatások'!$A$1:$F$24</definedName>
    <definedName name="_xlnm.Print_Area" localSheetId="5">EHK!$A$1:$B$6</definedName>
    <definedName name="_xlnm.Print_Area" localSheetId="0">FŐLAP!$A$1:$G$59</definedName>
    <definedName name="reszbenvalasz" localSheetId="2">[3]sup.!$J$3:$J$5</definedName>
    <definedName name="reszbenvalasz" localSheetId="5">[4]sup.!$J$3:$J$5</definedName>
    <definedName name="reszbenvalasz">sup.!$J$3:$J$5</definedName>
    <definedName name="szuksegtelen" localSheetId="2">[3]sup.!$E$3:$E$5</definedName>
    <definedName name="szuksegtelen" localSheetId="5">[4]sup.!$E$3:$E$5</definedName>
    <definedName name="szuksegtelen">sup.!$E$3:$E$5</definedName>
    <definedName name="Verseny">sup.!$A$22:$A$24</definedName>
  </definedNames>
  <calcPr calcId="144525"/>
</workbook>
</file>

<file path=xl/calcChain.xml><?xml version="1.0" encoding="utf-8"?>
<calcChain xmlns="http://schemas.openxmlformats.org/spreadsheetml/2006/main">
  <c r="E48" i="1" l="1"/>
  <c r="D36" i="13"/>
  <c r="C36" i="13"/>
  <c r="D8" i="13"/>
  <c r="C8" i="13"/>
  <c r="A54" i="1"/>
  <c r="E53" i="1"/>
  <c r="A56" i="1"/>
  <c r="A50" i="1"/>
  <c r="F43" i="1"/>
  <c r="B58" i="1"/>
  <c r="F9" i="13"/>
  <c r="B38" i="13"/>
  <c r="B27" i="13"/>
  <c r="A34" i="1"/>
  <c r="E55" i="1"/>
  <c r="D31" i="1"/>
  <c r="D32" i="1"/>
  <c r="D30" i="1"/>
  <c r="B31" i="1"/>
  <c r="B32" i="1"/>
  <c r="B30" i="1"/>
  <c r="D22" i="1"/>
  <c r="D21" i="1"/>
  <c r="A17" i="1"/>
  <c r="D16" i="1"/>
  <c r="F10" i="13"/>
  <c r="F8" i="13" s="1"/>
  <c r="F40" i="1" s="1"/>
  <c r="E13" i="13"/>
  <c r="E14" i="13"/>
  <c r="E45" i="13"/>
  <c r="E44" i="13"/>
  <c r="E43" i="13"/>
  <c r="E42" i="13"/>
  <c r="E41" i="13"/>
  <c r="F38" i="13"/>
  <c r="F36" i="13" s="1"/>
  <c r="F42" i="1" s="1"/>
  <c r="F37" i="13"/>
  <c r="E36" i="13"/>
  <c r="D33" i="13"/>
  <c r="E34" i="13"/>
  <c r="F34" i="13" s="1"/>
  <c r="C33" i="13"/>
  <c r="F27" i="13"/>
  <c r="F26" i="13"/>
  <c r="E25" i="13"/>
  <c r="F24" i="13"/>
  <c r="F23" i="13"/>
  <c r="F22" i="13"/>
  <c r="F21" i="13"/>
  <c r="F20" i="13" s="1"/>
  <c r="E20" i="13"/>
  <c r="E16" i="13"/>
  <c r="E15" i="13"/>
  <c r="B10" i="13"/>
  <c r="E8" i="13"/>
  <c r="E7" i="13"/>
  <c r="F7" i="13" s="1"/>
  <c r="E6" i="13"/>
  <c r="F6" i="13" s="1"/>
  <c r="D5" i="13"/>
  <c r="C5" i="13"/>
  <c r="E19" i="13"/>
  <c r="E35" i="13"/>
  <c r="F35" i="13" s="1"/>
  <c r="E5" i="13" l="1"/>
  <c r="E4" i="13" s="1"/>
  <c r="E33" i="13"/>
  <c r="F25" i="13"/>
  <c r="F41" i="1" s="1"/>
  <c r="F33" i="13"/>
  <c r="F32" i="13" s="1"/>
  <c r="D42" i="1" s="1"/>
  <c r="F5" i="13"/>
  <c r="E41" i="1"/>
  <c r="F19" i="13"/>
  <c r="D41" i="1" s="1"/>
  <c r="E42" i="1"/>
  <c r="F44" i="1"/>
  <c r="F45" i="1"/>
  <c r="E48" i="13" l="1"/>
  <c r="F48" i="13" s="1"/>
  <c r="E32" i="13"/>
  <c r="F4" i="13"/>
  <c r="D40" i="1" s="1"/>
  <c r="E40" i="1"/>
  <c r="D43" i="1" l="1"/>
  <c r="E43" i="1"/>
  <c r="E45" i="1" s="1"/>
  <c r="E44" i="1"/>
  <c r="D45" i="1"/>
  <c r="D44" i="1"/>
</calcChain>
</file>

<file path=xl/sharedStrings.xml><?xml version="1.0" encoding="utf-8"?>
<sst xmlns="http://schemas.openxmlformats.org/spreadsheetml/2006/main" count="315" uniqueCount="215">
  <si>
    <t>Iktatószám:</t>
  </si>
  <si>
    <t>Dátum:</t>
  </si>
  <si>
    <t>A hatásvizsgálat elkészítésére fordított idő:</t>
  </si>
  <si>
    <t>Kapcsolódó hatásvizsgálati lapok:</t>
  </si>
  <si>
    <t>Hatásvizsgálatba bevont személyek, szervezetek:</t>
  </si>
  <si>
    <t>Vizsgált időtáv:</t>
  </si>
  <si>
    <t>Előterjesztés címe:</t>
  </si>
  <si>
    <t>Előterjesztő:</t>
  </si>
  <si>
    <t>Intézkedés megnevezése:</t>
  </si>
  <si>
    <t>Előterjesztés szükségessége:</t>
  </si>
  <si>
    <t>Utolsó módosítás dátuma:</t>
  </si>
  <si>
    <t>Előzmények:</t>
  </si>
  <si>
    <t>Következő módosítás várható dátuma:</t>
  </si>
  <si>
    <t>nem szükséges</t>
  </si>
  <si>
    <t>Az állami szervekre hárít-e az előterjesztés új kötelezettségeket, jelentkeznek-e többletfeladatok?</t>
  </si>
  <si>
    <t>igen</t>
  </si>
  <si>
    <t>A kötelezettségek, többletfeladatok rövid kifejtése</t>
  </si>
  <si>
    <t>Növekednek</t>
  </si>
  <si>
    <t>mértékben</t>
  </si>
  <si>
    <t>Csökkennek</t>
  </si>
  <si>
    <t>Közigazgatási szereplők esetén</t>
  </si>
  <si>
    <t>Lakossági és egyéb nem piaci szereplők esetén</t>
  </si>
  <si>
    <t>Csoport megnevezése</t>
  </si>
  <si>
    <t>Csoport mérete (fő)</t>
  </si>
  <si>
    <t>Előny - Hátrány</t>
  </si>
  <si>
    <t>1.</t>
  </si>
  <si>
    <t>2.</t>
  </si>
  <si>
    <t>n.</t>
  </si>
  <si>
    <t xml:space="preserve">igen </t>
  </si>
  <si>
    <t>nem</t>
  </si>
  <si>
    <t>A hatásvizsgálati lapot kitöltötte:</t>
  </si>
  <si>
    <t>Név</t>
  </si>
  <si>
    <t>Jóváhagyta:</t>
  </si>
  <si>
    <t>T É T E L E S    H A T Á S V I Z S G Á L A T I    L A P O K</t>
  </si>
  <si>
    <t>minimum</t>
  </si>
  <si>
    <t>maximum</t>
  </si>
  <si>
    <t>Mennyiség</t>
  </si>
  <si>
    <t>Gyakoriság</t>
  </si>
  <si>
    <t>3.</t>
  </si>
  <si>
    <t xml:space="preserve">Becsült költség cselekvés/beavatkozás hiánya esetén </t>
  </si>
  <si>
    <t>Egyéb megvalósítási javaslatok, opciók</t>
  </si>
  <si>
    <t xml:space="preserve">Felvázolt opciók </t>
  </si>
  <si>
    <t>1. számú opció tartalma, költségei</t>
  </si>
  <si>
    <t>Tartalom (max. 8 mondat)</t>
  </si>
  <si>
    <t>Miért került elvetésre (max. 8 mondat)</t>
  </si>
  <si>
    <t>Piaci szereplők esetén</t>
  </si>
  <si>
    <t>Érintett piaci szereplők megnevezése</t>
  </si>
  <si>
    <t>Az intézkedés mely eleme okozza az adminisztratív terhek növekedését? (max. 8 mondat)</t>
  </si>
  <si>
    <t>Az adminisztratív terhek növekedését elkerülhetetlenné tevő szempontok felsorolása. (max. 8 mondat)</t>
  </si>
  <si>
    <t>Az intézkedés mely eleme okozza az adminisztratív terhek csökkenését (max. 8 mondat)</t>
  </si>
  <si>
    <t>Érintett közigazgatási szereplők megnevezése</t>
  </si>
  <si>
    <t>Érintett lakossági és egyéb nem piaci szereplők szereplők megnevezése</t>
  </si>
  <si>
    <t>nem releváns</t>
  </si>
  <si>
    <t>Amennyiben igen, milyen módon?</t>
  </si>
  <si>
    <t>Az adminisztratív terheken felül okoz- e az érintett csoportoknak többletköltséget az előterjesztés? (amennyiben igen, mekkora mértékben összesen)</t>
  </si>
  <si>
    <t>Kérjük, mutassa be az érintett csoportok számára hátrányt vagy többletköltséget okozó elemeket!</t>
  </si>
  <si>
    <t>Kérjük, mutassa be az érintett csoportok számára hátrányt okozó elemek ellensúlyozása érdekében teendő lépéseket!</t>
  </si>
  <si>
    <t>Igazgatási hatások</t>
  </si>
  <si>
    <t>részben</t>
  </si>
  <si>
    <t>Vannak-e az előterjesztésnek egyéb hatásai?</t>
  </si>
  <si>
    <t>ellentétes</t>
  </si>
  <si>
    <t>Amennyiben igen, milyen módszertan alapján, ki végzi el?</t>
  </si>
  <si>
    <t>Amennyiben nem, röviden, lényegre törően indokolja. (max. 8 mondat)</t>
  </si>
  <si>
    <t>Elérhetőség (e-mail, telefonszám)</t>
  </si>
  <si>
    <t>Látta:</t>
  </si>
  <si>
    <t>…………………………………….</t>
  </si>
  <si>
    <t>nem, tehercsökkenést okoz</t>
  </si>
  <si>
    <t>nem változik érdemben</t>
  </si>
  <si>
    <t>részben ellentétes</t>
  </si>
  <si>
    <t>illeszkedik</t>
  </si>
  <si>
    <t>Admin</t>
  </si>
  <si>
    <t>4.</t>
  </si>
  <si>
    <t>5.</t>
  </si>
  <si>
    <t>Érintett csop</t>
  </si>
  <si>
    <t>-</t>
  </si>
  <si>
    <t>2. számú opció tartalma, költségei</t>
  </si>
  <si>
    <t>3. számú opció tartalma, költségei</t>
  </si>
  <si>
    <t>érték folyó áron</t>
  </si>
  <si>
    <t>jelenérték (PV0)</t>
  </si>
  <si>
    <t>Nő</t>
  </si>
  <si>
    <t>Hány fővel?</t>
  </si>
  <si>
    <t>Melyik évben:</t>
  </si>
  <si>
    <t>Csökken</t>
  </si>
  <si>
    <t>Nem változik</t>
  </si>
  <si>
    <t>A foglalkoztatás növekedése / csökkenése melyik foglalkoztatási csoportot érinti?</t>
  </si>
  <si>
    <t>egyéb, és pedig:</t>
  </si>
  <si>
    <t>A foglalkoztatás növekedése / csökkenése melyik szférában várható?</t>
  </si>
  <si>
    <t>A foglalkoztatás növekedése / csökkenése kapcsán, amennyiben releváns - milyen területi hatásokkal, koncentrációval lehet számolni?</t>
  </si>
  <si>
    <t>Megvizsgáltak-e az intézkedés foglalkoztatási hatásainak vonatkozásában más alternatívákat? Milyen eredménnyel?</t>
  </si>
  <si>
    <t>Előny</t>
  </si>
  <si>
    <t>Hátrány</t>
  </si>
  <si>
    <t>Környezeti és természeti hatások</t>
  </si>
  <si>
    <t>H A T Á S V I Z S G Á L A T I     L A P</t>
  </si>
  <si>
    <t>Az intézkedés költségvetési egyenlegrontó hatása</t>
  </si>
  <si>
    <t>A vizsgált időszakban</t>
  </si>
  <si>
    <t>Az aktuális évben</t>
  </si>
  <si>
    <t>azonnali</t>
  </si>
  <si>
    <t>későbbi</t>
  </si>
  <si>
    <t>A főbb egyenlegrontó tételek listája</t>
  </si>
  <si>
    <t>Jogcíme</t>
  </si>
  <si>
    <t>Érték folyó áron</t>
  </si>
  <si>
    <t>Időpont</t>
  </si>
  <si>
    <t>Egyéb megjegyzések</t>
  </si>
  <si>
    <t>Az intézkedés egyenlegrontó hatásának fedezete a költségvetésben</t>
  </si>
  <si>
    <t>Átcsoportosítás más kiadási előirányzatról</t>
  </si>
  <si>
    <t>Bevételi előirányzat terhére (pl. EU-támogatások)</t>
  </si>
  <si>
    <t>Bevételnövelő intézkedés</t>
  </si>
  <si>
    <t>Egyéb egyenlegjavító intézkedések</t>
  </si>
  <si>
    <t>Az intézkedés költségvetési egyenlegjavító hatása</t>
  </si>
  <si>
    <t>A főbb egyenlegjavító tételek listája</t>
  </si>
  <si>
    <t>Az intézkedés egyenlegjavító hatásának figyelembevétele a költségvetésben</t>
  </si>
  <si>
    <t>Az éves költségvetésben szereplő összeg</t>
  </si>
  <si>
    <t>Amennyiben nem, miért nem? (max. 8 mondat)</t>
  </si>
  <si>
    <t>Becsült egyenleg</t>
  </si>
  <si>
    <t>Az éves költségvetés már számolt az intézkedés egyenlegnövelő hatásával?</t>
  </si>
  <si>
    <t>Teljes hatás</t>
  </si>
  <si>
    <t>Teljes hatás az elfogadott költségvetéshez képest</t>
  </si>
  <si>
    <t>Miként járul hozzá az intézkedés az ország versenyképeségének javításához?</t>
  </si>
  <si>
    <t>Nem változik érdemben</t>
  </si>
  <si>
    <t>Javítja</t>
  </si>
  <si>
    <t>Rontja</t>
  </si>
  <si>
    <t>Versenyképesség</t>
  </si>
  <si>
    <t>Az intézkedés alkalmazásához szükséges személyi, szervezeti, tárgyi és pénzügyi feltételek adottak?</t>
  </si>
  <si>
    <t>Az intézkedés elmaradásának hatásai</t>
  </si>
  <si>
    <t>Végrehajtás feltétételei</t>
  </si>
  <si>
    <t>1. Érintett csoportok</t>
  </si>
  <si>
    <t>Vannak-e az intézkedésben foglaltaknak jelentősnek ítélt környezeti vagy természeti hatásai?</t>
  </si>
  <si>
    <t>A további két évben</t>
  </si>
  <si>
    <t>További kettő évben</t>
  </si>
  <si>
    <t>A további kettő évben</t>
  </si>
  <si>
    <t>Befolyásolja-e az előterjesztés valamely érintett csoport/ok gazdasági helyzetét?</t>
  </si>
  <si>
    <t>Befolyásolja-e az előterjesztés valamely érintett csoport/ok társadalmi helyzetét?</t>
  </si>
  <si>
    <t>Kérjük mutassa  be a versenyképességet befolyásoló tényezőket!</t>
  </si>
  <si>
    <t>Felvázolásra kerültek-e egyéb opciók az intézkedés megvalósításával kapcsolatban?</t>
  </si>
  <si>
    <t>1. Miként járul hozzá az intézkedés az ország versenyképeségének javításához?</t>
  </si>
  <si>
    <t>2. Az  intézkedés hozzájárul a foglalkozatás növeléséhez?</t>
  </si>
  <si>
    <t>UTÓLAGOS HATÁSVIZSGÁLAT</t>
  </si>
  <si>
    <t>3. Megtörtént-e az intézkedés adminisztratív terhekre gyakorolt hatásainak vizsgálata?</t>
  </si>
  <si>
    <t>1.  Költségvetési hatások</t>
  </si>
  <si>
    <t xml:space="preserve"> Hatások  összefoglalója</t>
  </si>
  <si>
    <t>Kérjük mutassa be az intézkedés további hatásainak egyes elemeit!</t>
  </si>
  <si>
    <t>2. Hatások összefoglalója</t>
  </si>
  <si>
    <t>I. VERSENYKÉPESSÉG</t>
  </si>
  <si>
    <t>II. TÁRSADALMI FELZÁRKÓZÁS</t>
  </si>
  <si>
    <t>III. STABIL KÖLTSÉGVETÉS</t>
  </si>
  <si>
    <t>IV. FENNTARTHATÓ FEJLŐDÉS</t>
  </si>
  <si>
    <t>V. EGYÉB HATÁSOK</t>
  </si>
  <si>
    <t>Vannak-e az intézkedésnek további hatásai?</t>
  </si>
  <si>
    <t>A hatásvizsgálati lap kitöltéséért felelős személyek:</t>
  </si>
  <si>
    <t xml:space="preserve"> Érintett csoportok</t>
  </si>
  <si>
    <t xml:space="preserve"> Foglalkoztatásra gyakorolt hatások</t>
  </si>
  <si>
    <t xml:space="preserve"> Versenyképességre gyakorolt hatások</t>
  </si>
  <si>
    <t xml:space="preserve"> További hatások</t>
  </si>
  <si>
    <t xml:space="preserve"> Adminisztratív teher részletező</t>
  </si>
  <si>
    <t>Kérjük mutassa be az érintett csoport/ok társadalmi helyzetére gyakorolt hatásokat! (max. 8 mondat)</t>
  </si>
  <si>
    <t>Előnyök, hátrányok, kockázatok összegző bemutatása</t>
  </si>
  <si>
    <r>
      <t xml:space="preserve">Rövid és hosszú távú előnyök 
</t>
    </r>
    <r>
      <rPr>
        <b/>
        <sz val="10"/>
        <rFont val="Arial Narrow"/>
        <family val="2"/>
        <charset val="238"/>
      </rPr>
      <t>(azok a  tényezők, amelyek az adott intézkedés során pozitívumként jelentkezhetnek)</t>
    </r>
  </si>
  <si>
    <r>
      <t xml:space="preserve">Hátrányok 
</t>
    </r>
    <r>
      <rPr>
        <b/>
        <sz val="10"/>
        <rFont val="Arial Narrow"/>
        <family val="2"/>
        <charset val="238"/>
      </rPr>
      <t>(azok a  tényezők, amelyek az adott intézkedés során negatív következményekkel járhatnak)</t>
    </r>
  </si>
  <si>
    <r>
      <t xml:space="preserve">Kockázatok 
</t>
    </r>
    <r>
      <rPr>
        <b/>
        <sz val="10"/>
        <rFont val="Arial Narrow"/>
        <family val="2"/>
        <charset val="238"/>
      </rPr>
      <t>(olyan  adottságok, amelyek kockázatot jelenthetnek, csökkenthetik az intézkedés eredményességét)</t>
    </r>
  </si>
  <si>
    <t>Megvalósítás előtt jelentkező kockázatok</t>
  </si>
  <si>
    <t>Megvalósítás után jelentkező kockázatok</t>
  </si>
  <si>
    <t>Táplálkozás</t>
  </si>
  <si>
    <t>Stressz</t>
  </si>
  <si>
    <t>Közlekedési morál</t>
  </si>
  <si>
    <t xml:space="preserve">Utazás, és külföldön szerzett betegségek </t>
  </si>
  <si>
    <t>Egyéb:</t>
  </si>
  <si>
    <t>Rizikó viselkedések 
(pl.: alkohol, dohányzás, 
drogok, szerencsejáték, stb.)</t>
  </si>
  <si>
    <t>Az egészségügyi 
szolgáltatások elérhetősége</t>
  </si>
  <si>
    <t>Az egészségügyi 
szolgáltatások megléte</t>
  </si>
  <si>
    <t xml:space="preserve">Az egészségügyi 
szolgáltatások megfizethetősége </t>
  </si>
  <si>
    <t>Az egészségügyi 
szolgáltatások minősége</t>
  </si>
  <si>
    <t xml:space="preserve">Az intézkedés befolyásolja-e az alábbi tényezőket? </t>
  </si>
  <si>
    <t>Nem változnak</t>
  </si>
  <si>
    <t>Testmozgás (vagy annak
 hiánya)</t>
  </si>
  <si>
    <t>Költségvetési hatások részletező</t>
  </si>
  <si>
    <t>Egészséghatások</t>
  </si>
  <si>
    <t>Vannak-e az intézkedésben foglaltaknak jelentősnek ítélt egészséghatásai?</t>
  </si>
  <si>
    <t xml:space="preserve">Kérjük röviden, lényegre törően mutassa be az adott intézkedés egészséghatásait! </t>
  </si>
  <si>
    <t>Kérjük mutassa be az intézkedés környezeti és természeti hatásait!</t>
  </si>
  <si>
    <t>fiatal munkavállalók</t>
  </si>
  <si>
    <t>idősebb (50 éven felüli) munkavállalók</t>
  </si>
  <si>
    <t>megváltozott munkaképességűek</t>
  </si>
  <si>
    <t>kisgyermekekkel rendelkezők</t>
  </si>
  <si>
    <t>alacsony iskolai végzettségűek</t>
  </si>
  <si>
    <t>versenyszféra, ezen belül:</t>
  </si>
  <si>
    <t>költségvetési szféra, ezen belül:</t>
  </si>
  <si>
    <r>
      <rPr>
        <b/>
        <sz val="10"/>
        <rFont val="Arial"/>
        <family val="2"/>
        <charset val="238"/>
      </rPr>
      <t>2011. szeptember 1. - v1.0</t>
    </r>
    <r>
      <rPr>
        <sz val="10"/>
        <rFont val="Arial"/>
        <family val="2"/>
        <charset val="238"/>
      </rPr>
      <t xml:space="preserve">
- Első kiadás</t>
    </r>
  </si>
  <si>
    <t xml:space="preserve"> ====================================== H A T Á S V I Z S G Á L A T I   T E M P L A T E ============================================
 ===================================================== (v1.0) ============================================================
======================================================================================================================
======================================================= by =============================================================
============================================ KIM - Hatáselemzési Osztály ==================================================
=========================================== &lt;hatasvizsgalat@kim.gov.hu&gt; ==================================================</t>
  </si>
  <si>
    <t>Érintett lakossági és egyéb nem piaci szereplők megnevezése</t>
  </si>
  <si>
    <r>
      <t>Javasolt-e az intézkedés utólagos hatásvizsgálata (</t>
    </r>
    <r>
      <rPr>
        <i/>
        <sz val="10"/>
        <color indexed="9"/>
        <rFont val="Arial Narrow"/>
        <family val="2"/>
      </rPr>
      <t>ha igen, mikor</t>
    </r>
    <r>
      <rPr>
        <sz val="10"/>
        <color indexed="9"/>
        <rFont val="Arial Narrow"/>
        <family val="2"/>
      </rPr>
      <t>)</t>
    </r>
  </si>
  <si>
    <t>NAV</t>
  </si>
  <si>
    <t>Az adminisztratív terhek növekedését elkerülhetetlenné tevő szempontok felsorolása. (max. 8 mondat) Ellenőrzés hatékonyságának és feltételeinek javítása.</t>
  </si>
  <si>
    <t>Nem ismertek.</t>
  </si>
  <si>
    <t>NGM</t>
  </si>
  <si>
    <t>NGM, NAV</t>
  </si>
  <si>
    <t>Számlázóprogramot használó adóalanyok</t>
  </si>
  <si>
    <t>Magony Krisztina</t>
  </si>
  <si>
    <t>krisztina.magony@ngm.gov.hu</t>
  </si>
  <si>
    <t>Pankucsi Zoltán helyettes államtitkár</t>
  </si>
  <si>
    <t>zoltan.pankucsi@ngm.gov.hu</t>
  </si>
  <si>
    <t>Palotai Kinga főosztályvezető asszony</t>
  </si>
  <si>
    <t>kinga.palotai@ngm.gov.hu</t>
  </si>
  <si>
    <t xml:space="preserve">Számlázóprogramot fejlesztők </t>
  </si>
  <si>
    <t>500.000</t>
  </si>
  <si>
    <t>16.500</t>
  </si>
  <si>
    <t xml:space="preserve">  </t>
  </si>
  <si>
    <t>19202/1/2014</t>
  </si>
  <si>
    <t xml:space="preserve">A számla és a nyugta adóigazgatási azonosításáról, valamint az elektronikus formában megőrzött számlák adóhatósági ellenőrzéséről szóló 23/2014. (VI. 30.) NGM rendelet módosítása </t>
  </si>
  <si>
    <t xml:space="preserve">A számla és a nyugta adóigazgatási azonosításáról, valamint az elektronikus formában megőrzött számlák adóhatósági ellenőrzéséről szóló 23/2014. (VI. 30.) NGM rendelet módosítása 
</t>
  </si>
  <si>
    <t>A rendelet módosítása miatt szükségessé válik a számlázóprogramok egységes adatexport funkcióval történő ellátása</t>
  </si>
  <si>
    <t xml:space="preserve"> </t>
  </si>
  <si>
    <t xml:space="preserve">Az adóhatóság vizsgálati tapasztalata azt mutatja, hogy az informatikai nyilvántartásokba a számlázó programot készítők gyakran beépítik a visszaélési lehetőségeket. A tapasztalatok szerint a számlázó program szoftverekre vonatkozó elektronikus adatok nélkül nem, illetve korlátozottan ellenőrizhető pl. a számlázó-rendszerbe felvett korábbi adatok felülírása, törlése, vagy adóeltitkolást segítő programfejlesztések kiszűrése. A tervezet ezért lehetővé tenné egy egységes ellenőrzési adatkimenet biztosítását, melynek érdekében meghatározza, hogy milyen konkrét struktúrában és formátumban kell az adózónak az ellenőrzés során az adóhatóság rendelkezésére bocsátania ezeket az adatokat.  Ez elősegíti az adóellenőrzések hatékonyságának növekedését. </t>
  </si>
  <si>
    <t>3 nap</t>
  </si>
  <si>
    <t xml:space="preserve">A számlázószoftvereknek már jelenleg is van meghatározott adatszolgáltatási metódusuk, így a tervezetben előírt adatszolgáltatási igény nem jelentős, hiszen az előírások csak az átadott adatok struktúrájára vonatkoznak. A konkrét ráfordítás mértéke rendszerfüggő, vannak fejlesztést nem igénylő rendszerek, és olyanok, melyek pénzügyi ráfordítást igényelnek. Az elvégzendő munka nagyságrendileg 10 szakembernapra becsülhető. Fajlagosan 1-1 adózóra vetítve az adózó által használt informatikai megoldás éves költségeit 10%-ot meg nem haladó egyszeri többletköltséggel lehet számítani. Ez kis-és középvállalkozói 1-5 felhasználós rendszereknél kb. 5-20 ezer Ft. Nagyvállalati rendszer esetében szinte minden adózó fizeti az általa használt rendszer éves jogszabálykövetéssel kapcsolatos költségeit, így a fejlesztés ez esetben nem jelenik meg plusz teherként. </t>
  </si>
  <si>
    <t xml:space="preserve">
Kis mértékű költségnövekedést okoz, hogy az új adatexport funkció szükségessé teszi a számlázó programoknak az új követelményekhez való hozzáigazítását.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</si>
</sst>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Ft&quot;;[Red]\-#,##0\ &quot;Ft&quot;"/>
    <numFmt numFmtId="164" formatCode="[$-F800]dddd\,\ mmmm\ dd\,\ yyyy"/>
    <numFmt numFmtId="165" formatCode="#,##0\ &quot;Ft&quot;"/>
  </numFmts>
  <fonts count="57" x14ac:knownFonts="1">
    <font>
      <sz val="10"/>
      <name val="Arial"/>
    </font>
    <font>
      <sz val="11"/>
      <color indexed="8"/>
      <name val="Calibri"/>
      <family val="2"/>
    </font>
    <font>
      <sz val="11"/>
      <color indexed="44"/>
      <name val="Calibri"/>
      <family val="2"/>
    </font>
    <font>
      <sz val="11"/>
      <color indexed="62"/>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44"/>
      <name val="Calibri"/>
      <family val="2"/>
    </font>
    <font>
      <sz val="11"/>
      <color indexed="10"/>
      <name val="Calibri"/>
      <family val="2"/>
    </font>
    <font>
      <sz val="11"/>
      <color indexed="52"/>
      <name val="Calibri"/>
      <family val="2"/>
    </font>
    <font>
      <sz val="10"/>
      <name val="Arial"/>
      <family val="2"/>
      <charset val="238"/>
    </font>
    <font>
      <sz val="11"/>
      <color indexed="17"/>
      <name val="Calibri"/>
      <family val="2"/>
    </font>
    <font>
      <b/>
      <sz val="11"/>
      <color indexed="63"/>
      <name val="Calibri"/>
      <family val="2"/>
    </font>
    <font>
      <i/>
      <sz val="11"/>
      <color indexed="23"/>
      <name val="Calibri"/>
      <family val="2"/>
    </font>
    <font>
      <b/>
      <sz val="11"/>
      <color indexed="8"/>
      <name val="Calibri"/>
      <family val="2"/>
    </font>
    <font>
      <sz val="11"/>
      <color indexed="20"/>
      <name val="Calibri"/>
      <family val="2"/>
    </font>
    <font>
      <sz val="11"/>
      <color indexed="60"/>
      <name val="Calibri"/>
      <family val="2"/>
    </font>
    <font>
      <b/>
      <sz val="11"/>
      <color indexed="52"/>
      <name val="Calibri"/>
      <family val="2"/>
    </font>
    <font>
      <sz val="8"/>
      <name val="Arial"/>
      <family val="2"/>
    </font>
    <font>
      <b/>
      <sz val="14"/>
      <name val="Arial Narrow"/>
      <family val="2"/>
    </font>
    <font>
      <sz val="10"/>
      <name val="Arial Narrow"/>
      <family val="2"/>
    </font>
    <font>
      <b/>
      <sz val="10"/>
      <name val="Arial Narrow"/>
      <family val="2"/>
    </font>
    <font>
      <sz val="10"/>
      <color indexed="9"/>
      <name val="Arial Narrow"/>
      <family val="2"/>
    </font>
    <font>
      <i/>
      <sz val="9"/>
      <name val="Arial Narrow"/>
      <family val="2"/>
    </font>
    <font>
      <i/>
      <sz val="10"/>
      <color indexed="9"/>
      <name val="Arial Narrow"/>
      <family val="2"/>
    </font>
    <font>
      <sz val="8"/>
      <name val="Arial Narrow"/>
      <family val="2"/>
    </font>
    <font>
      <b/>
      <sz val="10"/>
      <color indexed="9"/>
      <name val="Arial Narrow"/>
      <family val="2"/>
    </font>
    <font>
      <sz val="10"/>
      <color indexed="9"/>
      <name val="Arial"/>
      <family val="2"/>
    </font>
    <font>
      <sz val="10"/>
      <name val="Arial Narrow"/>
      <family val="2"/>
      <charset val="238"/>
    </font>
    <font>
      <b/>
      <sz val="12"/>
      <name val="Arial Narrow"/>
      <family val="2"/>
      <charset val="238"/>
    </font>
    <font>
      <sz val="12"/>
      <name val="Arial Narrow"/>
      <family val="2"/>
      <charset val="238"/>
    </font>
    <font>
      <sz val="10"/>
      <color indexed="12"/>
      <name val="Arial Narrow"/>
      <family val="2"/>
    </font>
    <font>
      <b/>
      <sz val="10"/>
      <name val="Arial Narrow"/>
      <family val="2"/>
      <charset val="238"/>
    </font>
    <font>
      <b/>
      <sz val="10"/>
      <name val="Arial"/>
      <family val="2"/>
      <charset val="238"/>
    </font>
    <font>
      <sz val="8"/>
      <name val="Arial"/>
      <family val="2"/>
      <charset val="238"/>
    </font>
    <font>
      <sz val="9"/>
      <name val="Arial Narrow"/>
      <family val="2"/>
    </font>
    <font>
      <b/>
      <sz val="11"/>
      <name val="Arial Narrow"/>
      <family val="2"/>
    </font>
    <font>
      <b/>
      <sz val="11"/>
      <color indexed="8"/>
      <name val="Arial Narrow"/>
      <family val="2"/>
    </font>
    <font>
      <sz val="9"/>
      <name val="Arial Narrow"/>
      <family val="2"/>
      <charset val="238"/>
    </font>
    <font>
      <b/>
      <sz val="14"/>
      <name val="Arial Narrow"/>
      <family val="2"/>
      <charset val="238"/>
    </font>
    <font>
      <b/>
      <sz val="14"/>
      <color indexed="9"/>
      <name val="Arial Narrow"/>
      <family val="2"/>
      <charset val="238"/>
    </font>
    <font>
      <b/>
      <sz val="14"/>
      <color indexed="9"/>
      <name val="Arial Narrow"/>
      <family val="2"/>
      <charset val="238"/>
    </font>
    <font>
      <b/>
      <sz val="10"/>
      <color indexed="8"/>
      <name val="Arial Narrow"/>
      <family val="2"/>
      <charset val="238"/>
    </font>
    <font>
      <b/>
      <sz val="14"/>
      <color indexed="8"/>
      <name val="Arial Narrow"/>
      <family val="2"/>
      <charset val="238"/>
    </font>
    <font>
      <sz val="8"/>
      <name val="Arial Narrow"/>
      <family val="2"/>
      <charset val="238"/>
    </font>
    <font>
      <sz val="10"/>
      <color indexed="9"/>
      <name val="Arial Narrow"/>
      <family val="2"/>
      <charset val="238"/>
    </font>
    <font>
      <i/>
      <sz val="9"/>
      <name val="Arial Narrow"/>
      <family val="2"/>
      <charset val="238"/>
    </font>
    <font>
      <sz val="10"/>
      <color indexed="9"/>
      <name val="Arial Narrow"/>
      <family val="2"/>
      <charset val="238"/>
    </font>
    <font>
      <sz val="10"/>
      <color indexed="8"/>
      <name val="Arial Narrow"/>
      <family val="2"/>
      <charset val="238"/>
    </font>
    <font>
      <sz val="10"/>
      <color indexed="8"/>
      <name val="Arial Narrow"/>
      <family val="2"/>
      <charset val="238"/>
    </font>
    <font>
      <b/>
      <sz val="8"/>
      <name val="Arial Narrow"/>
      <family val="2"/>
      <charset val="238"/>
    </font>
    <font>
      <sz val="10"/>
      <color indexed="8"/>
      <name val="Arial"/>
      <family val="2"/>
      <charset val="238"/>
    </font>
    <font>
      <b/>
      <u/>
      <sz val="14"/>
      <name val="Arial Narrow"/>
      <family val="2"/>
    </font>
    <font>
      <sz val="8"/>
      <name val="Arial"/>
    </font>
    <font>
      <u/>
      <sz val="10"/>
      <color theme="10"/>
      <name val="Arial"/>
      <family val="2"/>
      <charset val="238"/>
    </font>
    <font>
      <sz val="11"/>
      <name val="Arial Narrow"/>
      <family val="2"/>
      <charset val="238"/>
    </font>
  </fonts>
  <fills count="25">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5"/>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2"/>
      </patternFill>
    </fill>
    <fill>
      <patternFill patternType="solid">
        <fgColor indexed="45"/>
      </patternFill>
    </fill>
    <fill>
      <patternFill patternType="solid">
        <fgColor indexed="47"/>
        <bgColor indexed="64"/>
      </patternFill>
    </fill>
    <fill>
      <patternFill patternType="solid">
        <fgColor indexed="9"/>
        <bgColor indexed="64"/>
      </patternFill>
    </fill>
    <fill>
      <patternFill patternType="solid">
        <fgColor indexed="44"/>
        <bgColor indexed="64"/>
      </patternFill>
    </fill>
    <fill>
      <patternFill patternType="solid">
        <fgColor indexed="8"/>
        <bgColor indexed="64"/>
      </patternFill>
    </fill>
    <fill>
      <patternFill patternType="solid">
        <fgColor indexed="22"/>
        <bgColor indexed="64"/>
      </patternFill>
    </fill>
    <fill>
      <patternFill patternType="solid">
        <fgColor indexed="43"/>
        <bgColor indexed="64"/>
      </patternFill>
    </fill>
    <fill>
      <patternFill patternType="solid">
        <fgColor indexed="55"/>
        <bgColor indexed="64"/>
      </patternFill>
    </fill>
  </fills>
  <borders count="134">
    <border>
      <left/>
      <right/>
      <top/>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ck">
        <color indexed="64"/>
      </left>
      <right/>
      <top/>
      <bottom/>
      <diagonal/>
    </border>
    <border>
      <left/>
      <right/>
      <top style="thick">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9"/>
      </right>
      <top/>
      <bottom/>
      <diagonal/>
    </border>
    <border>
      <left style="thick">
        <color indexed="8"/>
      </left>
      <right/>
      <top/>
      <bottom/>
      <diagonal/>
    </border>
    <border>
      <left/>
      <right/>
      <top/>
      <bottom style="thick">
        <color indexed="64"/>
      </bottom>
      <diagonal/>
    </border>
    <border>
      <left style="thin">
        <color indexed="64"/>
      </left>
      <right style="thick">
        <color indexed="64"/>
      </right>
      <top style="thin">
        <color indexed="64"/>
      </top>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bottom style="thin">
        <color indexed="64"/>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bottom style="medium">
        <color indexed="64"/>
      </bottom>
      <diagonal/>
    </border>
    <border>
      <left style="thick">
        <color indexed="64"/>
      </left>
      <right/>
      <top style="medium">
        <color indexed="64"/>
      </top>
      <bottom style="medium">
        <color indexed="64"/>
      </bottom>
      <diagonal/>
    </border>
    <border>
      <left/>
      <right style="thick">
        <color indexed="64"/>
      </right>
      <top/>
      <bottom style="thin">
        <color indexed="64"/>
      </bottom>
      <diagonal/>
    </border>
    <border>
      <left/>
      <right/>
      <top/>
      <bottom style="thin">
        <color indexed="64"/>
      </bottom>
      <diagonal/>
    </border>
    <border>
      <left style="thick">
        <color indexed="64"/>
      </left>
      <right/>
      <top style="thin">
        <color indexed="8"/>
      </top>
      <bottom style="thin">
        <color indexed="64"/>
      </bottom>
      <diagonal/>
    </border>
    <border>
      <left/>
      <right/>
      <top style="thin">
        <color indexed="8"/>
      </top>
      <bottom style="thin">
        <color indexed="64"/>
      </bottom>
      <diagonal/>
    </border>
    <border>
      <left style="thick">
        <color indexed="64"/>
      </left>
      <right/>
      <top style="thin">
        <color indexed="64"/>
      </top>
      <bottom style="thin">
        <color indexed="64"/>
      </bottom>
      <diagonal/>
    </border>
    <border>
      <left style="thin">
        <color indexed="64"/>
      </left>
      <right style="thin">
        <color indexed="64"/>
      </right>
      <top style="thin">
        <color indexed="64"/>
      </top>
      <bottom style="thin">
        <color indexed="9"/>
      </bottom>
      <diagonal/>
    </border>
    <border>
      <left style="thick">
        <color indexed="64"/>
      </left>
      <right style="thin">
        <color indexed="64"/>
      </right>
      <top style="medium">
        <color indexed="64"/>
      </top>
      <bottom style="thick">
        <color indexed="64"/>
      </bottom>
      <diagonal/>
    </border>
    <border>
      <left/>
      <right style="thick">
        <color indexed="64"/>
      </right>
      <top style="thin">
        <color indexed="64"/>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ck">
        <color indexed="64"/>
      </right>
      <top style="thick">
        <color indexed="64"/>
      </top>
      <bottom style="medium">
        <color indexed="64"/>
      </bottom>
      <diagonal/>
    </border>
    <border>
      <left style="thick">
        <color indexed="64"/>
      </left>
      <right/>
      <top style="thick">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style="thick">
        <color indexed="64"/>
      </top>
      <bottom/>
      <diagonal/>
    </border>
    <border>
      <left style="medium">
        <color indexed="64"/>
      </left>
      <right/>
      <top/>
      <bottom style="thick">
        <color indexed="64"/>
      </bottom>
      <diagonal/>
    </border>
    <border>
      <left style="thick">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top style="medium">
        <color indexed="64"/>
      </top>
      <bottom style="thin">
        <color indexed="9"/>
      </bottom>
      <diagonal/>
    </border>
    <border>
      <left/>
      <right/>
      <top style="medium">
        <color indexed="64"/>
      </top>
      <bottom style="thin">
        <color indexed="9"/>
      </bottom>
      <diagonal/>
    </border>
    <border>
      <left/>
      <right style="thin">
        <color indexed="64"/>
      </right>
      <top style="medium">
        <color indexed="64"/>
      </top>
      <bottom style="thin">
        <color indexed="9"/>
      </bottom>
      <diagonal/>
    </border>
    <border>
      <left style="thin">
        <color indexed="64"/>
      </left>
      <right/>
      <top/>
      <bottom style="thin">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n">
        <color indexed="9"/>
      </top>
      <bottom style="medium">
        <color indexed="64"/>
      </bottom>
      <diagonal/>
    </border>
    <border>
      <left/>
      <right/>
      <top style="thin">
        <color indexed="9"/>
      </top>
      <bottom style="medium">
        <color indexed="64"/>
      </bottom>
      <diagonal/>
    </border>
    <border>
      <left/>
      <right style="thick">
        <color indexed="64"/>
      </right>
      <top style="thin">
        <color indexed="9"/>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top style="medium">
        <color indexed="64"/>
      </top>
      <bottom style="thin">
        <color indexed="64"/>
      </bottom>
      <diagonal/>
    </border>
    <border>
      <left style="thick">
        <color indexed="64"/>
      </left>
      <right/>
      <top style="thick">
        <color indexed="64"/>
      </top>
      <bottom style="thin">
        <color indexed="64"/>
      </bottom>
      <diagonal/>
    </border>
    <border>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medium">
        <color indexed="64"/>
      </top>
      <bottom style="thin">
        <color indexed="64"/>
      </bottom>
      <diagonal/>
    </border>
    <border>
      <left style="thin">
        <color indexed="64"/>
      </left>
      <right/>
      <top style="thin">
        <color indexed="64"/>
      </top>
      <bottom style="thick">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3"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8" fillId="11" borderId="5" applyNumberFormat="0" applyAlignment="0" applyProtection="0"/>
    <xf numFmtId="0" fontId="9" fillId="0" borderId="0" applyNumberFormat="0" applyFill="0" applyBorder="0" applyAlignment="0" applyProtection="0"/>
    <xf numFmtId="0" fontId="55" fillId="0" borderId="0" applyNumberFormat="0" applyFill="0" applyBorder="0" applyAlignment="0" applyProtection="0">
      <alignment vertical="top"/>
      <protection locked="0"/>
    </xf>
    <xf numFmtId="0" fontId="10" fillId="0" borderId="6" applyNumberFormat="0" applyFill="0" applyAlignment="0" applyProtection="0"/>
    <xf numFmtId="0" fontId="11" fillId="4" borderId="7" applyNumberFormat="0" applyFont="0" applyAlignment="0" applyProtection="0"/>
    <xf numFmtId="0" fontId="2" fillId="10"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0" borderId="0" applyNumberFormat="0" applyBorder="0" applyAlignment="0" applyProtection="0"/>
    <xf numFmtId="0" fontId="2" fillId="15" borderId="0" applyNumberFormat="0" applyBorder="0" applyAlignment="0" applyProtection="0"/>
    <xf numFmtId="0" fontId="12" fillId="16" borderId="0" applyNumberFormat="0" applyBorder="0" applyAlignment="0" applyProtection="0"/>
    <xf numFmtId="0" fontId="13" fillId="2" borderId="8" applyNumberFormat="0" applyAlignment="0" applyProtection="0"/>
    <xf numFmtId="0" fontId="14" fillId="0" borderId="0" applyNumberFormat="0" applyFill="0" applyBorder="0" applyAlignment="0" applyProtection="0"/>
    <xf numFmtId="0" fontId="11" fillId="0" borderId="0"/>
    <xf numFmtId="0" fontId="15" fillId="0" borderId="9" applyNumberFormat="0" applyFill="0" applyAlignment="0" applyProtection="0"/>
    <xf numFmtId="0" fontId="16" fillId="17" borderId="0" applyNumberFormat="0" applyBorder="0" applyAlignment="0" applyProtection="0"/>
    <xf numFmtId="0" fontId="17" fillId="8" borderId="0" applyNumberFormat="0" applyBorder="0" applyAlignment="0" applyProtection="0"/>
    <xf numFmtId="0" fontId="18" fillId="2" borderId="1" applyNumberFormat="0" applyAlignment="0" applyProtection="0"/>
  </cellStyleXfs>
  <cellXfs count="532">
    <xf numFmtId="0" fontId="0" fillId="0" borderId="0" xfId="0"/>
    <xf numFmtId="0" fontId="20" fillId="0" borderId="0" xfId="0" applyFont="1" applyBorder="1" applyAlignment="1">
      <alignment horizontal="center" vertical="center" wrapText="1"/>
    </xf>
    <xf numFmtId="0" fontId="0" fillId="0" borderId="0" xfId="0" applyFill="1"/>
    <xf numFmtId="0" fontId="20" fillId="0" borderId="0" xfId="0" applyFont="1" applyBorder="1" applyAlignment="1">
      <alignment vertical="center" wrapText="1"/>
    </xf>
    <xf numFmtId="0" fontId="21" fillId="0" borderId="0" xfId="0" applyFont="1" applyFill="1" applyBorder="1" applyAlignment="1">
      <alignment horizontal="center" vertical="center" wrapText="1"/>
    </xf>
    <xf numFmtId="0" fontId="32" fillId="0" borderId="0" xfId="0" applyFont="1" applyFill="1" applyBorder="1" applyAlignment="1">
      <alignment vertical="center" wrapText="1"/>
    </xf>
    <xf numFmtId="0" fontId="11" fillId="0" borderId="0" xfId="0" applyFont="1"/>
    <xf numFmtId="0" fontId="20" fillId="0" borderId="0" xfId="0" applyFont="1" applyFill="1" applyBorder="1" applyAlignment="1">
      <alignment horizontal="center" vertical="center" wrapText="1"/>
    </xf>
    <xf numFmtId="0" fontId="11" fillId="0" borderId="0" xfId="0" applyFont="1" applyFill="1"/>
    <xf numFmtId="0" fontId="11" fillId="0" borderId="0" xfId="0" applyFont="1" applyAlignment="1">
      <alignment vertical="center"/>
    </xf>
    <xf numFmtId="0" fontId="0" fillId="0" borderId="0" xfId="0" applyAlignment="1">
      <alignment vertical="center"/>
    </xf>
    <xf numFmtId="0" fontId="11" fillId="0" borderId="0" xfId="0" applyFont="1" applyFill="1" applyBorder="1"/>
    <xf numFmtId="165" fontId="29" fillId="18" borderId="10" xfId="0" applyNumberFormat="1" applyFont="1" applyFill="1" applyBorder="1" applyAlignment="1" applyProtection="1">
      <alignment horizontal="center" vertical="center" wrapText="1"/>
    </xf>
    <xf numFmtId="0" fontId="29" fillId="0" borderId="0" xfId="0" applyFont="1"/>
    <xf numFmtId="0" fontId="29" fillId="0" borderId="0" xfId="0" applyFont="1" applyProtection="1">
      <protection locked="0"/>
    </xf>
    <xf numFmtId="0" fontId="29" fillId="19" borderId="0" xfId="0" applyFont="1" applyFill="1"/>
    <xf numFmtId="0" fontId="46" fillId="0" borderId="0" xfId="0" applyFont="1"/>
    <xf numFmtId="165" fontId="33" fillId="18" borderId="11" xfId="0" applyNumberFormat="1" applyFont="1" applyFill="1" applyBorder="1" applyAlignment="1" applyProtection="1">
      <alignment horizontal="center" vertical="center" wrapText="1"/>
    </xf>
    <xf numFmtId="165" fontId="29" fillId="18" borderId="11" xfId="0" applyNumberFormat="1" applyFont="1" applyFill="1" applyBorder="1" applyAlignment="1" applyProtection="1">
      <alignment horizontal="center" vertical="center" wrapText="1"/>
    </xf>
    <xf numFmtId="165" fontId="33" fillId="18" borderId="10" xfId="0" applyNumberFormat="1" applyFont="1" applyFill="1" applyBorder="1" applyAlignment="1" applyProtection="1">
      <alignment horizontal="center" vertical="center" wrapText="1"/>
    </xf>
    <xf numFmtId="165" fontId="33" fillId="18" borderId="12" xfId="0" applyNumberFormat="1" applyFont="1" applyFill="1" applyBorder="1" applyAlignment="1" applyProtection="1">
      <alignment horizontal="center" vertical="center" wrapText="1"/>
    </xf>
    <xf numFmtId="0" fontId="29" fillId="19" borderId="0" xfId="0" applyNumberFormat="1" applyFont="1" applyFill="1" applyBorder="1" applyAlignment="1">
      <alignment vertical="center" wrapText="1"/>
    </xf>
    <xf numFmtId="49" fontId="29" fillId="19" borderId="0" xfId="0" applyNumberFormat="1" applyFont="1" applyFill="1" applyBorder="1" applyAlignment="1">
      <alignment vertical="center" wrapText="1"/>
    </xf>
    <xf numFmtId="0" fontId="29" fillId="0" borderId="13" xfId="0" applyFont="1" applyBorder="1"/>
    <xf numFmtId="0" fontId="29" fillId="0" borderId="13" xfId="0" applyFont="1" applyBorder="1" applyProtection="1">
      <protection locked="0"/>
    </xf>
    <xf numFmtId="49" fontId="29" fillId="19" borderId="14" xfId="0" applyNumberFormat="1" applyFont="1" applyFill="1" applyBorder="1" applyAlignment="1">
      <alignment vertical="center" wrapText="1"/>
    </xf>
    <xf numFmtId="0" fontId="29" fillId="19" borderId="14" xfId="0" applyNumberFormat="1" applyFont="1" applyFill="1" applyBorder="1" applyAlignment="1">
      <alignment vertical="center" wrapText="1"/>
    </xf>
    <xf numFmtId="0" fontId="29" fillId="0" borderId="0" xfId="0" applyFont="1" applyBorder="1"/>
    <xf numFmtId="0" fontId="46" fillId="0" borderId="13" xfId="0" applyFont="1" applyBorder="1"/>
    <xf numFmtId="165" fontId="29" fillId="18" borderId="15" xfId="0" applyNumberFormat="1" applyFont="1" applyFill="1" applyBorder="1" applyAlignment="1" applyProtection="1">
      <alignment horizontal="center" vertical="center" wrapText="1"/>
    </xf>
    <xf numFmtId="165" fontId="33" fillId="18" borderId="16" xfId="0" applyNumberFormat="1" applyFont="1" applyFill="1" applyBorder="1" applyAlignment="1" applyProtection="1">
      <alignment horizontal="center" vertical="center" wrapText="1"/>
    </xf>
    <xf numFmtId="0" fontId="29" fillId="0" borderId="17" xfId="0" applyFont="1" applyBorder="1"/>
    <xf numFmtId="0" fontId="29" fillId="0" borderId="18" xfId="0" applyFont="1" applyBorder="1"/>
    <xf numFmtId="0" fontId="0" fillId="0" borderId="0" xfId="0" applyBorder="1"/>
    <xf numFmtId="0" fontId="46" fillId="19" borderId="19" xfId="0" applyFont="1" applyFill="1" applyBorder="1" applyAlignment="1" applyProtection="1">
      <alignment horizontal="center" vertical="center" wrapText="1"/>
      <protection locked="0"/>
    </xf>
    <xf numFmtId="0" fontId="46" fillId="19" borderId="0" xfId="0" applyFont="1" applyFill="1" applyBorder="1" applyAlignment="1" applyProtection="1">
      <alignment horizontal="center" vertical="center" wrapText="1"/>
      <protection locked="0"/>
    </xf>
    <xf numFmtId="0" fontId="52" fillId="0" borderId="0" xfId="0" applyFont="1"/>
    <xf numFmtId="0" fontId="34" fillId="0" borderId="0" xfId="0" applyFont="1"/>
    <xf numFmtId="0" fontId="43" fillId="19" borderId="19" xfId="0" applyFont="1" applyFill="1" applyBorder="1" applyAlignment="1" applyProtection="1">
      <alignment vertical="center" wrapText="1"/>
    </xf>
    <xf numFmtId="0" fontId="43" fillId="19" borderId="0" xfId="0" applyFont="1" applyFill="1" applyBorder="1" applyAlignment="1" applyProtection="1">
      <alignment vertical="center" wrapText="1"/>
    </xf>
    <xf numFmtId="165" fontId="29" fillId="18" borderId="20" xfId="0" applyNumberFormat="1" applyFont="1" applyFill="1" applyBorder="1" applyAlignment="1" applyProtection="1">
      <alignment horizontal="center" vertical="center" wrapText="1"/>
    </xf>
    <xf numFmtId="165" fontId="33" fillId="18" borderId="21" xfId="0" applyNumberFormat="1" applyFont="1" applyFill="1" applyBorder="1" applyAlignment="1" applyProtection="1">
      <alignment horizontal="center" vertical="center" wrapText="1"/>
    </xf>
    <xf numFmtId="165" fontId="33" fillId="18" borderId="22" xfId="0" applyNumberFormat="1" applyFont="1" applyFill="1" applyBorder="1" applyAlignment="1" applyProtection="1">
      <alignment horizontal="center" vertical="center" wrapText="1"/>
    </xf>
    <xf numFmtId="0" fontId="48" fillId="19" borderId="14" xfId="0" applyFont="1" applyFill="1" applyBorder="1" applyAlignment="1" applyProtection="1">
      <alignment horizontal="center" vertical="center" wrapText="1"/>
      <protection locked="0"/>
    </xf>
    <xf numFmtId="0" fontId="48" fillId="19" borderId="0" xfId="0" applyFont="1" applyFill="1" applyBorder="1" applyAlignment="1" applyProtection="1">
      <alignment horizontal="center" vertical="center" wrapText="1"/>
      <protection locked="0"/>
    </xf>
    <xf numFmtId="0" fontId="29" fillId="20" borderId="10" xfId="0" applyFont="1" applyFill="1" applyBorder="1" applyAlignment="1" applyProtection="1">
      <alignment horizontal="center" vertical="center" wrapText="1"/>
      <protection locked="0"/>
    </xf>
    <xf numFmtId="0" fontId="29" fillId="0" borderId="23" xfId="0" applyNumberFormat="1" applyFont="1" applyBorder="1" applyAlignment="1" applyProtection="1">
      <alignment horizontal="center" vertical="center" wrapText="1"/>
    </xf>
    <xf numFmtId="0" fontId="43" fillId="18" borderId="11" xfId="0" applyFont="1" applyFill="1" applyBorder="1" applyAlignment="1" applyProtection="1">
      <alignment horizontal="center" vertical="center" wrapText="1"/>
    </xf>
    <xf numFmtId="0" fontId="50" fillId="18" borderId="11" xfId="0" applyFont="1" applyFill="1" applyBorder="1" applyAlignment="1" applyProtection="1">
      <alignment horizontal="center" vertical="center"/>
    </xf>
    <xf numFmtId="0" fontId="50" fillId="18" borderId="15" xfId="0" applyFont="1" applyFill="1" applyBorder="1" applyAlignment="1" applyProtection="1">
      <alignment horizontal="center" vertical="center"/>
    </xf>
    <xf numFmtId="0" fontId="29" fillId="0" borderId="24" xfId="0" applyFont="1" applyBorder="1" applyAlignment="1" applyProtection="1">
      <alignment wrapText="1"/>
    </xf>
    <xf numFmtId="0" fontId="29" fillId="0" borderId="25" xfId="0" applyFont="1" applyBorder="1" applyAlignment="1" applyProtection="1">
      <alignment horizontal="center" vertical="center" wrapText="1"/>
    </xf>
    <xf numFmtId="0" fontId="29" fillId="0" borderId="26" xfId="0" applyFont="1" applyBorder="1" applyAlignment="1" applyProtection="1">
      <alignment horizontal="center" vertical="center" wrapText="1"/>
    </xf>
    <xf numFmtId="0" fontId="29" fillId="18" borderId="11" xfId="0" applyFont="1" applyFill="1" applyBorder="1" applyAlignment="1" applyProtection="1">
      <alignment vertical="center" wrapText="1"/>
    </xf>
    <xf numFmtId="0" fontId="29" fillId="0" borderId="27" xfId="0" applyFont="1" applyBorder="1" applyAlignment="1" applyProtection="1">
      <alignment horizontal="center" vertical="center" wrapText="1"/>
    </xf>
    <xf numFmtId="0" fontId="29" fillId="18" borderId="26" xfId="0" applyFont="1" applyFill="1" applyBorder="1" applyAlignment="1" applyProtection="1">
      <alignment wrapText="1"/>
    </xf>
    <xf numFmtId="0" fontId="29" fillId="0" borderId="15" xfId="0" applyFont="1" applyBorder="1" applyAlignment="1" applyProtection="1">
      <alignment vertical="center" wrapText="1"/>
    </xf>
    <xf numFmtId="0" fontId="29" fillId="18" borderId="28" xfId="0" applyFont="1" applyFill="1" applyBorder="1" applyAlignment="1" applyProtection="1">
      <alignment wrapText="1"/>
    </xf>
    <xf numFmtId="0" fontId="29" fillId="0" borderId="29" xfId="0" applyNumberFormat="1" applyFont="1" applyBorder="1" applyAlignment="1" applyProtection="1">
      <alignment vertical="center" wrapText="1"/>
    </xf>
    <xf numFmtId="0" fontId="33" fillId="0" borderId="23" xfId="0" applyFont="1" applyBorder="1" applyAlignment="1" applyProtection="1">
      <alignment horizontal="left" vertical="center" wrapText="1"/>
    </xf>
    <xf numFmtId="0" fontId="33" fillId="0" borderId="30" xfId="0" applyFont="1" applyBorder="1" applyAlignment="1" applyProtection="1">
      <alignment horizontal="left" vertical="center" wrapText="1"/>
    </xf>
    <xf numFmtId="0" fontId="29" fillId="0" borderId="26" xfId="0" applyFont="1" applyBorder="1" applyAlignment="1" applyProtection="1">
      <alignment horizontal="left" vertical="center" wrapText="1"/>
    </xf>
    <xf numFmtId="0" fontId="29" fillId="0" borderId="28" xfId="0" applyFont="1" applyBorder="1" applyAlignment="1" applyProtection="1">
      <alignment horizontal="left" vertical="center" wrapText="1"/>
    </xf>
    <xf numFmtId="0" fontId="29" fillId="0" borderId="11" xfId="0" applyFont="1" applyBorder="1" applyAlignment="1" applyProtection="1">
      <alignment horizontal="left" vertical="center" wrapText="1"/>
    </xf>
    <xf numFmtId="0" fontId="33" fillId="0" borderId="31" xfId="0" applyFont="1" applyBorder="1" applyAlignment="1" applyProtection="1">
      <alignment horizontal="left" vertical="center" wrapText="1"/>
    </xf>
    <xf numFmtId="0" fontId="29" fillId="0" borderId="10" xfId="0" applyFont="1" applyBorder="1" applyAlignment="1" applyProtection="1">
      <alignment horizontal="left" vertical="center" wrapText="1"/>
    </xf>
    <xf numFmtId="0" fontId="29" fillId="0" borderId="32" xfId="0" applyFont="1" applyBorder="1" applyAlignment="1" applyProtection="1">
      <alignment horizontal="left" vertical="center" wrapText="1"/>
    </xf>
    <xf numFmtId="0" fontId="29" fillId="0" borderId="33" xfId="0" applyFont="1" applyBorder="1" applyAlignment="1" applyProtection="1">
      <alignment horizontal="left" vertical="center" wrapText="1"/>
    </xf>
    <xf numFmtId="0" fontId="29" fillId="0" borderId="29" xfId="0" applyFont="1" applyBorder="1" applyAlignment="1" applyProtection="1">
      <alignment horizontal="left" vertical="center" wrapText="1"/>
    </xf>
    <xf numFmtId="0" fontId="29" fillId="20" borderId="20" xfId="0" applyFont="1" applyFill="1" applyBorder="1" applyAlignment="1" applyProtection="1">
      <alignment vertical="center" wrapText="1"/>
      <protection locked="0"/>
    </xf>
    <xf numFmtId="0" fontId="0" fillId="0" borderId="11" xfId="0" applyBorder="1" applyProtection="1">
      <protection locked="0"/>
    </xf>
    <xf numFmtId="0" fontId="0" fillId="0" borderId="34" xfId="0" applyBorder="1" applyProtection="1">
      <protection locked="0"/>
    </xf>
    <xf numFmtId="0" fontId="21" fillId="20" borderId="11" xfId="0" applyFont="1" applyFill="1" applyBorder="1" applyAlignment="1" applyProtection="1">
      <alignment horizontal="center" vertical="center" wrapText="1"/>
      <protection locked="0"/>
    </xf>
    <xf numFmtId="165" fontId="21" fillId="20" borderId="11" xfId="0" applyNumberFormat="1" applyFont="1" applyFill="1" applyBorder="1" applyAlignment="1" applyProtection="1">
      <alignment horizontal="center" vertical="center" wrapText="1"/>
      <protection locked="0"/>
    </xf>
    <xf numFmtId="0" fontId="29" fillId="0" borderId="35" xfId="0" applyFont="1" applyBorder="1" applyProtection="1">
      <protection locked="0"/>
    </xf>
    <xf numFmtId="0" fontId="0" fillId="20" borderId="11" xfId="0" applyFill="1" applyBorder="1" applyAlignment="1" applyProtection="1">
      <alignment vertical="center" wrapText="1"/>
      <protection locked="0"/>
    </xf>
    <xf numFmtId="0" fontId="0" fillId="20" borderId="34" xfId="0" applyFill="1" applyBorder="1" applyAlignment="1" applyProtection="1">
      <alignment vertical="center" wrapText="1"/>
      <protection locked="0"/>
    </xf>
    <xf numFmtId="0" fontId="0" fillId="0" borderId="0" xfId="0" applyProtection="1"/>
    <xf numFmtId="0" fontId="0" fillId="0" borderId="35" xfId="0" applyBorder="1" applyAlignment="1" applyProtection="1">
      <alignment wrapText="1"/>
    </xf>
    <xf numFmtId="0" fontId="21" fillId="0" borderId="11" xfId="0" applyFont="1" applyBorder="1" applyAlignment="1" applyProtection="1">
      <alignment horizontal="center" vertical="center" wrapText="1"/>
    </xf>
    <xf numFmtId="0" fontId="21" fillId="0" borderId="34" xfId="0" applyFont="1" applyBorder="1" applyAlignment="1" applyProtection="1">
      <alignment horizontal="center" vertical="center" wrapText="1"/>
    </xf>
    <xf numFmtId="0" fontId="21" fillId="0" borderId="35" xfId="0" applyFont="1" applyBorder="1" applyAlignment="1" applyProtection="1">
      <alignment horizontal="center" vertical="center" wrapText="1"/>
    </xf>
    <xf numFmtId="0" fontId="29" fillId="0" borderId="11" xfId="0" applyFont="1" applyBorder="1" applyAlignment="1" applyProtection="1">
      <alignment vertical="center"/>
    </xf>
    <xf numFmtId="0" fontId="29" fillId="19" borderId="11" xfId="0" applyFont="1" applyFill="1" applyBorder="1" applyAlignment="1" applyProtection="1">
      <alignment vertical="center"/>
    </xf>
    <xf numFmtId="0" fontId="46" fillId="21" borderId="36" xfId="0" applyFont="1" applyFill="1" applyBorder="1" applyAlignment="1" applyProtection="1">
      <alignment horizontal="center" vertical="center" wrapText="1"/>
    </xf>
    <xf numFmtId="0" fontId="22" fillId="19" borderId="37" xfId="0" applyFont="1" applyFill="1" applyBorder="1" applyAlignment="1" applyProtection="1">
      <alignment horizontal="center" vertical="center" wrapText="1"/>
      <protection locked="0"/>
    </xf>
    <xf numFmtId="0" fontId="0" fillId="0" borderId="38" xfId="0" applyFill="1" applyBorder="1" applyAlignment="1" applyProtection="1">
      <protection locked="0"/>
    </xf>
    <xf numFmtId="0" fontId="0" fillId="0" borderId="38" xfId="0" applyBorder="1" applyProtection="1">
      <protection locked="0"/>
    </xf>
    <xf numFmtId="165" fontId="21" fillId="20" borderId="10" xfId="0" applyNumberFormat="1" applyFont="1" applyFill="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35" fillId="20" borderId="11" xfId="0" applyFont="1" applyFill="1" applyBorder="1" applyAlignment="1" applyProtection="1">
      <alignment vertical="center" wrapText="1"/>
      <protection locked="0"/>
    </xf>
    <xf numFmtId="0" fontId="0" fillId="20" borderId="11" xfId="0" applyFill="1" applyBorder="1" applyAlignment="1" applyProtection="1">
      <alignment horizontal="center" vertical="center"/>
      <protection locked="0"/>
    </xf>
    <xf numFmtId="0" fontId="0" fillId="20" borderId="34" xfId="0" applyFill="1" applyBorder="1" applyAlignment="1" applyProtection="1">
      <alignment horizontal="center" vertical="center"/>
      <protection locked="0"/>
    </xf>
    <xf numFmtId="0" fontId="22" fillId="19" borderId="0" xfId="0" applyFont="1" applyFill="1" applyBorder="1" applyAlignment="1" applyProtection="1">
      <alignment horizontal="center" vertical="center" wrapText="1"/>
      <protection locked="0"/>
    </xf>
    <xf numFmtId="0" fontId="0" fillId="0" borderId="38" xfId="0" applyFill="1" applyBorder="1" applyProtection="1">
      <protection locked="0"/>
    </xf>
    <xf numFmtId="165" fontId="33" fillId="19" borderId="37" xfId="0" applyNumberFormat="1" applyFont="1" applyFill="1" applyBorder="1" applyAlignment="1" applyProtection="1">
      <alignment horizontal="center" vertical="center" wrapText="1"/>
      <protection locked="0"/>
    </xf>
    <xf numFmtId="165" fontId="33" fillId="19" borderId="39" xfId="0" applyNumberFormat="1" applyFont="1" applyFill="1" applyBorder="1" applyAlignment="1" applyProtection="1">
      <alignment horizontal="center" vertical="center" wrapText="1"/>
      <protection locked="0"/>
    </xf>
    <xf numFmtId="0" fontId="21" fillId="19" borderId="38" xfId="0" applyFont="1" applyFill="1" applyBorder="1" applyAlignment="1" applyProtection="1">
      <alignment horizontal="center" vertical="center" wrapText="1"/>
      <protection locked="0"/>
    </xf>
    <xf numFmtId="0" fontId="26" fillId="20" borderId="40" xfId="0" applyFont="1" applyFill="1" applyBorder="1" applyAlignment="1" applyProtection="1">
      <alignment vertical="top"/>
      <protection locked="0"/>
    </xf>
    <xf numFmtId="0" fontId="26" fillId="20" borderId="41" xfId="0" applyFont="1" applyFill="1" applyBorder="1" applyAlignment="1" applyProtection="1">
      <alignment vertical="top"/>
      <protection locked="0"/>
    </xf>
    <xf numFmtId="0" fontId="26" fillId="20" borderId="42" xfId="0" applyFont="1" applyFill="1" applyBorder="1" applyAlignment="1" applyProtection="1">
      <alignment vertical="top"/>
      <protection locked="0"/>
    </xf>
    <xf numFmtId="0" fontId="21" fillId="0" borderId="43" xfId="0" applyFont="1" applyFill="1" applyBorder="1" applyAlignment="1" applyProtection="1">
      <alignment horizontal="left" vertical="top" wrapText="1"/>
      <protection locked="0"/>
    </xf>
    <xf numFmtId="0" fontId="21" fillId="0" borderId="0" xfId="0" applyFont="1" applyFill="1" applyBorder="1" applyAlignment="1" applyProtection="1">
      <alignment horizontal="left" vertical="top" wrapText="1"/>
      <protection locked="0"/>
    </xf>
    <xf numFmtId="0" fontId="26" fillId="0" borderId="0" xfId="0" applyFont="1" applyFill="1" applyBorder="1" applyAlignment="1" applyProtection="1">
      <alignment vertical="top"/>
      <protection locked="0"/>
    </xf>
    <xf numFmtId="0" fontId="26" fillId="0" borderId="43" xfId="0" applyFont="1" applyFill="1" applyBorder="1" applyAlignment="1" applyProtection="1">
      <alignment vertical="top"/>
      <protection locked="0"/>
    </xf>
    <xf numFmtId="0" fontId="35" fillId="20" borderId="11" xfId="0" applyFont="1" applyFill="1" applyBorder="1" applyAlignment="1" applyProtection="1">
      <alignment wrapText="1"/>
      <protection locked="0"/>
    </xf>
    <xf numFmtId="0" fontId="0" fillId="20" borderId="34" xfId="0" applyFill="1" applyBorder="1" applyAlignment="1" applyProtection="1">
      <alignment horizontal="center"/>
      <protection locked="0"/>
    </xf>
    <xf numFmtId="0" fontId="21" fillId="0" borderId="44" xfId="0" applyFont="1" applyBorder="1" applyAlignment="1" applyProtection="1">
      <alignment horizontal="center" vertical="center"/>
      <protection locked="0"/>
    </xf>
    <xf numFmtId="0" fontId="35" fillId="20" borderId="45" xfId="0" applyFont="1" applyFill="1" applyBorder="1" applyAlignment="1" applyProtection="1">
      <alignment wrapText="1"/>
      <protection locked="0"/>
    </xf>
    <xf numFmtId="0" fontId="0" fillId="20" borderId="45" xfId="0" applyFill="1" applyBorder="1" applyAlignment="1" applyProtection="1">
      <alignment horizontal="center"/>
      <protection locked="0"/>
    </xf>
    <xf numFmtId="165" fontId="21" fillId="20" borderId="45" xfId="0" applyNumberFormat="1" applyFont="1" applyFill="1" applyBorder="1" applyAlignment="1" applyProtection="1">
      <alignment horizontal="center" vertical="center" wrapText="1"/>
      <protection locked="0"/>
    </xf>
    <xf numFmtId="0" fontId="0" fillId="20" borderId="46" xfId="0" applyFill="1" applyBorder="1" applyAlignment="1" applyProtection="1">
      <alignment horizontal="center"/>
      <protection locked="0"/>
    </xf>
    <xf numFmtId="0" fontId="21" fillId="0" borderId="43"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center" vertical="center" wrapText="1"/>
      <protection locked="0"/>
    </xf>
    <xf numFmtId="165" fontId="29" fillId="0" borderId="0" xfId="0" applyNumberFormat="1" applyFont="1" applyFill="1" applyBorder="1" applyAlignment="1" applyProtection="1">
      <alignment horizontal="center" vertical="center" wrapText="1"/>
      <protection locked="0"/>
    </xf>
    <xf numFmtId="0" fontId="21" fillId="22" borderId="11" xfId="0" applyFont="1" applyFill="1" applyBorder="1" applyAlignment="1" applyProtection="1">
      <alignment horizontal="center" vertical="center" wrapText="1"/>
    </xf>
    <xf numFmtId="165" fontId="22" fillId="22" borderId="10" xfId="0" applyNumberFormat="1" applyFont="1" applyFill="1" applyBorder="1" applyAlignment="1" applyProtection="1">
      <alignment horizontal="center" vertical="center" wrapText="1"/>
    </xf>
    <xf numFmtId="165" fontId="22" fillId="22" borderId="47" xfId="0" applyNumberFormat="1" applyFont="1" applyFill="1" applyBorder="1" applyAlignment="1" applyProtection="1">
      <alignment horizontal="center" vertical="center" wrapText="1"/>
    </xf>
    <xf numFmtId="165" fontId="33" fillId="18" borderId="48" xfId="0" applyNumberFormat="1" applyFont="1" applyFill="1" applyBorder="1" applyAlignment="1" applyProtection="1">
      <alignment horizontal="center" vertical="center" wrapText="1"/>
    </xf>
    <xf numFmtId="165" fontId="33" fillId="18" borderId="32" xfId="0" applyNumberFormat="1" applyFont="1" applyFill="1" applyBorder="1" applyAlignment="1" applyProtection="1">
      <alignment horizontal="center" vertical="center" wrapText="1"/>
    </xf>
    <xf numFmtId="165" fontId="33" fillId="18" borderId="49" xfId="0" applyNumberFormat="1" applyFont="1" applyFill="1" applyBorder="1" applyAlignment="1" applyProtection="1">
      <alignment horizontal="center" vertical="center" wrapText="1"/>
    </xf>
    <xf numFmtId="165" fontId="33" fillId="18" borderId="50" xfId="0" applyNumberFormat="1" applyFont="1" applyFill="1" applyBorder="1" applyAlignment="1" applyProtection="1">
      <alignment horizontal="center" vertical="center" wrapText="1"/>
    </xf>
    <xf numFmtId="165" fontId="29" fillId="18" borderId="34" xfId="0" applyNumberFormat="1" applyFont="1" applyFill="1" applyBorder="1" applyAlignment="1" applyProtection="1">
      <alignment horizontal="center" vertical="center" wrapText="1"/>
    </xf>
    <xf numFmtId="165" fontId="33" fillId="18" borderId="34" xfId="0" applyNumberFormat="1" applyFont="1" applyFill="1" applyBorder="1" applyAlignment="1" applyProtection="1">
      <alignment horizontal="center" vertical="center" wrapText="1"/>
    </xf>
    <xf numFmtId="165" fontId="21" fillId="18" borderId="34" xfId="0" applyNumberFormat="1" applyFont="1" applyFill="1" applyBorder="1" applyAlignment="1" applyProtection="1">
      <alignment horizontal="center" vertical="center" wrapText="1"/>
    </xf>
    <xf numFmtId="165" fontId="21" fillId="18" borderId="47" xfId="0" applyNumberFormat="1" applyFont="1" applyFill="1" applyBorder="1" applyAlignment="1" applyProtection="1">
      <alignment horizontal="center" vertical="center" wrapText="1"/>
    </xf>
    <xf numFmtId="0" fontId="33" fillId="19" borderId="11" xfId="0" applyFont="1" applyFill="1" applyBorder="1" applyAlignment="1" applyProtection="1">
      <alignment horizontal="center" vertical="center" wrapText="1"/>
    </xf>
    <xf numFmtId="0" fontId="21" fillId="19" borderId="11" xfId="0" applyFont="1" applyFill="1" applyBorder="1" applyAlignment="1" applyProtection="1">
      <alignment horizontal="center" vertical="center" wrapText="1"/>
    </xf>
    <xf numFmtId="0" fontId="21" fillId="0" borderId="10" xfId="0" applyFont="1" applyFill="1" applyBorder="1" applyAlignment="1" applyProtection="1">
      <alignment horizontal="center" vertical="center" wrapText="1"/>
    </xf>
    <xf numFmtId="0" fontId="34" fillId="22" borderId="51" xfId="0" applyFont="1" applyFill="1" applyBorder="1" applyProtection="1"/>
    <xf numFmtId="0" fontId="22" fillId="22" borderId="32" xfId="0" applyFont="1" applyFill="1" applyBorder="1" applyAlignment="1" applyProtection="1">
      <alignment horizontal="center" vertical="center"/>
    </xf>
    <xf numFmtId="165" fontId="22" fillId="22" borderId="32" xfId="0" applyNumberFormat="1" applyFont="1" applyFill="1" applyBorder="1" applyAlignment="1" applyProtection="1">
      <alignment horizontal="center" vertical="center" wrapText="1"/>
    </xf>
    <xf numFmtId="0" fontId="22" fillId="22" borderId="50" xfId="0" applyFont="1" applyFill="1" applyBorder="1" applyAlignment="1" applyProtection="1">
      <alignment horizontal="center" vertical="center"/>
    </xf>
    <xf numFmtId="0" fontId="0" fillId="0" borderId="35" xfId="0" applyBorder="1" applyAlignment="1" applyProtection="1">
      <alignment horizontal="center" vertical="center"/>
    </xf>
    <xf numFmtId="165" fontId="29" fillId="18" borderId="52" xfId="0" applyNumberFormat="1" applyFont="1" applyFill="1" applyBorder="1" applyAlignment="1" applyProtection="1">
      <alignment horizontal="center" vertical="center" wrapText="1"/>
    </xf>
    <xf numFmtId="165" fontId="33" fillId="18" borderId="52" xfId="0" applyNumberFormat="1" applyFont="1" applyFill="1" applyBorder="1" applyAlignment="1" applyProtection="1">
      <alignment horizontal="center" vertical="center" wrapText="1"/>
    </xf>
    <xf numFmtId="165" fontId="21" fillId="18" borderId="53" xfId="0" applyNumberFormat="1" applyFont="1" applyFill="1" applyBorder="1" applyAlignment="1" applyProtection="1">
      <alignment horizontal="center" vertical="center" wrapText="1"/>
    </xf>
    <xf numFmtId="165" fontId="21" fillId="18" borderId="52" xfId="0" applyNumberFormat="1" applyFont="1" applyFill="1" applyBorder="1" applyAlignment="1" applyProtection="1">
      <alignment horizontal="center" vertical="center" wrapText="1"/>
    </xf>
    <xf numFmtId="165" fontId="33" fillId="18" borderId="54" xfId="0" applyNumberFormat="1" applyFont="1" applyFill="1" applyBorder="1" applyAlignment="1" applyProtection="1">
      <alignment horizontal="center" vertical="center" wrapText="1"/>
    </xf>
    <xf numFmtId="0" fontId="33" fillId="19" borderId="55" xfId="0" applyFont="1" applyFill="1" applyBorder="1" applyAlignment="1" applyProtection="1">
      <alignment vertical="center" wrapText="1"/>
    </xf>
    <xf numFmtId="0" fontId="21" fillId="19" borderId="39" xfId="0" applyFont="1" applyFill="1" applyBorder="1" applyAlignment="1" applyProtection="1">
      <alignment horizontal="left" vertical="center" wrapText="1"/>
    </xf>
    <xf numFmtId="0" fontId="33" fillId="19" borderId="37" xfId="0" applyFont="1" applyFill="1" applyBorder="1" applyAlignment="1" applyProtection="1">
      <alignment vertical="center" wrapText="1"/>
    </xf>
    <xf numFmtId="0" fontId="21" fillId="22" borderId="25" xfId="0" applyFont="1" applyFill="1" applyBorder="1" applyAlignment="1" applyProtection="1">
      <alignment horizontal="center" vertical="center" wrapText="1"/>
    </xf>
    <xf numFmtId="165" fontId="22" fillId="22" borderId="56" xfId="0" applyNumberFormat="1" applyFont="1" applyFill="1" applyBorder="1" applyAlignment="1" applyProtection="1">
      <alignment horizontal="center" vertical="center" wrapText="1"/>
    </xf>
    <xf numFmtId="165" fontId="22" fillId="22" borderId="57" xfId="0" applyNumberFormat="1" applyFont="1" applyFill="1" applyBorder="1" applyAlignment="1" applyProtection="1">
      <alignment horizontal="center" vertical="center" wrapText="1"/>
    </xf>
    <xf numFmtId="0" fontId="34" fillId="22" borderId="58" xfId="0" applyFont="1" applyFill="1" applyBorder="1" applyProtection="1"/>
    <xf numFmtId="0" fontId="22" fillId="22" borderId="25" xfId="0" applyFont="1" applyFill="1" applyBorder="1" applyAlignment="1" applyProtection="1">
      <alignment horizontal="center" vertical="center"/>
    </xf>
    <xf numFmtId="165" fontId="22" fillId="22" borderId="25" xfId="0" applyNumberFormat="1" applyFont="1" applyFill="1" applyBorder="1" applyAlignment="1" applyProtection="1">
      <alignment horizontal="center" vertical="center" wrapText="1"/>
    </xf>
    <xf numFmtId="0" fontId="22" fillId="22" borderId="59" xfId="0" applyFont="1" applyFill="1" applyBorder="1" applyAlignment="1" applyProtection="1">
      <alignment horizontal="center" vertical="center"/>
    </xf>
    <xf numFmtId="165" fontId="29" fillId="18" borderId="45" xfId="0" applyNumberFormat="1" applyFont="1" applyFill="1" applyBorder="1" applyAlignment="1" applyProtection="1">
      <alignment horizontal="center" vertical="center" wrapText="1"/>
    </xf>
    <xf numFmtId="0" fontId="21" fillId="0" borderId="35" xfId="0" applyFont="1" applyBorder="1" applyAlignment="1" applyProtection="1">
      <alignment horizontal="center" vertical="center"/>
    </xf>
    <xf numFmtId="0" fontId="21" fillId="19" borderId="60" xfId="0" applyFont="1" applyFill="1" applyBorder="1" applyAlignment="1" applyProtection="1">
      <alignment horizontal="center" vertical="center" wrapText="1"/>
    </xf>
    <xf numFmtId="165" fontId="29" fillId="18" borderId="46" xfId="0" applyNumberFormat="1" applyFont="1" applyFill="1" applyBorder="1" applyAlignment="1" applyProtection="1">
      <alignment horizontal="center" vertical="center" wrapText="1"/>
    </xf>
    <xf numFmtId="0" fontId="21" fillId="19" borderId="45" xfId="0" applyFont="1" applyFill="1" applyBorder="1" applyAlignment="1" applyProtection="1">
      <alignment horizontal="center" vertical="center" wrapText="1"/>
    </xf>
    <xf numFmtId="0" fontId="21" fillId="0" borderId="61" xfId="0" applyFont="1" applyBorder="1" applyAlignment="1" applyProtection="1">
      <alignment wrapText="1"/>
      <protection locked="0"/>
    </xf>
    <xf numFmtId="6" fontId="21" fillId="20" borderId="25" xfId="0" applyNumberFormat="1" applyFont="1" applyFill="1" applyBorder="1" applyAlignment="1" applyProtection="1">
      <alignment vertical="center" wrapText="1"/>
      <protection locked="0"/>
    </xf>
    <xf numFmtId="0" fontId="21" fillId="0" borderId="38" xfId="0" applyFont="1" applyBorder="1" applyAlignment="1" applyProtection="1">
      <alignment wrapText="1"/>
      <protection locked="0"/>
    </xf>
    <xf numFmtId="6" fontId="21" fillId="20" borderId="0" xfId="0" applyNumberFormat="1" applyFont="1" applyFill="1" applyBorder="1" applyAlignment="1" applyProtection="1">
      <alignment vertical="center" wrapText="1"/>
      <protection locked="0"/>
    </xf>
    <xf numFmtId="0" fontId="21" fillId="0" borderId="62" xfId="0" applyFont="1" applyBorder="1" applyAlignment="1" applyProtection="1">
      <alignment wrapText="1"/>
      <protection locked="0"/>
    </xf>
    <xf numFmtId="0" fontId="21" fillId="20" borderId="34" xfId="0" applyFont="1" applyFill="1" applyBorder="1" applyAlignment="1" applyProtection="1">
      <alignment vertical="center" wrapText="1"/>
      <protection locked="0"/>
    </xf>
    <xf numFmtId="0" fontId="21" fillId="0" borderId="25" xfId="0" applyFont="1" applyBorder="1" applyAlignment="1" applyProtection="1">
      <alignment horizontal="left" vertical="center" wrapText="1"/>
    </xf>
    <xf numFmtId="0" fontId="21" fillId="0" borderId="11" xfId="0" applyFont="1" applyBorder="1" applyAlignment="1" applyProtection="1">
      <alignment horizontal="left" vertical="center" wrapText="1"/>
    </xf>
    <xf numFmtId="0" fontId="21" fillId="0" borderId="59" xfId="0" applyFont="1" applyBorder="1" applyAlignment="1" applyProtection="1">
      <alignment vertical="center" wrapText="1"/>
    </xf>
    <xf numFmtId="0" fontId="21" fillId="0" borderId="63" xfId="0" applyFont="1" applyBorder="1" applyAlignment="1" applyProtection="1">
      <alignment vertical="center" wrapText="1"/>
    </xf>
    <xf numFmtId="0" fontId="21" fillId="0" borderId="0" xfId="0" applyFont="1" applyBorder="1" applyAlignment="1" applyProtection="1">
      <alignment horizontal="left" vertical="center" wrapText="1"/>
    </xf>
    <xf numFmtId="0" fontId="21" fillId="0" borderId="39" xfId="0" applyFont="1" applyBorder="1" applyAlignment="1" applyProtection="1">
      <alignment horizontal="left" vertical="center" wrapText="1"/>
    </xf>
    <xf numFmtId="0" fontId="21" fillId="0" borderId="64" xfId="0" applyFont="1" applyBorder="1" applyAlignment="1" applyProtection="1">
      <alignment horizontal="left" vertical="center" wrapText="1"/>
    </xf>
    <xf numFmtId="0" fontId="21" fillId="20" borderId="25"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center" vertical="center" wrapText="1"/>
    </xf>
    <xf numFmtId="0" fontId="21" fillId="0" borderId="35" xfId="0" applyNumberFormat="1" applyFont="1" applyBorder="1" applyAlignment="1" applyProtection="1">
      <alignment horizontal="center" vertical="center" wrapText="1"/>
    </xf>
    <xf numFmtId="0" fontId="21" fillId="0" borderId="44" xfId="0" applyNumberFormat="1" applyFont="1" applyBorder="1" applyAlignment="1" applyProtection="1">
      <alignment horizontal="center" vertical="center" wrapText="1"/>
    </xf>
    <xf numFmtId="0" fontId="30" fillId="22" borderId="65" xfId="0" applyFont="1" applyFill="1" applyBorder="1" applyAlignment="1" applyProtection="1">
      <alignment horizontal="center" vertical="center" wrapText="1"/>
    </xf>
    <xf numFmtId="0" fontId="31" fillId="22" borderId="63" xfId="0" applyFont="1" applyFill="1" applyBorder="1" applyAlignment="1" applyProtection="1">
      <alignment horizontal="center" vertical="center" wrapText="1"/>
    </xf>
    <xf numFmtId="0" fontId="31" fillId="22" borderId="35" xfId="0" applyFont="1" applyFill="1" applyBorder="1" applyAlignment="1" applyProtection="1">
      <alignment horizontal="center" vertical="center" wrapText="1"/>
    </xf>
    <xf numFmtId="0" fontId="29" fillId="18" borderId="29" xfId="0" applyFont="1" applyFill="1" applyBorder="1" applyAlignment="1" applyProtection="1">
      <alignment wrapText="1"/>
    </xf>
    <xf numFmtId="0" fontId="29" fillId="0" borderId="20" xfId="0" applyFont="1" applyBorder="1" applyAlignment="1" applyProtection="1">
      <alignment vertical="center" wrapText="1"/>
    </xf>
    <xf numFmtId="6" fontId="29" fillId="18" borderId="66" xfId="0" applyNumberFormat="1" applyFont="1" applyFill="1" applyBorder="1" applyAlignment="1" applyProtection="1">
      <alignment vertical="center" wrapText="1"/>
    </xf>
    <xf numFmtId="6" fontId="29" fillId="18" borderId="67" xfId="0" applyNumberFormat="1" applyFont="1" applyFill="1" applyBorder="1" applyAlignment="1" applyProtection="1">
      <alignment vertical="center" wrapText="1"/>
    </xf>
    <xf numFmtId="0" fontId="21" fillId="0" borderId="68" xfId="0" applyFont="1" applyFill="1" applyBorder="1" applyAlignment="1" applyProtection="1">
      <alignment horizontal="center" vertical="center" wrapText="1"/>
    </xf>
    <xf numFmtId="0" fontId="21" fillId="0" borderId="63" xfId="0" applyFont="1" applyFill="1" applyBorder="1" applyAlignment="1" applyProtection="1">
      <alignment horizontal="center" vertical="center" wrapText="1"/>
    </xf>
    <xf numFmtId="0" fontId="26" fillId="20" borderId="47" xfId="0" applyFont="1" applyFill="1" applyBorder="1" applyAlignment="1" applyProtection="1">
      <alignment horizontal="center" vertical="center" wrapText="1"/>
      <protection locked="0"/>
    </xf>
    <xf numFmtId="0" fontId="21" fillId="0" borderId="0" xfId="0" applyFont="1" applyBorder="1" applyAlignment="1" applyProtection="1">
      <alignment wrapText="1"/>
      <protection locked="0"/>
    </xf>
    <xf numFmtId="0" fontId="0" fillId="0" borderId="0" xfId="0" applyAlignment="1">
      <alignment vertical="top"/>
    </xf>
    <xf numFmtId="0" fontId="29" fillId="20" borderId="11" xfId="0" applyFont="1" applyFill="1" applyBorder="1" applyAlignment="1" applyProtection="1">
      <alignment horizontal="center" vertical="center" wrapText="1"/>
      <protection locked="0"/>
    </xf>
    <xf numFmtId="0" fontId="31" fillId="20" borderId="69" xfId="0" applyFont="1" applyFill="1" applyBorder="1" applyAlignment="1" applyProtection="1">
      <alignment horizontal="left" vertical="top" wrapText="1" indent="2"/>
      <protection locked="0"/>
    </xf>
    <xf numFmtId="0" fontId="31" fillId="20" borderId="70" xfId="0" applyFont="1" applyFill="1" applyBorder="1" applyAlignment="1" applyProtection="1">
      <alignment vertical="top" wrapText="1"/>
      <protection locked="0"/>
    </xf>
    <xf numFmtId="0" fontId="31" fillId="20" borderId="46" xfId="0" applyFont="1" applyFill="1" applyBorder="1" applyAlignment="1" applyProtection="1">
      <alignment vertical="top" wrapText="1"/>
      <protection locked="0"/>
    </xf>
    <xf numFmtId="0" fontId="29" fillId="18" borderId="31" xfId="0" applyNumberFormat="1" applyFont="1" applyFill="1" applyBorder="1" applyAlignment="1" applyProtection="1">
      <alignment horizontal="center" vertical="center" wrapText="1"/>
    </xf>
    <xf numFmtId="0" fontId="29" fillId="23" borderId="31" xfId="0" applyFont="1" applyFill="1" applyBorder="1" applyAlignment="1">
      <alignment horizontal="center" wrapText="1"/>
    </xf>
    <xf numFmtId="0" fontId="29" fillId="23" borderId="119" xfId="0" applyFont="1" applyFill="1" applyBorder="1" applyAlignment="1">
      <alignment horizontal="center" wrapText="1"/>
    </xf>
    <xf numFmtId="0" fontId="48" fillId="21" borderId="74" xfId="0" applyFont="1" applyFill="1" applyBorder="1" applyAlignment="1" applyProtection="1">
      <alignment horizontal="center" vertical="center" wrapText="1"/>
    </xf>
    <xf numFmtId="0" fontId="48" fillId="21" borderId="43" xfId="0" applyFont="1" applyFill="1" applyBorder="1" applyAlignment="1" applyProtection="1">
      <alignment horizontal="center" vertical="center" wrapText="1"/>
    </xf>
    <xf numFmtId="0" fontId="29" fillId="0" borderId="25" xfId="0" applyFont="1" applyBorder="1" applyAlignment="1" applyProtection="1">
      <alignment horizontal="center" vertical="center" wrapText="1"/>
    </xf>
    <xf numFmtId="0" fontId="29" fillId="0" borderId="120" xfId="0" applyFont="1" applyBorder="1" applyAlignment="1" applyProtection="1">
      <alignment horizontal="center" vertical="center" wrapText="1"/>
    </xf>
    <xf numFmtId="0" fontId="29" fillId="18" borderId="11" xfId="0" applyFont="1" applyFill="1" applyBorder="1" applyAlignment="1" applyProtection="1">
      <alignment horizontal="center" vertical="center" wrapText="1"/>
    </xf>
    <xf numFmtId="0" fontId="29" fillId="0" borderId="11" xfId="0" applyFont="1" applyBorder="1" applyAlignment="1" applyProtection="1">
      <alignment horizontal="center" wrapText="1"/>
    </xf>
    <xf numFmtId="0" fontId="29" fillId="0" borderId="55" xfId="0" applyFont="1" applyBorder="1" applyAlignment="1" applyProtection="1">
      <alignment horizontal="center" wrapText="1"/>
    </xf>
    <xf numFmtId="0" fontId="50" fillId="18" borderId="83" xfId="0" applyFont="1" applyFill="1" applyBorder="1" applyAlignment="1" applyProtection="1">
      <alignment horizontal="center" vertical="top" wrapText="1"/>
    </xf>
    <xf numFmtId="0" fontId="50" fillId="18" borderId="84" xfId="0" applyFont="1" applyFill="1" applyBorder="1" applyAlignment="1" applyProtection="1">
      <alignment horizontal="center" vertical="top" wrapText="1"/>
    </xf>
    <xf numFmtId="0" fontId="50" fillId="18" borderId="85" xfId="0" applyFont="1" applyFill="1" applyBorder="1" applyAlignment="1" applyProtection="1">
      <alignment horizontal="center" vertical="top" wrapText="1"/>
    </xf>
    <xf numFmtId="0" fontId="50" fillId="0" borderId="26" xfId="0" applyFont="1" applyFill="1" applyBorder="1" applyAlignment="1" applyProtection="1">
      <alignment horizontal="left" vertical="center" wrapText="1"/>
    </xf>
    <xf numFmtId="0" fontId="50" fillId="0" borderId="11" xfId="0" applyFont="1" applyFill="1" applyBorder="1" applyAlignment="1" applyProtection="1">
      <alignment horizontal="left" vertical="center" wrapText="1"/>
    </xf>
    <xf numFmtId="0" fontId="43" fillId="0" borderId="100" xfId="0" applyFont="1" applyFill="1" applyBorder="1" applyAlignment="1" applyProtection="1">
      <alignment horizontal="left" vertical="center" wrapText="1"/>
    </xf>
    <xf numFmtId="0" fontId="43" fillId="0" borderId="12" xfId="0" applyFont="1" applyFill="1" applyBorder="1" applyAlignment="1" applyProtection="1">
      <alignment horizontal="left" vertical="center" wrapText="1"/>
    </xf>
    <xf numFmtId="0" fontId="29" fillId="0" borderId="15" xfId="0" applyFont="1" applyBorder="1" applyAlignment="1" applyProtection="1">
      <alignment horizontal="center" wrapText="1"/>
    </xf>
    <xf numFmtId="0" fontId="48" fillId="21" borderId="80" xfId="0" applyFont="1" applyFill="1" applyBorder="1" applyAlignment="1" applyProtection="1">
      <alignment horizontal="left" vertical="center" wrapText="1"/>
    </xf>
    <xf numFmtId="0" fontId="43" fillId="0" borderId="81" xfId="0" applyFont="1" applyFill="1" applyBorder="1" applyAlignment="1" applyProtection="1">
      <alignment horizontal="left" vertical="center" wrapText="1"/>
    </xf>
    <xf numFmtId="0" fontId="43" fillId="0" borderId="21" xfId="0" applyFont="1" applyFill="1" applyBorder="1" applyAlignment="1" applyProtection="1">
      <alignment horizontal="left" vertical="center" wrapText="1"/>
    </xf>
    <xf numFmtId="0" fontId="50" fillId="0" borderId="27" xfId="0" applyFont="1" applyFill="1" applyBorder="1" applyAlignment="1" applyProtection="1">
      <alignment horizontal="left" vertical="center" wrapText="1"/>
    </xf>
    <xf numFmtId="0" fontId="50" fillId="0" borderId="45" xfId="0" applyFont="1" applyFill="1" applyBorder="1" applyAlignment="1" applyProtection="1">
      <alignment horizontal="left" vertical="center" wrapText="1"/>
    </xf>
    <xf numFmtId="0" fontId="40" fillId="0" borderId="23" xfId="0" applyFont="1" applyBorder="1" applyAlignment="1" applyProtection="1">
      <alignment horizontal="center" vertical="center" wrapText="1"/>
    </xf>
    <xf numFmtId="0" fontId="40" fillId="0" borderId="118" xfId="0" applyFont="1" applyBorder="1" applyAlignment="1" applyProtection="1">
      <alignment horizontal="center" vertical="center" wrapText="1"/>
    </xf>
    <xf numFmtId="0" fontId="40" fillId="0" borderId="31" xfId="0" applyFont="1" applyBorder="1" applyAlignment="1" applyProtection="1">
      <alignment horizontal="center" vertical="center" wrapText="1"/>
    </xf>
    <xf numFmtId="0" fontId="40" fillId="0" borderId="107" xfId="0" applyFont="1" applyBorder="1" applyAlignment="1" applyProtection="1">
      <alignment horizontal="center" vertical="center" wrapText="1"/>
    </xf>
    <xf numFmtId="0" fontId="40" fillId="0" borderId="119" xfId="0" applyFont="1" applyBorder="1" applyAlignment="1" applyProtection="1">
      <alignment horizontal="center" vertical="center" wrapText="1"/>
    </xf>
    <xf numFmtId="0" fontId="29" fillId="0" borderId="14" xfId="0" applyFont="1" applyBorder="1" applyAlignment="1">
      <alignment horizontal="center" vertical="center" wrapText="1"/>
    </xf>
    <xf numFmtId="0" fontId="29" fillId="20" borderId="32" xfId="0" applyFont="1" applyFill="1" applyBorder="1" applyAlignment="1" applyProtection="1">
      <alignment horizontal="center" vertical="center" wrapText="1"/>
      <protection locked="0"/>
    </xf>
    <xf numFmtId="0" fontId="29" fillId="20" borderId="11" xfId="0" applyFont="1" applyFill="1" applyBorder="1" applyAlignment="1" applyProtection="1">
      <alignment horizontal="center" vertical="center" wrapText="1"/>
      <protection locked="0"/>
    </xf>
    <xf numFmtId="0" fontId="48" fillId="19" borderId="109" xfId="0" applyFont="1" applyFill="1" applyBorder="1" applyAlignment="1">
      <alignment horizontal="center" vertical="center" wrapText="1"/>
    </xf>
    <xf numFmtId="0" fontId="48" fillId="21" borderId="110" xfId="0" applyFont="1" applyFill="1" applyBorder="1" applyAlignment="1" applyProtection="1">
      <alignment horizontal="center" vertical="center" wrapText="1"/>
    </xf>
    <xf numFmtId="0" fontId="48" fillId="21" borderId="111" xfId="0" applyFont="1" applyFill="1" applyBorder="1" applyAlignment="1" applyProtection="1">
      <alignment horizontal="center" vertical="center" wrapText="1"/>
    </xf>
    <xf numFmtId="0" fontId="48" fillId="21" borderId="112" xfId="0" applyFont="1" applyFill="1" applyBorder="1" applyAlignment="1" applyProtection="1">
      <alignment horizontal="center" vertical="center" wrapText="1"/>
    </xf>
    <xf numFmtId="0" fontId="29" fillId="20" borderId="10" xfId="0" applyFont="1" applyFill="1" applyBorder="1" applyAlignment="1" applyProtection="1">
      <alignment horizontal="center" vertical="center" wrapText="1"/>
      <protection locked="0"/>
    </xf>
    <xf numFmtId="0" fontId="29" fillId="20" borderId="36" xfId="0" applyFont="1" applyFill="1" applyBorder="1" applyAlignment="1" applyProtection="1">
      <alignment horizontal="center" vertical="center" wrapText="1"/>
      <protection locked="0"/>
    </xf>
    <xf numFmtId="0" fontId="29" fillId="20" borderId="113" xfId="0" applyFont="1" applyFill="1" applyBorder="1" applyAlignment="1" applyProtection="1">
      <alignment horizontal="center" vertical="center" wrapText="1"/>
      <protection locked="0"/>
    </xf>
    <xf numFmtId="0" fontId="29" fillId="20" borderId="114" xfId="0" applyFont="1" applyFill="1" applyBorder="1" applyAlignment="1" applyProtection="1">
      <alignment horizontal="center" vertical="center" wrapText="1"/>
      <protection locked="0"/>
    </xf>
    <xf numFmtId="0" fontId="29" fillId="20" borderId="115" xfId="0" applyFont="1" applyFill="1" applyBorder="1" applyAlignment="1" applyProtection="1">
      <alignment horizontal="center" vertical="center" wrapText="1"/>
      <protection locked="0"/>
    </xf>
    <xf numFmtId="0" fontId="29" fillId="20" borderId="55" xfId="0" applyFont="1" applyFill="1" applyBorder="1" applyAlignment="1" applyProtection="1">
      <alignment horizontal="center" vertical="center" wrapText="1"/>
      <protection locked="0"/>
    </xf>
    <xf numFmtId="0" fontId="29" fillId="20" borderId="39" xfId="0" applyFont="1" applyFill="1" applyBorder="1" applyAlignment="1" applyProtection="1">
      <alignment horizontal="center" vertical="center" wrapText="1"/>
      <protection locked="0"/>
    </xf>
    <xf numFmtId="0" fontId="46" fillId="19" borderId="14" xfId="0" applyNumberFormat="1" applyFont="1" applyFill="1" applyBorder="1" applyAlignment="1">
      <alignment horizontal="center" vertical="center" wrapText="1"/>
    </xf>
    <xf numFmtId="0" fontId="29" fillId="0" borderId="10" xfId="0" applyFont="1" applyBorder="1" applyAlignment="1" applyProtection="1">
      <alignment horizontal="center" vertical="center" wrapText="1"/>
    </xf>
    <xf numFmtId="0" fontId="29" fillId="0" borderId="11" xfId="0" applyFont="1" applyBorder="1" applyAlignment="1" applyProtection="1">
      <alignment horizontal="center" vertical="center" wrapText="1"/>
    </xf>
    <xf numFmtId="0" fontId="29" fillId="0" borderId="55" xfId="0" applyFont="1" applyBorder="1" applyAlignment="1" applyProtection="1">
      <alignment horizontal="center" vertical="center" wrapText="1"/>
    </xf>
    <xf numFmtId="0" fontId="49" fillId="22" borderId="90" xfId="0" applyFont="1" applyFill="1" applyBorder="1" applyAlignment="1" applyProtection="1">
      <alignment horizontal="center" vertical="center" wrapText="1"/>
    </xf>
    <xf numFmtId="0" fontId="49" fillId="22" borderId="91" xfId="0" applyFont="1" applyFill="1" applyBorder="1" applyAlignment="1" applyProtection="1">
      <alignment horizontal="center" vertical="center" wrapText="1"/>
    </xf>
    <xf numFmtId="0" fontId="29" fillId="20" borderId="37" xfId="0" applyFont="1" applyFill="1" applyBorder="1" applyAlignment="1" applyProtection="1">
      <alignment horizontal="center" vertical="center" wrapText="1"/>
      <protection locked="0"/>
    </xf>
    <xf numFmtId="0" fontId="29" fillId="20" borderId="121" xfId="0" applyFont="1" applyFill="1" applyBorder="1" applyAlignment="1" applyProtection="1">
      <alignment horizontal="center" vertical="center" wrapText="1"/>
      <protection locked="0"/>
    </xf>
    <xf numFmtId="0" fontId="29" fillId="20" borderId="132" xfId="0" applyFont="1" applyFill="1" applyBorder="1" applyAlignment="1" applyProtection="1">
      <alignment horizontal="center" vertical="center" wrapText="1"/>
      <protection locked="0"/>
    </xf>
    <xf numFmtId="0" fontId="29" fillId="20" borderId="133" xfId="0" applyFont="1" applyFill="1" applyBorder="1" applyAlignment="1" applyProtection="1">
      <alignment horizontal="center" vertical="center" wrapText="1"/>
      <protection locked="0"/>
    </xf>
    <xf numFmtId="0" fontId="49" fillId="22" borderId="116" xfId="0" applyFont="1" applyFill="1" applyBorder="1" applyAlignment="1" applyProtection="1">
      <alignment horizontal="center" vertical="center" wrapText="1"/>
    </xf>
    <xf numFmtId="0" fontId="49" fillId="22" borderId="92" xfId="0" applyFont="1" applyFill="1" applyBorder="1" applyAlignment="1" applyProtection="1">
      <alignment horizontal="center" vertical="center" wrapText="1"/>
    </xf>
    <xf numFmtId="0" fontId="29" fillId="0" borderId="15" xfId="0" applyFont="1" applyBorder="1" applyAlignment="1" applyProtection="1">
      <alignment horizontal="center" vertical="center" wrapText="1"/>
    </xf>
    <xf numFmtId="0" fontId="33" fillId="22" borderId="117" xfId="0" applyFont="1" applyFill="1" applyBorder="1" applyAlignment="1" applyProtection="1">
      <alignment horizontal="center" vertical="center" wrapText="1"/>
    </xf>
    <xf numFmtId="0" fontId="33" fillId="22" borderId="114" xfId="0" applyFont="1" applyFill="1" applyBorder="1" applyAlignment="1" applyProtection="1">
      <alignment horizontal="center" vertical="center" wrapText="1"/>
    </xf>
    <xf numFmtId="0" fontId="33" fillId="22" borderId="115" xfId="0" applyFont="1" applyFill="1" applyBorder="1" applyAlignment="1" applyProtection="1">
      <alignment horizontal="center" vertical="center" wrapText="1"/>
    </xf>
    <xf numFmtId="0" fontId="29" fillId="20" borderId="11" xfId="0" applyNumberFormat="1" applyFont="1" applyFill="1" applyBorder="1" applyAlignment="1" applyProtection="1">
      <alignment horizontal="center" vertical="center" wrapText="1"/>
      <protection locked="0"/>
    </xf>
    <xf numFmtId="0" fontId="29" fillId="20" borderId="15" xfId="0" applyNumberFormat="1" applyFont="1" applyFill="1" applyBorder="1" applyAlignment="1" applyProtection="1">
      <alignment horizontal="center" vertical="center" wrapText="1"/>
      <protection locked="0"/>
    </xf>
    <xf numFmtId="0" fontId="29" fillId="20" borderId="106" xfId="0" applyFont="1" applyFill="1" applyBorder="1" applyAlignment="1" applyProtection="1">
      <alignment horizontal="center" vertical="center" wrapText="1"/>
      <protection locked="0"/>
    </xf>
    <xf numFmtId="0" fontId="29" fillId="20" borderId="76" xfId="0" applyFont="1" applyFill="1" applyBorder="1" applyAlignment="1" applyProtection="1">
      <alignment horizontal="center" vertical="center" wrapText="1"/>
      <protection locked="0"/>
    </xf>
    <xf numFmtId="14" fontId="29" fillId="20" borderId="32" xfId="0" applyNumberFormat="1" applyFont="1" applyFill="1" applyBorder="1" applyAlignment="1" applyProtection="1">
      <alignment horizontal="center" vertical="center" wrapText="1"/>
      <protection locked="0"/>
    </xf>
    <xf numFmtId="0" fontId="33" fillId="20" borderId="107" xfId="0" applyFont="1" applyFill="1" applyBorder="1" applyAlignment="1" applyProtection="1">
      <alignment horizontal="center" vertical="center" wrapText="1"/>
      <protection locked="0"/>
    </xf>
    <xf numFmtId="0" fontId="33" fillId="20" borderId="108" xfId="0" applyFont="1" applyFill="1" applyBorder="1" applyAlignment="1" applyProtection="1">
      <alignment horizontal="center" vertical="center" wrapText="1"/>
      <protection locked="0"/>
    </xf>
    <xf numFmtId="0" fontId="33" fillId="20" borderId="107" xfId="0" applyFont="1" applyFill="1" applyBorder="1" applyAlignment="1" applyProtection="1">
      <alignment horizontal="center" vertical="center" wrapText="1" shrinkToFit="1"/>
      <protection locked="0"/>
    </xf>
    <xf numFmtId="0" fontId="33" fillId="20" borderId="118" xfId="0" applyFont="1" applyFill="1" applyBorder="1" applyAlignment="1" applyProtection="1">
      <alignment horizontal="center" vertical="center" wrapText="1" shrinkToFit="1"/>
      <protection locked="0"/>
    </xf>
    <xf numFmtId="0" fontId="29" fillId="0" borderId="99" xfId="0" applyFont="1" applyBorder="1" applyAlignment="1">
      <alignment horizontal="center" wrapText="1"/>
    </xf>
    <xf numFmtId="0" fontId="29" fillId="0" borderId="19" xfId="0" applyFont="1" applyBorder="1" applyAlignment="1">
      <alignment horizontal="center" wrapText="1"/>
    </xf>
    <xf numFmtId="6" fontId="29" fillId="18" borderId="55" xfId="0" applyNumberFormat="1" applyFont="1" applyFill="1" applyBorder="1" applyAlignment="1" applyProtection="1">
      <alignment horizontal="center" vertical="center" wrapText="1"/>
    </xf>
    <xf numFmtId="6" fontId="29" fillId="18" borderId="39" xfId="0" applyNumberFormat="1" applyFont="1" applyFill="1" applyBorder="1" applyAlignment="1" applyProtection="1">
      <alignment horizontal="center" vertical="center" wrapText="1"/>
    </xf>
    <xf numFmtId="0" fontId="46" fillId="21" borderId="90" xfId="0" applyFont="1" applyFill="1" applyBorder="1" applyAlignment="1" applyProtection="1">
      <alignment horizontal="left" vertical="center" wrapText="1"/>
    </xf>
    <xf numFmtId="0" fontId="46" fillId="21" borderId="91" xfId="0" applyFont="1" applyFill="1" applyBorder="1" applyAlignment="1" applyProtection="1">
      <alignment horizontal="left" vertical="center" wrapText="1"/>
    </xf>
    <xf numFmtId="0" fontId="46" fillId="21" borderId="101" xfId="0" applyFont="1" applyFill="1" applyBorder="1" applyAlignment="1" applyProtection="1">
      <alignment horizontal="left" vertical="center" wrapText="1"/>
    </xf>
    <xf numFmtId="0" fontId="29" fillId="18" borderId="25" xfId="0" applyFont="1" applyFill="1" applyBorder="1" applyAlignment="1" applyProtection="1">
      <alignment horizontal="center" vertical="center" wrapText="1"/>
    </xf>
    <xf numFmtId="0" fontId="29" fillId="18" borderId="102" xfId="0" applyFont="1" applyFill="1" applyBorder="1" applyAlignment="1" applyProtection="1">
      <alignment horizontal="center" vertical="center" wrapText="1"/>
    </xf>
    <xf numFmtId="0" fontId="39" fillId="18" borderId="27" xfId="0" applyFont="1" applyFill="1" applyBorder="1" applyAlignment="1" applyProtection="1">
      <alignment horizontal="center" vertical="top" wrapText="1"/>
    </xf>
    <xf numFmtId="0" fontId="47" fillId="18" borderId="45" xfId="0" applyFont="1" applyFill="1" applyBorder="1" applyAlignment="1" applyProtection="1">
      <alignment horizontal="center" vertical="top" wrapText="1"/>
    </xf>
    <xf numFmtId="0" fontId="47" fillId="18" borderId="10" xfId="0" applyFont="1" applyFill="1" applyBorder="1" applyAlignment="1" applyProtection="1">
      <alignment horizontal="center" vertical="top" wrapText="1"/>
    </xf>
    <xf numFmtId="0" fontId="47" fillId="18" borderId="20" xfId="0" applyFont="1" applyFill="1" applyBorder="1" applyAlignment="1" applyProtection="1">
      <alignment horizontal="center" vertical="top" wrapText="1"/>
    </xf>
    <xf numFmtId="0" fontId="48" fillId="21" borderId="103" xfId="0" applyFont="1" applyFill="1" applyBorder="1" applyAlignment="1" applyProtection="1">
      <alignment horizontal="left" vertical="center" wrapText="1"/>
    </xf>
    <xf numFmtId="0" fontId="48" fillId="21" borderId="104" xfId="0" applyFont="1" applyFill="1" applyBorder="1" applyAlignment="1" applyProtection="1">
      <alignment horizontal="left" vertical="center" wrapText="1"/>
    </xf>
    <xf numFmtId="0" fontId="48" fillId="21" borderId="105" xfId="0" applyFont="1" applyFill="1" applyBorder="1" applyAlignment="1" applyProtection="1">
      <alignment horizontal="left" vertical="center" wrapText="1"/>
    </xf>
    <xf numFmtId="0" fontId="48" fillId="21" borderId="13" xfId="0" applyFont="1" applyFill="1" applyBorder="1" applyAlignment="1" applyProtection="1">
      <alignment horizontal="left" vertical="center" wrapText="1"/>
    </xf>
    <xf numFmtId="0" fontId="48" fillId="21" borderId="0" xfId="0" applyFont="1" applyFill="1" applyBorder="1" applyAlignment="1" applyProtection="1">
      <alignment horizontal="left" vertical="center" wrapText="1"/>
    </xf>
    <xf numFmtId="0" fontId="48" fillId="21" borderId="54" xfId="0" applyFont="1" applyFill="1" applyBorder="1" applyAlignment="1" applyProtection="1">
      <alignment horizontal="left" vertical="center" wrapText="1"/>
    </xf>
    <xf numFmtId="0" fontId="29" fillId="0" borderId="88" xfId="0" applyFont="1" applyBorder="1" applyAlignment="1" applyProtection="1">
      <alignment horizontal="center" vertical="center" wrapText="1"/>
    </xf>
    <xf numFmtId="0" fontId="29" fillId="0" borderId="121" xfId="0" applyFont="1" applyBorder="1" applyAlignment="1" applyProtection="1">
      <alignment horizontal="center" vertical="center" wrapText="1"/>
    </xf>
    <xf numFmtId="0" fontId="29" fillId="18" borderId="55" xfId="0" applyFont="1" applyFill="1" applyBorder="1" applyAlignment="1" applyProtection="1">
      <alignment horizontal="center" vertical="center" wrapText="1"/>
    </xf>
    <xf numFmtId="0" fontId="29" fillId="18" borderId="82" xfId="0" applyFont="1" applyFill="1" applyBorder="1" applyAlignment="1" applyProtection="1">
      <alignment horizontal="center" vertical="center" wrapText="1"/>
    </xf>
    <xf numFmtId="0" fontId="48" fillId="21" borderId="86" xfId="0" applyFont="1" applyFill="1" applyBorder="1" applyAlignment="1" applyProtection="1">
      <alignment horizontal="center" vertical="center" wrapText="1"/>
    </xf>
    <xf numFmtId="0" fontId="48" fillId="21" borderId="87" xfId="0" applyFont="1" applyFill="1" applyBorder="1" applyAlignment="1" applyProtection="1">
      <alignment horizontal="center" vertical="center" wrapText="1"/>
    </xf>
    <xf numFmtId="0" fontId="29" fillId="18" borderId="95" xfId="0" applyFont="1" applyFill="1" applyBorder="1" applyAlignment="1" applyProtection="1">
      <alignment horizontal="center" vertical="center" wrapText="1"/>
    </xf>
    <xf numFmtId="0" fontId="29" fillId="18" borderId="97" xfId="0" applyFont="1" applyFill="1" applyBorder="1" applyAlignment="1" applyProtection="1">
      <alignment horizontal="center" vertical="center" wrapText="1"/>
    </xf>
    <xf numFmtId="0" fontId="29" fillId="18" borderId="86" xfId="0" applyFont="1" applyFill="1" applyBorder="1" applyAlignment="1" applyProtection="1">
      <alignment horizontal="center" vertical="center" wrapText="1"/>
    </xf>
    <xf numFmtId="0" fontId="29" fillId="18" borderId="87" xfId="0" applyFont="1" applyFill="1" applyBorder="1" applyAlignment="1" applyProtection="1">
      <alignment horizontal="center" vertical="center" wrapText="1"/>
    </xf>
    <xf numFmtId="0" fontId="44" fillId="22" borderId="94" xfId="0" applyFont="1" applyFill="1" applyBorder="1" applyAlignment="1" applyProtection="1">
      <alignment horizontal="center" vertical="center" wrapText="1"/>
    </xf>
    <xf numFmtId="0" fontId="44" fillId="22" borderId="14" xfId="0" applyFont="1" applyFill="1" applyBorder="1" applyAlignment="1" applyProtection="1">
      <alignment horizontal="center" vertical="center" wrapText="1"/>
    </xf>
    <xf numFmtId="0" fontId="48" fillId="21" borderId="95" xfId="0" applyFont="1" applyFill="1" applyBorder="1" applyAlignment="1" applyProtection="1">
      <alignment horizontal="center" vertical="center" wrapText="1"/>
    </xf>
    <xf numFmtId="0" fontId="48" fillId="21" borderId="96" xfId="0" applyFont="1" applyFill="1" applyBorder="1" applyAlignment="1" applyProtection="1">
      <alignment horizontal="center" vertical="center" wrapText="1"/>
    </xf>
    <xf numFmtId="0" fontId="48" fillId="21" borderId="97" xfId="0" applyFont="1" applyFill="1" applyBorder="1" applyAlignment="1" applyProtection="1">
      <alignment horizontal="center" vertical="center" wrapText="1"/>
    </xf>
    <xf numFmtId="0" fontId="40" fillId="22" borderId="94" xfId="0" applyFont="1" applyFill="1" applyBorder="1" applyAlignment="1" applyProtection="1">
      <alignment horizontal="center" vertical="center" wrapText="1"/>
    </xf>
    <xf numFmtId="0" fontId="42" fillId="22" borderId="14" xfId="0" applyFont="1" applyFill="1" applyBorder="1" applyAlignment="1" applyProtection="1">
      <alignment horizontal="center" vertical="center" wrapText="1"/>
    </xf>
    <xf numFmtId="0" fontId="42" fillId="22" borderId="98" xfId="0" applyFont="1" applyFill="1" applyBorder="1" applyAlignment="1" applyProtection="1">
      <alignment horizontal="center" vertical="center" wrapText="1"/>
    </xf>
    <xf numFmtId="6" fontId="29" fillId="20" borderId="88" xfId="0" applyNumberFormat="1" applyFont="1" applyFill="1" applyBorder="1" applyAlignment="1" applyProtection="1">
      <alignment horizontal="center" vertical="top" wrapText="1"/>
      <protection locked="0"/>
    </xf>
    <xf numFmtId="6" fontId="45" fillId="20" borderId="88" xfId="0" applyNumberFormat="1" applyFont="1" applyFill="1" applyBorder="1" applyAlignment="1" applyProtection="1">
      <alignment horizontal="center" vertical="top" wrapText="1"/>
      <protection locked="0"/>
    </xf>
    <xf numFmtId="6" fontId="45" fillId="20" borderId="89" xfId="0" applyNumberFormat="1" applyFont="1" applyFill="1" applyBorder="1" applyAlignment="1" applyProtection="1">
      <alignment horizontal="center" vertical="top" wrapText="1"/>
      <protection locked="0"/>
    </xf>
    <xf numFmtId="0" fontId="48" fillId="21" borderId="90" xfId="0" applyFont="1" applyFill="1" applyBorder="1" applyAlignment="1" applyProtection="1">
      <alignment horizontal="center" vertical="center" wrapText="1"/>
    </xf>
    <xf numFmtId="0" fontId="48" fillId="21" borderId="91" xfId="0" applyFont="1" applyFill="1" applyBorder="1" applyAlignment="1" applyProtection="1">
      <alignment horizontal="center" vertical="center" wrapText="1"/>
    </xf>
    <xf numFmtId="0" fontId="48" fillId="21" borderId="92" xfId="0" applyFont="1" applyFill="1" applyBorder="1" applyAlignment="1" applyProtection="1">
      <alignment horizontal="center" vertical="center" wrapText="1"/>
    </xf>
    <xf numFmtId="0" fontId="50" fillId="0" borderId="79" xfId="0" applyFont="1" applyFill="1" applyBorder="1" applyAlignment="1" applyProtection="1">
      <alignment horizontal="center" vertical="center" wrapText="1"/>
    </xf>
    <xf numFmtId="0" fontId="50" fillId="0" borderId="37" xfId="0" applyFont="1" applyFill="1" applyBorder="1" applyAlignment="1" applyProtection="1">
      <alignment horizontal="center" vertical="center" wrapText="1"/>
    </xf>
    <xf numFmtId="0" fontId="50" fillId="0" borderId="39" xfId="0" applyFont="1" applyFill="1" applyBorder="1" applyAlignment="1" applyProtection="1">
      <alignment horizontal="center" vertical="center" wrapText="1"/>
    </xf>
    <xf numFmtId="0" fontId="49" fillId="22" borderId="77" xfId="0" applyFont="1" applyFill="1" applyBorder="1" applyAlignment="1" applyProtection="1">
      <alignment horizontal="center" vertical="center" wrapText="1"/>
    </xf>
    <xf numFmtId="0" fontId="49" fillId="22" borderId="78" xfId="0" applyFont="1" applyFill="1" applyBorder="1" applyAlignment="1" applyProtection="1">
      <alignment horizontal="center" vertical="center" wrapText="1"/>
    </xf>
    <xf numFmtId="0" fontId="49" fillId="22" borderId="76" xfId="0" applyFont="1" applyFill="1" applyBorder="1" applyAlignment="1" applyProtection="1">
      <alignment horizontal="center" vertical="center" wrapText="1"/>
    </xf>
    <xf numFmtId="0" fontId="49" fillId="22" borderId="75" xfId="0" applyFont="1" applyFill="1" applyBorder="1" applyAlignment="1" applyProtection="1">
      <alignment horizontal="center" vertical="center" wrapText="1"/>
    </xf>
    <xf numFmtId="6" fontId="29" fillId="18" borderId="36" xfId="0" applyNumberFormat="1" applyFont="1" applyFill="1" applyBorder="1" applyAlignment="1" applyProtection="1">
      <alignment horizontal="center" vertical="center" wrapText="1"/>
    </xf>
    <xf numFmtId="6" fontId="29" fillId="18" borderId="64" xfId="0" applyNumberFormat="1" applyFont="1" applyFill="1" applyBorder="1" applyAlignment="1" applyProtection="1">
      <alignment horizontal="center" vertical="center" wrapText="1"/>
    </xf>
    <xf numFmtId="0" fontId="48" fillId="21" borderId="41" xfId="0" applyFont="1" applyFill="1" applyBorder="1" applyAlignment="1" applyProtection="1">
      <alignment horizontal="center" vertical="center" wrapText="1"/>
    </xf>
    <xf numFmtId="0" fontId="48" fillId="21" borderId="73" xfId="0" applyFont="1" applyFill="1" applyBorder="1" applyAlignment="1" applyProtection="1">
      <alignment horizontal="center" vertical="center" wrapText="1"/>
    </xf>
    <xf numFmtId="0" fontId="40" fillId="22" borderId="71" xfId="0" applyFont="1" applyFill="1" applyBorder="1" applyAlignment="1" applyProtection="1">
      <alignment horizontal="center" vertical="center" wrapText="1"/>
      <protection locked="0"/>
    </xf>
    <xf numFmtId="0" fontId="40" fillId="22" borderId="72" xfId="0" applyFont="1" applyFill="1" applyBorder="1" applyAlignment="1" applyProtection="1">
      <alignment horizontal="center" vertical="center" wrapText="1"/>
      <protection locked="0"/>
    </xf>
    <xf numFmtId="0" fontId="40" fillId="22" borderId="93" xfId="0" applyFont="1" applyFill="1" applyBorder="1" applyAlignment="1" applyProtection="1">
      <alignment horizontal="center" vertical="center" wrapText="1"/>
      <protection locked="0"/>
    </xf>
    <xf numFmtId="0" fontId="29" fillId="0" borderId="89" xfId="0" applyFont="1" applyBorder="1" applyAlignment="1" applyProtection="1">
      <alignment horizontal="center" vertical="center" wrapText="1"/>
    </xf>
    <xf numFmtId="0" fontId="40" fillId="22" borderId="71" xfId="0" applyFont="1" applyFill="1" applyBorder="1" applyAlignment="1" applyProtection="1">
      <alignment horizontal="center" vertical="center"/>
    </xf>
    <xf numFmtId="0" fontId="40" fillId="22" borderId="72" xfId="0" applyFont="1" applyFill="1" applyBorder="1" applyAlignment="1" applyProtection="1">
      <alignment horizontal="center" vertical="center"/>
    </xf>
    <xf numFmtId="0" fontId="40" fillId="22" borderId="93" xfId="0" applyFont="1" applyFill="1" applyBorder="1" applyAlignment="1" applyProtection="1">
      <alignment horizontal="center" vertical="center"/>
    </xf>
    <xf numFmtId="0" fontId="40" fillId="22" borderId="71" xfId="0" applyFont="1" applyFill="1" applyBorder="1" applyAlignment="1" applyProtection="1">
      <alignment horizontal="center" vertical="center" wrapText="1"/>
    </xf>
    <xf numFmtId="0" fontId="41" fillId="22" borderId="72" xfId="0" applyFont="1" applyFill="1" applyBorder="1" applyAlignment="1" applyProtection="1">
      <alignment horizontal="center" vertical="center" wrapText="1"/>
    </xf>
    <xf numFmtId="0" fontId="41" fillId="22" borderId="93" xfId="0" applyFont="1" applyFill="1" applyBorder="1" applyAlignment="1" applyProtection="1">
      <alignment horizontal="center" vertical="center" wrapText="1"/>
    </xf>
    <xf numFmtId="0" fontId="46" fillId="19" borderId="0" xfId="0" applyFont="1" applyFill="1" applyBorder="1" applyAlignment="1" applyProtection="1">
      <alignment horizontal="center" vertical="center" wrapText="1"/>
      <protection locked="0"/>
    </xf>
    <xf numFmtId="0" fontId="20" fillId="24" borderId="35" xfId="0" applyFont="1" applyFill="1" applyBorder="1" applyAlignment="1" applyProtection="1">
      <alignment horizontal="center" vertical="center" wrapText="1"/>
    </xf>
    <xf numFmtId="0" fontId="20" fillId="24" borderId="11" xfId="0" applyFont="1" applyFill="1" applyBorder="1" applyAlignment="1" applyProtection="1">
      <alignment horizontal="center" vertical="center" wrapText="1"/>
    </xf>
    <xf numFmtId="0" fontId="20" fillId="24" borderId="34" xfId="0" applyFont="1" applyFill="1" applyBorder="1" applyAlignment="1" applyProtection="1">
      <alignment horizontal="center" vertical="center" wrapText="1"/>
    </xf>
    <xf numFmtId="0" fontId="21" fillId="20" borderId="11" xfId="0" applyFont="1" applyFill="1" applyBorder="1" applyAlignment="1" applyProtection="1">
      <alignment horizontal="center" vertical="center" wrapText="1"/>
      <protection locked="0"/>
    </xf>
    <xf numFmtId="0" fontId="20" fillId="0" borderId="95" xfId="0" applyFont="1" applyBorder="1" applyAlignment="1" applyProtection="1">
      <alignment horizontal="center" vertical="center" wrapText="1"/>
    </xf>
    <xf numFmtId="0" fontId="20" fillId="0" borderId="96" xfId="0" applyFont="1" applyBorder="1" applyAlignment="1" applyProtection="1">
      <alignment horizontal="center" vertical="center" wrapText="1"/>
    </xf>
    <xf numFmtId="0" fontId="20" fillId="0" borderId="97" xfId="0" applyFont="1" applyBorder="1" applyAlignment="1" applyProtection="1">
      <alignment horizontal="center" vertical="center" wrapText="1"/>
    </xf>
    <xf numFmtId="0" fontId="0" fillId="21" borderId="11" xfId="0" applyFill="1" applyBorder="1" applyAlignment="1" applyProtection="1">
      <alignment horizontal="center"/>
      <protection locked="0"/>
    </xf>
    <xf numFmtId="0" fontId="0" fillId="21" borderId="34" xfId="0" applyFill="1" applyBorder="1" applyAlignment="1" applyProtection="1">
      <alignment horizontal="center"/>
      <protection locked="0"/>
    </xf>
    <xf numFmtId="0" fontId="26" fillId="20" borderId="55" xfId="0" applyFont="1" applyFill="1" applyBorder="1" applyAlignment="1" applyProtection="1">
      <alignment horizontal="center" vertical="top" wrapText="1"/>
      <protection locked="0"/>
    </xf>
    <xf numFmtId="0" fontId="26" fillId="20" borderId="37" xfId="0" applyFont="1" applyFill="1" applyBorder="1" applyAlignment="1" applyProtection="1">
      <alignment horizontal="center" vertical="top" wrapText="1"/>
      <protection locked="0"/>
    </xf>
    <xf numFmtId="0" fontId="26" fillId="20" borderId="52" xfId="0" applyFont="1" applyFill="1" applyBorder="1" applyAlignment="1" applyProtection="1">
      <alignment horizontal="center" vertical="top" wrapText="1"/>
      <protection locked="0"/>
    </xf>
    <xf numFmtId="0" fontId="21" fillId="0" borderId="35" xfId="0" applyFont="1" applyBorder="1" applyAlignment="1" applyProtection="1">
      <alignment horizontal="center" vertical="center" wrapText="1"/>
    </xf>
    <xf numFmtId="0" fontId="21" fillId="0" borderId="11" xfId="0" applyFont="1" applyBorder="1" applyAlignment="1" applyProtection="1">
      <alignment horizontal="center" vertical="center" wrapText="1"/>
    </xf>
    <xf numFmtId="0" fontId="26" fillId="20" borderId="11" xfId="0" applyFont="1" applyFill="1" applyBorder="1" applyAlignment="1" applyProtection="1">
      <alignment horizontal="center" vertical="top" wrapText="1"/>
      <protection locked="0"/>
    </xf>
    <xf numFmtId="0" fontId="26" fillId="20" borderId="34" xfId="0" applyFont="1" applyFill="1" applyBorder="1" applyAlignment="1" applyProtection="1">
      <alignment horizontal="center" vertical="top" wrapText="1"/>
      <protection locked="0"/>
    </xf>
    <xf numFmtId="0" fontId="26" fillId="19" borderId="0" xfId="0" applyFont="1" applyFill="1" applyBorder="1" applyAlignment="1" applyProtection="1">
      <alignment horizontal="center" vertical="top" wrapText="1"/>
      <protection locked="0"/>
    </xf>
    <xf numFmtId="0" fontId="29" fillId="0" borderId="0" xfId="0" applyFont="1" applyBorder="1" applyAlignment="1" applyProtection="1">
      <alignment horizontal="center" vertical="center" wrapText="1"/>
      <protection locked="0"/>
    </xf>
    <xf numFmtId="0" fontId="29" fillId="0" borderId="35" xfId="0" applyFont="1" applyBorder="1" applyAlignment="1" applyProtection="1">
      <alignment horizontal="left" vertical="center" wrapText="1"/>
    </xf>
    <xf numFmtId="0" fontId="29" fillId="0" borderId="11" xfId="0" applyFont="1" applyBorder="1" applyAlignment="1" applyProtection="1">
      <alignment horizontal="left" vertical="center" wrapText="1"/>
    </xf>
    <xf numFmtId="0" fontId="0" fillId="20" borderId="11" xfId="0" applyFill="1" applyBorder="1" applyAlignment="1" applyProtection="1">
      <alignment horizontal="center" vertical="center" wrapText="1"/>
      <protection locked="0"/>
    </xf>
    <xf numFmtId="0" fontId="0" fillId="20" borderId="34" xfId="0" applyFill="1" applyBorder="1" applyAlignment="1" applyProtection="1">
      <alignment horizontal="center" vertical="center" wrapText="1"/>
      <protection locked="0"/>
    </xf>
    <xf numFmtId="0" fontId="0" fillId="0" borderId="0" xfId="0" applyAlignment="1">
      <alignment horizontal="center"/>
    </xf>
    <xf numFmtId="0" fontId="26" fillId="20" borderId="35" xfId="0" applyFont="1" applyFill="1" applyBorder="1" applyAlignment="1" applyProtection="1">
      <alignment horizontal="center" vertical="top" wrapText="1"/>
      <protection locked="0"/>
    </xf>
    <xf numFmtId="0" fontId="26" fillId="20" borderId="44" xfId="0" applyFont="1" applyFill="1" applyBorder="1" applyAlignment="1" applyProtection="1">
      <alignment horizontal="center" vertical="top" wrapText="1"/>
      <protection locked="0"/>
    </xf>
    <xf numFmtId="0" fontId="26" fillId="20" borderId="45" xfId="0" applyFont="1" applyFill="1" applyBorder="1" applyAlignment="1" applyProtection="1">
      <alignment horizontal="center" vertical="top" wrapText="1"/>
      <protection locked="0"/>
    </xf>
    <xf numFmtId="0" fontId="26" fillId="20" borderId="46" xfId="0" applyFont="1" applyFill="1" applyBorder="1" applyAlignment="1" applyProtection="1">
      <alignment horizontal="center" vertical="top" wrapText="1"/>
      <protection locked="0"/>
    </xf>
    <xf numFmtId="0" fontId="0" fillId="20" borderId="11" xfId="0" applyFill="1" applyBorder="1" applyAlignment="1" applyProtection="1">
      <alignment horizontal="center" wrapText="1"/>
      <protection locked="0"/>
    </xf>
    <xf numFmtId="0" fontId="0" fillId="20" borderId="34" xfId="0" applyFill="1" applyBorder="1" applyAlignment="1" applyProtection="1">
      <alignment horizontal="center" wrapText="1"/>
      <protection locked="0"/>
    </xf>
    <xf numFmtId="0" fontId="29" fillId="0" borderId="44" xfId="0" applyFont="1" applyBorder="1" applyAlignment="1" applyProtection="1">
      <alignment horizontal="left" vertical="center" wrapText="1"/>
    </xf>
    <xf numFmtId="0" fontId="29" fillId="0" borderId="45" xfId="0" applyFont="1" applyBorder="1" applyAlignment="1" applyProtection="1">
      <alignment horizontal="left" vertical="center" wrapText="1"/>
    </xf>
    <xf numFmtId="0" fontId="0" fillId="20" borderId="45" xfId="0" applyFill="1" applyBorder="1" applyAlignment="1" applyProtection="1">
      <alignment horizontal="center" wrapText="1"/>
      <protection locked="0"/>
    </xf>
    <xf numFmtId="0" fontId="0" fillId="20" borderId="46" xfId="0" applyFill="1" applyBorder="1" applyAlignment="1" applyProtection="1">
      <alignment horizontal="center" wrapText="1"/>
      <protection locked="0"/>
    </xf>
    <xf numFmtId="0" fontId="20" fillId="24" borderId="58" xfId="0" applyFont="1" applyFill="1" applyBorder="1" applyAlignment="1" applyProtection="1">
      <alignment horizontal="center" vertical="center" wrapText="1"/>
    </xf>
    <xf numFmtId="0" fontId="20" fillId="24" borderId="25" xfId="0" applyFont="1" applyFill="1" applyBorder="1" applyAlignment="1" applyProtection="1">
      <alignment horizontal="center" vertical="center" wrapText="1"/>
    </xf>
    <xf numFmtId="0" fontId="20" fillId="24" borderId="59" xfId="0" applyFont="1" applyFill="1" applyBorder="1" applyAlignment="1" applyProtection="1">
      <alignment horizontal="center" vertical="center" wrapText="1"/>
    </xf>
    <xf numFmtId="0" fontId="29" fillId="21" borderId="11" xfId="0" applyFont="1" applyFill="1" applyBorder="1" applyAlignment="1" applyProtection="1">
      <alignment horizontal="center" vertical="center"/>
      <protection locked="0"/>
    </xf>
    <xf numFmtId="0" fontId="29" fillId="21" borderId="34" xfId="0" applyFont="1" applyFill="1" applyBorder="1" applyAlignment="1" applyProtection="1">
      <alignment horizontal="center" vertical="center"/>
      <protection locked="0"/>
    </xf>
    <xf numFmtId="0" fontId="39" fillId="20" borderId="44" xfId="0" applyFont="1" applyFill="1" applyBorder="1" applyAlignment="1" applyProtection="1">
      <alignment horizontal="center" vertical="top" wrapText="1"/>
      <protection locked="0"/>
    </xf>
    <xf numFmtId="0" fontId="24" fillId="20" borderId="45" xfId="0" applyFont="1" applyFill="1" applyBorder="1" applyAlignment="1" applyProtection="1">
      <alignment horizontal="center" vertical="top" wrapText="1"/>
      <protection locked="0"/>
    </xf>
    <xf numFmtId="0" fontId="24" fillId="20" borderId="46" xfId="0" applyFont="1" applyFill="1" applyBorder="1" applyAlignment="1" applyProtection="1">
      <alignment horizontal="center" vertical="top" wrapText="1"/>
      <protection locked="0"/>
    </xf>
    <xf numFmtId="0" fontId="29" fillId="20" borderId="34" xfId="0" applyFont="1" applyFill="1" applyBorder="1" applyAlignment="1" applyProtection="1">
      <alignment horizontal="center" vertical="center" wrapText="1"/>
      <protection locked="0"/>
    </xf>
    <xf numFmtId="0" fontId="38" fillId="22" borderId="58" xfId="0" applyFont="1" applyFill="1" applyBorder="1" applyAlignment="1" applyProtection="1">
      <alignment horizontal="center" vertical="center" wrapText="1"/>
    </xf>
    <xf numFmtId="0" fontId="38" fillId="22" borderId="25" xfId="0" applyFont="1" applyFill="1" applyBorder="1" applyAlignment="1" applyProtection="1">
      <alignment horizontal="center" vertical="center" wrapText="1"/>
    </xf>
    <xf numFmtId="0" fontId="38" fillId="22" borderId="59" xfId="0" applyFont="1" applyFill="1" applyBorder="1" applyAlignment="1" applyProtection="1">
      <alignment horizontal="center" vertical="center" wrapText="1"/>
    </xf>
    <xf numFmtId="0" fontId="33" fillId="19" borderId="124" xfId="0" applyFont="1" applyFill="1" applyBorder="1" applyAlignment="1" applyProtection="1">
      <alignment horizontal="left" vertical="center" wrapText="1"/>
    </xf>
    <xf numFmtId="0" fontId="33" fillId="19" borderId="36" xfId="0" applyFont="1" applyFill="1" applyBorder="1" applyAlignment="1" applyProtection="1">
      <alignment horizontal="left" vertical="center" wrapText="1"/>
    </xf>
    <xf numFmtId="0" fontId="26" fillId="20" borderId="129" xfId="0" applyFont="1" applyFill="1" applyBorder="1" applyAlignment="1" applyProtection="1">
      <alignment horizontal="center" vertical="top"/>
      <protection locked="0"/>
    </xf>
    <xf numFmtId="0" fontId="26" fillId="20" borderId="40" xfId="0" applyFont="1" applyFill="1" applyBorder="1" applyAlignment="1" applyProtection="1">
      <alignment horizontal="center" vertical="top"/>
      <protection locked="0"/>
    </xf>
    <xf numFmtId="0" fontId="26" fillId="20" borderId="42" xfId="0" applyFont="1" applyFill="1" applyBorder="1" applyAlignment="1" applyProtection="1">
      <alignment horizontal="center" vertical="top"/>
      <protection locked="0"/>
    </xf>
    <xf numFmtId="0" fontId="21" fillId="22" borderId="35" xfId="0" applyFont="1" applyFill="1" applyBorder="1" applyAlignment="1" applyProtection="1">
      <alignment horizontal="center" vertical="center" wrapText="1"/>
    </xf>
    <xf numFmtId="0" fontId="21" fillId="22" borderId="11" xfId="0" applyFont="1" applyFill="1" applyBorder="1" applyAlignment="1" applyProtection="1">
      <alignment horizontal="center" vertical="center" wrapText="1"/>
    </xf>
    <xf numFmtId="0" fontId="37" fillId="22" borderId="48" xfId="0" applyFont="1" applyFill="1" applyBorder="1" applyAlignment="1" applyProtection="1">
      <alignment horizontal="center" vertical="center" wrapText="1"/>
    </xf>
    <xf numFmtId="0" fontId="37" fillId="22" borderId="12" xfId="0" applyFont="1" applyFill="1" applyBorder="1" applyAlignment="1" applyProtection="1">
      <alignment horizontal="center" vertical="center" wrapText="1"/>
    </xf>
    <xf numFmtId="0" fontId="37" fillId="22" borderId="49" xfId="0" applyFont="1" applyFill="1" applyBorder="1" applyAlignment="1" applyProtection="1">
      <alignment horizontal="center" vertical="center" wrapText="1"/>
    </xf>
    <xf numFmtId="0" fontId="21" fillId="0" borderId="44" xfId="0" applyFont="1" applyFill="1" applyBorder="1" applyAlignment="1" applyProtection="1">
      <alignment horizontal="center" vertical="center" wrapText="1"/>
    </xf>
    <xf numFmtId="0" fontId="21" fillId="0" borderId="45" xfId="0" applyFont="1" applyFill="1" applyBorder="1" applyAlignment="1" applyProtection="1">
      <alignment horizontal="center" vertical="center" wrapText="1"/>
    </xf>
    <xf numFmtId="0" fontId="0" fillId="0" borderId="51" xfId="0" applyFill="1" applyBorder="1" applyAlignment="1" applyProtection="1">
      <alignment horizontal="center"/>
      <protection locked="0"/>
    </xf>
    <xf numFmtId="0" fontId="0" fillId="0" borderId="35" xfId="0" applyFill="1" applyBorder="1" applyAlignment="1" applyProtection="1">
      <alignment horizontal="center"/>
      <protection locked="0"/>
    </xf>
    <xf numFmtId="0" fontId="0" fillId="0" borderId="124" xfId="0" applyFill="1" applyBorder="1" applyAlignment="1" applyProtection="1">
      <alignment horizontal="center"/>
      <protection locked="0"/>
    </xf>
    <xf numFmtId="0" fontId="21" fillId="20" borderId="55" xfId="0" applyFont="1" applyFill="1" applyBorder="1" applyAlignment="1" applyProtection="1">
      <alignment horizontal="left" vertical="center" wrapText="1"/>
      <protection locked="0"/>
    </xf>
    <xf numFmtId="0" fontId="21" fillId="20" borderId="37" xfId="0" applyFont="1" applyFill="1" applyBorder="1" applyAlignment="1" applyProtection="1">
      <alignment horizontal="left" vertical="center" wrapText="1"/>
      <protection locked="0"/>
    </xf>
    <xf numFmtId="0" fontId="38" fillId="22" borderId="48" xfId="0" applyFont="1" applyFill="1" applyBorder="1" applyAlignment="1" applyProtection="1">
      <alignment horizontal="center" vertical="center" wrapText="1"/>
      <protection locked="0"/>
    </xf>
    <xf numFmtId="0" fontId="38" fillId="22" borderId="12" xfId="0" applyFont="1" applyFill="1" applyBorder="1" applyAlignment="1" applyProtection="1">
      <alignment horizontal="center" vertical="center" wrapText="1"/>
      <protection locked="0"/>
    </xf>
    <xf numFmtId="0" fontId="38" fillId="22" borderId="49" xfId="0" applyFont="1" applyFill="1" applyBorder="1" applyAlignment="1" applyProtection="1">
      <alignment horizontal="center" vertical="center" wrapText="1"/>
      <protection locked="0"/>
    </xf>
    <xf numFmtId="0" fontId="33" fillId="19" borderId="95" xfId="0" applyFont="1" applyFill="1" applyBorder="1" applyAlignment="1" applyProtection="1">
      <alignment horizontal="left" vertical="center" wrapText="1"/>
    </xf>
    <xf numFmtId="0" fontId="33" fillId="19" borderId="96" xfId="0" applyFont="1" applyFill="1" applyBorder="1" applyAlignment="1" applyProtection="1">
      <alignment horizontal="left" vertical="center" wrapText="1"/>
    </xf>
    <xf numFmtId="0" fontId="37" fillId="22" borderId="116" xfId="0" applyFont="1" applyFill="1" applyBorder="1" applyAlignment="1" applyProtection="1">
      <alignment horizontal="center" vertical="center" wrapText="1"/>
    </xf>
    <xf numFmtId="0" fontId="37" fillId="22" borderId="91" xfId="0" applyFont="1" applyFill="1" applyBorder="1" applyAlignment="1" applyProtection="1">
      <alignment horizontal="center" vertical="center" wrapText="1"/>
    </xf>
    <xf numFmtId="0" fontId="37" fillId="22" borderId="122" xfId="0" applyFont="1" applyFill="1" applyBorder="1" applyAlignment="1" applyProtection="1">
      <alignment horizontal="center" vertical="center" wrapText="1"/>
    </xf>
    <xf numFmtId="0" fontId="21" fillId="0" borderId="70" xfId="0" applyFont="1" applyFill="1" applyBorder="1" applyAlignment="1" applyProtection="1">
      <alignment horizontal="center" vertical="center" wrapText="1"/>
    </xf>
    <xf numFmtId="0" fontId="21" fillId="0" borderId="123" xfId="0" applyFont="1" applyFill="1" applyBorder="1" applyAlignment="1" applyProtection="1">
      <alignment horizontal="center" vertical="center" wrapText="1"/>
    </xf>
    <xf numFmtId="0" fontId="37" fillId="22" borderId="61" xfId="0" applyFont="1" applyFill="1" applyBorder="1" applyAlignment="1" applyProtection="1">
      <alignment horizontal="center" vertical="center" wrapText="1"/>
    </xf>
    <xf numFmtId="0" fontId="37" fillId="22" borderId="56" xfId="0" applyFont="1" applyFill="1" applyBorder="1" applyAlignment="1" applyProtection="1">
      <alignment horizontal="center" vertical="center" wrapText="1"/>
    </xf>
    <xf numFmtId="0" fontId="37" fillId="22" borderId="57" xfId="0" applyFont="1" applyFill="1" applyBorder="1" applyAlignment="1" applyProtection="1">
      <alignment horizontal="center" vertical="center" wrapText="1"/>
    </xf>
    <xf numFmtId="0" fontId="33" fillId="19" borderId="124" xfId="0" applyFont="1" applyFill="1" applyBorder="1" applyAlignment="1" applyProtection="1">
      <alignment horizontal="center" vertical="center" wrapText="1"/>
    </xf>
    <xf numFmtId="0" fontId="33" fillId="19" borderId="36" xfId="0" applyFont="1" applyFill="1" applyBorder="1" applyAlignment="1" applyProtection="1">
      <alignment horizontal="center" vertical="center" wrapText="1"/>
    </xf>
    <xf numFmtId="0" fontId="21" fillId="22" borderId="58" xfId="0" applyFont="1" applyFill="1" applyBorder="1" applyAlignment="1" applyProtection="1">
      <alignment horizontal="center" vertical="center" wrapText="1"/>
    </xf>
    <xf numFmtId="0" fontId="21" fillId="22" borderId="25" xfId="0" applyFont="1" applyFill="1" applyBorder="1" applyAlignment="1" applyProtection="1">
      <alignment horizontal="center" vertical="center" wrapText="1"/>
    </xf>
    <xf numFmtId="0" fontId="37" fillId="22" borderId="68" xfId="0" applyFont="1" applyFill="1" applyBorder="1" applyAlignment="1" applyProtection="1">
      <alignment horizontal="center" vertical="center" wrapText="1"/>
    </xf>
    <xf numFmtId="0" fontId="37" fillId="22" borderId="0" xfId="0" applyFont="1" applyFill="1" applyBorder="1" applyAlignment="1" applyProtection="1">
      <alignment horizontal="center" vertical="center" wrapText="1"/>
    </xf>
    <xf numFmtId="0" fontId="37" fillId="22" borderId="63" xfId="0" applyFont="1" applyFill="1" applyBorder="1" applyAlignment="1" applyProtection="1">
      <alignment horizontal="center" vertical="center" wrapText="1"/>
    </xf>
    <xf numFmtId="0" fontId="21" fillId="19" borderId="125" xfId="0" applyFont="1" applyFill="1" applyBorder="1" applyAlignment="1" applyProtection="1">
      <alignment horizontal="left" vertical="center" wrapText="1"/>
    </xf>
    <xf numFmtId="0" fontId="21" fillId="19" borderId="76" xfId="0" applyFont="1" applyFill="1" applyBorder="1" applyAlignment="1" applyProtection="1">
      <alignment horizontal="left" vertical="center" wrapText="1"/>
    </xf>
    <xf numFmtId="0" fontId="21" fillId="19" borderId="126" xfId="0" applyFont="1" applyFill="1" applyBorder="1" applyAlignment="1" applyProtection="1">
      <alignment horizontal="left" vertical="center" wrapText="1"/>
    </xf>
    <xf numFmtId="0" fontId="21" fillId="20" borderId="32" xfId="0" applyFont="1" applyFill="1" applyBorder="1" applyAlignment="1" applyProtection="1">
      <alignment horizontal="center" vertical="center" wrapText="1"/>
      <protection locked="0"/>
    </xf>
    <xf numFmtId="0" fontId="21" fillId="20" borderId="50" xfId="0" applyFont="1" applyFill="1" applyBorder="1" applyAlignment="1" applyProtection="1">
      <alignment horizontal="center" vertical="center" wrapText="1"/>
      <protection locked="0"/>
    </xf>
    <xf numFmtId="0" fontId="21" fillId="19" borderId="40" xfId="0" applyFont="1" applyFill="1" applyBorder="1" applyAlignment="1" applyProtection="1">
      <alignment horizontal="left" vertical="center" wrapText="1"/>
    </xf>
    <xf numFmtId="0" fontId="37" fillId="22" borderId="62" xfId="0" applyFont="1" applyFill="1" applyBorder="1" applyAlignment="1" applyProtection="1">
      <alignment horizontal="center" vertical="center" wrapText="1"/>
    </xf>
    <xf numFmtId="0" fontId="37" fillId="22" borderId="127" xfId="0" applyFont="1" applyFill="1" applyBorder="1" applyAlignment="1" applyProtection="1">
      <alignment horizontal="center" vertical="center" wrapText="1"/>
    </xf>
    <xf numFmtId="0" fontId="37" fillId="22" borderId="128" xfId="0" applyFont="1" applyFill="1" applyBorder="1" applyAlignment="1" applyProtection="1">
      <alignment horizontal="center" vertical="center" wrapText="1"/>
    </xf>
    <xf numFmtId="0" fontId="0" fillId="0" borderId="51" xfId="0" applyFill="1" applyBorder="1" applyAlignment="1" applyProtection="1">
      <alignment horizontal="center" vertical="center"/>
      <protection locked="0"/>
    </xf>
    <xf numFmtId="0" fontId="0" fillId="0" borderId="35" xfId="0" applyFill="1" applyBorder="1" applyAlignment="1" applyProtection="1">
      <alignment horizontal="center" vertical="center"/>
      <protection locked="0"/>
    </xf>
    <xf numFmtId="0" fontId="21" fillId="20" borderId="66" xfId="0" applyFont="1" applyFill="1" applyBorder="1" applyAlignment="1" applyProtection="1">
      <alignment horizontal="left" vertical="top" wrapText="1"/>
      <protection locked="0"/>
    </xf>
    <xf numFmtId="0" fontId="21" fillId="20" borderId="37" xfId="0" applyFont="1" applyFill="1" applyBorder="1" applyAlignment="1" applyProtection="1">
      <alignment horizontal="left" vertical="top" wrapText="1"/>
      <protection locked="0"/>
    </xf>
    <xf numFmtId="0" fontId="21" fillId="20" borderId="52" xfId="0" applyFont="1" applyFill="1" applyBorder="1" applyAlignment="1" applyProtection="1">
      <alignment horizontal="left" vertical="top" wrapText="1"/>
      <protection locked="0"/>
    </xf>
    <xf numFmtId="0" fontId="21" fillId="19" borderId="44" xfId="0" applyFont="1" applyFill="1" applyBorder="1" applyAlignment="1" applyProtection="1">
      <alignment horizontal="center" vertical="center" wrapText="1"/>
    </xf>
    <xf numFmtId="0" fontId="21" fillId="19" borderId="45" xfId="0" applyFont="1" applyFill="1" applyBorder="1" applyAlignment="1" applyProtection="1">
      <alignment horizontal="center" vertical="center" wrapText="1"/>
    </xf>
    <xf numFmtId="165" fontId="21" fillId="20" borderId="45" xfId="0" applyNumberFormat="1" applyFont="1" applyFill="1" applyBorder="1" applyAlignment="1" applyProtection="1">
      <alignment horizontal="center" vertical="center" wrapText="1"/>
      <protection locked="0"/>
    </xf>
    <xf numFmtId="165" fontId="21" fillId="20" borderId="46" xfId="0" applyNumberFormat="1" applyFont="1" applyFill="1" applyBorder="1" applyAlignment="1" applyProtection="1">
      <alignment horizontal="center" vertical="center" wrapText="1"/>
      <protection locked="0"/>
    </xf>
    <xf numFmtId="165" fontId="21" fillId="20" borderId="11" xfId="0" applyNumberFormat="1" applyFont="1" applyFill="1" applyBorder="1" applyAlignment="1" applyProtection="1">
      <alignment horizontal="center" vertical="center" wrapText="1"/>
      <protection locked="0"/>
    </xf>
    <xf numFmtId="165" fontId="21" fillId="20" borderId="34" xfId="0" applyNumberFormat="1" applyFont="1" applyFill="1" applyBorder="1" applyAlignment="1" applyProtection="1">
      <alignment horizontal="center" vertical="center" wrapText="1"/>
      <protection locked="0"/>
    </xf>
    <xf numFmtId="0" fontId="21" fillId="19" borderId="43" xfId="0" applyFont="1" applyFill="1" applyBorder="1" applyAlignment="1" applyProtection="1">
      <alignment horizontal="center" vertical="center" wrapText="1"/>
      <protection locked="0"/>
    </xf>
    <xf numFmtId="0" fontId="36" fillId="20" borderId="66" xfId="0" applyFont="1" applyFill="1" applyBorder="1" applyAlignment="1" applyProtection="1">
      <alignment horizontal="left" vertical="top" wrapText="1"/>
      <protection locked="0"/>
    </xf>
    <xf numFmtId="0" fontId="36" fillId="20" borderId="37" xfId="0" applyFont="1" applyFill="1" applyBorder="1" applyAlignment="1" applyProtection="1">
      <alignment horizontal="left" vertical="top" wrapText="1"/>
      <protection locked="0"/>
    </xf>
    <xf numFmtId="0" fontId="36" fillId="20" borderId="52" xfId="0" applyFont="1" applyFill="1" applyBorder="1" applyAlignment="1" applyProtection="1">
      <alignment horizontal="left" vertical="top" wrapText="1"/>
      <protection locked="0"/>
    </xf>
    <xf numFmtId="0" fontId="37" fillId="22" borderId="58" xfId="0" applyFont="1" applyFill="1" applyBorder="1" applyAlignment="1" applyProtection="1">
      <alignment horizontal="center" vertical="center" wrapText="1"/>
    </xf>
    <xf numFmtId="0" fontId="37" fillId="22" borderId="25" xfId="0" applyFont="1" applyFill="1" applyBorder="1" applyAlignment="1" applyProtection="1">
      <alignment horizontal="center" vertical="center" wrapText="1"/>
    </xf>
    <xf numFmtId="0" fontId="37" fillId="22" borderId="59" xfId="0" applyFont="1" applyFill="1" applyBorder="1" applyAlignment="1" applyProtection="1">
      <alignment horizontal="center" vertical="center" wrapText="1"/>
    </xf>
    <xf numFmtId="0" fontId="21" fillId="19" borderId="66" xfId="0" applyFont="1" applyFill="1" applyBorder="1" applyAlignment="1" applyProtection="1">
      <alignment horizontal="left" vertical="center" wrapText="1"/>
    </xf>
    <xf numFmtId="0" fontId="0" fillId="0" borderId="37" xfId="0" applyBorder="1" applyProtection="1"/>
    <xf numFmtId="0" fontId="0" fillId="0" borderId="39" xfId="0" applyBorder="1" applyProtection="1"/>
    <xf numFmtId="0" fontId="21" fillId="19" borderId="11" xfId="0" applyFont="1" applyFill="1" applyBorder="1" applyAlignment="1" applyProtection="1">
      <alignment horizontal="center" vertical="center" wrapText="1"/>
    </xf>
    <xf numFmtId="0" fontId="21" fillId="19" borderId="35" xfId="0" applyFont="1" applyFill="1" applyBorder="1" applyAlignment="1" applyProtection="1">
      <alignment horizontal="center" vertical="center" wrapText="1"/>
    </xf>
    <xf numFmtId="0" fontId="26" fillId="20" borderId="39" xfId="0" applyFont="1" applyFill="1" applyBorder="1" applyAlignment="1" applyProtection="1">
      <alignment horizontal="left" vertical="top" wrapText="1"/>
      <protection locked="0"/>
    </xf>
    <xf numFmtId="0" fontId="26" fillId="20" borderId="11" xfId="0" applyFont="1" applyFill="1" applyBorder="1" applyAlignment="1" applyProtection="1">
      <alignment horizontal="left" vertical="top" wrapText="1"/>
      <protection locked="0"/>
    </xf>
    <xf numFmtId="0" fontId="26" fillId="20" borderId="34" xfId="0" applyFont="1" applyFill="1" applyBorder="1" applyAlignment="1" applyProtection="1">
      <alignment horizontal="left" vertical="top" wrapText="1"/>
      <protection locked="0"/>
    </xf>
    <xf numFmtId="0" fontId="21" fillId="0" borderId="120" xfId="0" applyFont="1" applyBorder="1" applyAlignment="1" applyProtection="1">
      <alignment horizontal="left" vertical="center" wrapText="1"/>
    </xf>
    <xf numFmtId="0" fontId="21" fillId="0" borderId="91" xfId="0" applyFont="1" applyBorder="1" applyAlignment="1" applyProtection="1">
      <alignment horizontal="left" vertical="center" wrapText="1"/>
    </xf>
    <xf numFmtId="0" fontId="21" fillId="0" borderId="122" xfId="0" applyFont="1" applyBorder="1" applyAlignment="1" applyProtection="1">
      <alignment horizontal="left" vertical="center" wrapText="1"/>
    </xf>
    <xf numFmtId="0" fontId="21" fillId="0" borderId="129" xfId="0" applyFont="1" applyBorder="1" applyAlignment="1" applyProtection="1">
      <alignment horizontal="left" vertical="center" wrapText="1"/>
    </xf>
    <xf numFmtId="0" fontId="21" fillId="0" borderId="40" xfId="0" applyFont="1" applyBorder="1" applyAlignment="1" applyProtection="1">
      <alignment horizontal="left" vertical="center" wrapText="1"/>
    </xf>
    <xf numFmtId="0" fontId="21" fillId="0" borderId="42" xfId="0" applyFont="1" applyBorder="1" applyAlignment="1" applyProtection="1">
      <alignment horizontal="left" vertical="center" wrapText="1"/>
    </xf>
    <xf numFmtId="6" fontId="21" fillId="20" borderId="55" xfId="0" applyNumberFormat="1" applyFont="1" applyFill="1" applyBorder="1" applyAlignment="1" applyProtection="1">
      <alignment horizontal="center" vertical="center" wrapText="1"/>
      <protection locked="0"/>
    </xf>
    <xf numFmtId="6" fontId="21" fillId="20" borderId="52" xfId="0" applyNumberFormat="1" applyFont="1" applyFill="1" applyBorder="1" applyAlignment="1" applyProtection="1">
      <alignment horizontal="center" vertical="center" wrapText="1"/>
      <protection locked="0"/>
    </xf>
    <xf numFmtId="0" fontId="21" fillId="0" borderId="86" xfId="0" applyFont="1" applyBorder="1" applyAlignment="1" applyProtection="1">
      <alignment horizontal="center" wrapText="1"/>
      <protection locked="0"/>
    </xf>
    <xf numFmtId="0" fontId="21" fillId="0" borderId="43" xfId="0" applyFont="1" applyBorder="1" applyAlignment="1" applyProtection="1">
      <alignment horizontal="center" wrapText="1"/>
      <protection locked="0"/>
    </xf>
    <xf numFmtId="0" fontId="21" fillId="0" borderId="87" xfId="0" applyFont="1" applyBorder="1" applyAlignment="1" applyProtection="1">
      <alignment horizontal="center" wrapText="1"/>
      <protection locked="0"/>
    </xf>
    <xf numFmtId="6" fontId="21" fillId="20" borderId="36" xfId="0" applyNumberFormat="1" applyFont="1" applyFill="1" applyBorder="1" applyAlignment="1" applyProtection="1">
      <alignment horizontal="center" vertical="center" wrapText="1"/>
      <protection locked="0"/>
    </xf>
    <xf numFmtId="6" fontId="21" fillId="20" borderId="131" xfId="0" applyNumberFormat="1" applyFont="1" applyFill="1" applyBorder="1" applyAlignment="1" applyProtection="1">
      <alignment horizontal="center" vertical="center" wrapText="1"/>
      <protection locked="0"/>
    </xf>
    <xf numFmtId="0" fontId="26" fillId="20" borderId="55" xfId="0" applyFont="1" applyFill="1" applyBorder="1" applyAlignment="1" applyProtection="1">
      <alignment horizontal="left" vertical="top" wrapText="1"/>
      <protection locked="0"/>
    </xf>
    <xf numFmtId="0" fontId="26" fillId="20" borderId="37" xfId="0" applyFont="1" applyFill="1" applyBorder="1" applyAlignment="1" applyProtection="1">
      <alignment horizontal="left" vertical="top" wrapText="1"/>
      <protection locked="0"/>
    </xf>
    <xf numFmtId="0" fontId="26" fillId="20" borderId="52" xfId="0" applyFont="1" applyFill="1" applyBorder="1" applyAlignment="1" applyProtection="1">
      <alignment horizontal="left" vertical="top" wrapText="1"/>
      <protection locked="0"/>
    </xf>
    <xf numFmtId="0" fontId="21" fillId="0" borderId="106" xfId="0" applyFont="1" applyBorder="1" applyAlignment="1" applyProtection="1">
      <alignment horizontal="left" vertical="center" wrapText="1"/>
    </xf>
    <xf numFmtId="0" fontId="21" fillId="0" borderId="76" xfId="0" applyFont="1" applyBorder="1" applyAlignment="1" applyProtection="1">
      <alignment horizontal="left" vertical="center" wrapText="1"/>
    </xf>
    <xf numFmtId="0" fontId="21" fillId="0" borderId="53" xfId="0" applyFont="1" applyBorder="1" applyAlignment="1" applyProtection="1">
      <alignment horizontal="left" vertical="center" wrapText="1"/>
    </xf>
    <xf numFmtId="0" fontId="56" fillId="20" borderId="36" xfId="0" applyFont="1" applyFill="1" applyBorder="1" applyAlignment="1" applyProtection="1">
      <alignment horizontal="left" vertical="top" wrapText="1"/>
      <protection locked="0"/>
    </xf>
    <xf numFmtId="0" fontId="26" fillId="20" borderId="130" xfId="0" applyFont="1" applyFill="1" applyBorder="1" applyAlignment="1" applyProtection="1">
      <alignment horizontal="left" vertical="top" wrapText="1"/>
      <protection locked="0"/>
    </xf>
    <xf numFmtId="0" fontId="26" fillId="20" borderId="131" xfId="0" applyFont="1" applyFill="1" applyBorder="1" applyAlignment="1" applyProtection="1">
      <alignment horizontal="left" vertical="top" wrapText="1"/>
      <protection locked="0"/>
    </xf>
    <xf numFmtId="0" fontId="22" fillId="22" borderId="86" xfId="0" applyFont="1" applyFill="1" applyBorder="1" applyAlignment="1" applyProtection="1">
      <alignment horizontal="center" vertical="center" wrapText="1"/>
    </xf>
    <xf numFmtId="0" fontId="22" fillId="22" borderId="43" xfId="0" applyFont="1" applyFill="1" applyBorder="1" applyAlignment="1" applyProtection="1">
      <alignment horizontal="center" vertical="center" wrapText="1"/>
    </xf>
    <xf numFmtId="0" fontId="22" fillId="22" borderId="87" xfId="0" applyFont="1" applyFill="1" applyBorder="1" applyAlignment="1" applyProtection="1">
      <alignment horizontal="center" vertical="center" wrapText="1"/>
    </xf>
    <xf numFmtId="0" fontId="24" fillId="20" borderId="35" xfId="0" applyFont="1" applyFill="1" applyBorder="1" applyAlignment="1" applyProtection="1">
      <alignment horizontal="left" vertical="top" wrapText="1"/>
      <protection locked="0"/>
    </xf>
    <xf numFmtId="0" fontId="24" fillId="20" borderId="11" xfId="0" applyFont="1" applyFill="1" applyBorder="1" applyAlignment="1" applyProtection="1">
      <alignment horizontal="left" vertical="top" wrapText="1"/>
      <protection locked="0"/>
    </xf>
    <xf numFmtId="0" fontId="24" fillId="20" borderId="34" xfId="0" applyFont="1" applyFill="1" applyBorder="1" applyAlignment="1" applyProtection="1">
      <alignment horizontal="left" vertical="top" wrapText="1"/>
      <protection locked="0"/>
    </xf>
    <xf numFmtId="0" fontId="27" fillId="21" borderId="58" xfId="0" applyFont="1" applyFill="1" applyBorder="1" applyAlignment="1" applyProtection="1">
      <alignment horizontal="center" vertical="center" wrapText="1"/>
    </xf>
    <xf numFmtId="0" fontId="27" fillId="21" borderId="25" xfId="0" applyFont="1" applyFill="1" applyBorder="1" applyAlignment="1" applyProtection="1">
      <alignment horizontal="center" vertical="center" wrapText="1"/>
    </xf>
    <xf numFmtId="0" fontId="27" fillId="21" borderId="59" xfId="0" applyFont="1" applyFill="1" applyBorder="1" applyAlignment="1" applyProtection="1">
      <alignment horizontal="center" vertical="center" wrapText="1"/>
    </xf>
    <xf numFmtId="0" fontId="26" fillId="20" borderId="36" xfId="0" applyFont="1" applyFill="1" applyBorder="1" applyAlignment="1" applyProtection="1">
      <alignment horizontal="left" vertical="top" wrapText="1"/>
      <protection locked="0"/>
    </xf>
    <xf numFmtId="0" fontId="21" fillId="0" borderId="38" xfId="0" applyFont="1" applyBorder="1" applyAlignment="1" applyProtection="1">
      <alignment horizontal="center" wrapText="1"/>
      <protection locked="0"/>
    </xf>
    <xf numFmtId="0" fontId="21" fillId="0" borderId="68" xfId="0" applyFont="1" applyBorder="1" applyAlignment="1" applyProtection="1">
      <alignment horizontal="center" wrapText="1"/>
      <protection locked="0"/>
    </xf>
    <xf numFmtId="0" fontId="21" fillId="0" borderId="55" xfId="0" applyFont="1" applyBorder="1" applyAlignment="1" applyProtection="1">
      <alignment horizontal="left" vertical="center" wrapText="1"/>
    </xf>
    <xf numFmtId="0" fontId="21" fillId="0" borderId="37" xfId="0" applyFont="1" applyBorder="1" applyAlignment="1" applyProtection="1">
      <alignment horizontal="left" vertical="center" wrapText="1"/>
    </xf>
    <xf numFmtId="0" fontId="21" fillId="0" borderId="52" xfId="0" applyFont="1" applyBorder="1" applyAlignment="1" applyProtection="1">
      <alignment horizontal="left" vertical="center" wrapText="1"/>
    </xf>
    <xf numFmtId="0" fontId="40" fillId="19" borderId="86" xfId="0" applyFont="1" applyFill="1" applyBorder="1" applyAlignment="1" applyProtection="1">
      <alignment horizontal="center" vertical="center" wrapText="1"/>
    </xf>
    <xf numFmtId="0" fontId="20" fillId="19" borderId="43" xfId="0" applyFont="1" applyFill="1" applyBorder="1" applyAlignment="1" applyProtection="1">
      <alignment horizontal="center" vertical="center" wrapText="1"/>
    </xf>
    <xf numFmtId="0" fontId="20" fillId="19" borderId="87" xfId="0" applyFont="1" applyFill="1" applyBorder="1" applyAlignment="1" applyProtection="1">
      <alignment horizontal="center" vertical="center" wrapText="1"/>
    </xf>
    <xf numFmtId="0" fontId="26" fillId="0" borderId="86" xfId="0" applyFont="1" applyFill="1" applyBorder="1" applyAlignment="1" applyProtection="1">
      <alignment horizontal="center" vertical="top" wrapText="1"/>
      <protection locked="0"/>
    </xf>
    <xf numFmtId="0" fontId="26" fillId="0" borderId="43" xfId="0" applyFont="1" applyFill="1" applyBorder="1" applyAlignment="1" applyProtection="1">
      <alignment horizontal="center" vertical="top" wrapText="1"/>
      <protection locked="0"/>
    </xf>
    <xf numFmtId="0" fontId="26" fillId="0" borderId="87" xfId="0" applyFont="1" applyFill="1" applyBorder="1" applyAlignment="1" applyProtection="1">
      <alignment horizontal="center" vertical="top" wrapText="1"/>
      <protection locked="0"/>
    </xf>
    <xf numFmtId="0" fontId="21" fillId="0" borderId="120" xfId="0" applyNumberFormat="1" applyFont="1" applyBorder="1" applyAlignment="1" applyProtection="1">
      <alignment horizontal="center" vertical="center" wrapText="1"/>
    </xf>
    <xf numFmtId="0" fontId="21" fillId="0" borderId="91" xfId="0" applyNumberFormat="1" applyFont="1" applyBorder="1" applyAlignment="1" applyProtection="1">
      <alignment horizontal="center" vertical="center" wrapText="1"/>
    </xf>
    <xf numFmtId="0" fontId="21" fillId="0" borderId="122" xfId="0" applyNumberFormat="1" applyFont="1" applyBorder="1" applyAlignment="1" applyProtection="1">
      <alignment horizontal="center" vertical="center" wrapText="1"/>
    </xf>
    <xf numFmtId="0" fontId="55" fillId="20" borderId="55" xfId="27" applyFill="1" applyBorder="1" applyAlignment="1" applyProtection="1">
      <alignment horizontal="center" wrapText="1"/>
      <protection locked="0"/>
    </xf>
    <xf numFmtId="0" fontId="28" fillId="20" borderId="37" xfId="0" applyFont="1" applyFill="1" applyBorder="1" applyAlignment="1" applyProtection="1">
      <alignment horizontal="center" wrapText="1"/>
      <protection locked="0"/>
    </xf>
    <xf numFmtId="0" fontId="28" fillId="20" borderId="52" xfId="0" applyFont="1" applyFill="1" applyBorder="1" applyAlignment="1" applyProtection="1">
      <alignment horizontal="center" wrapText="1"/>
      <protection locked="0"/>
    </xf>
    <xf numFmtId="0" fontId="28" fillId="20" borderId="55" xfId="0" applyFont="1" applyFill="1" applyBorder="1" applyAlignment="1" applyProtection="1">
      <alignment horizontal="center" wrapText="1"/>
      <protection locked="0"/>
    </xf>
    <xf numFmtId="0" fontId="21" fillId="0" borderId="58" xfId="0" applyNumberFormat="1" applyFont="1" applyBorder="1" applyAlignment="1" applyProtection="1">
      <alignment horizontal="center" vertical="center" wrapText="1"/>
    </xf>
    <xf numFmtId="0" fontId="21" fillId="0" borderId="35" xfId="0" applyNumberFormat="1" applyFont="1" applyBorder="1" applyAlignment="1" applyProtection="1">
      <alignment horizontal="center" vertical="center" wrapText="1"/>
    </xf>
    <xf numFmtId="0" fontId="21" fillId="0" borderId="25" xfId="0" applyNumberFormat="1" applyFont="1" applyBorder="1" applyAlignment="1" applyProtection="1">
      <alignment horizontal="center" vertical="center" wrapText="1"/>
    </xf>
    <xf numFmtId="0" fontId="21" fillId="20" borderId="11" xfId="0" applyNumberFormat="1" applyFont="1" applyFill="1" applyBorder="1" applyAlignment="1" applyProtection="1">
      <alignment horizontal="center" vertical="center" wrapText="1"/>
      <protection locked="0"/>
    </xf>
    <xf numFmtId="0" fontId="55" fillId="23" borderId="11" xfId="27" applyFill="1" applyBorder="1" applyAlignment="1" applyProtection="1">
      <alignment horizontal="center" wrapText="1"/>
      <protection locked="0"/>
    </xf>
    <xf numFmtId="0" fontId="0" fillId="23" borderId="34" xfId="0" applyFill="1" applyBorder="1" applyAlignment="1" applyProtection="1">
      <alignment horizontal="center" wrapText="1"/>
      <protection locked="0"/>
    </xf>
    <xf numFmtId="0" fontId="21" fillId="20" borderId="45" xfId="0" applyNumberFormat="1" applyFont="1" applyFill="1" applyBorder="1" applyAlignment="1" applyProtection="1">
      <alignment horizontal="center" vertical="center" wrapText="1"/>
      <protection locked="0"/>
    </xf>
    <xf numFmtId="0" fontId="55" fillId="23" borderId="45" xfId="27" applyFill="1" applyBorder="1" applyAlignment="1" applyProtection="1">
      <alignment horizontal="center" wrapText="1"/>
      <protection locked="0"/>
    </xf>
    <xf numFmtId="0" fontId="0" fillId="23" borderId="46" xfId="0" applyFill="1" applyBorder="1" applyAlignment="1" applyProtection="1">
      <alignment horizontal="center" wrapText="1"/>
      <protection locked="0"/>
    </xf>
    <xf numFmtId="0" fontId="51" fillId="19" borderId="43" xfId="0" applyFont="1" applyFill="1" applyBorder="1" applyAlignment="1" applyProtection="1">
      <alignment horizontal="center" vertical="center" wrapText="1"/>
    </xf>
    <xf numFmtId="0" fontId="51" fillId="19" borderId="87" xfId="0" applyFont="1" applyFill="1" applyBorder="1" applyAlignment="1" applyProtection="1">
      <alignment horizontal="center" vertical="center" wrapText="1"/>
    </xf>
    <xf numFmtId="0" fontId="40" fillId="22" borderId="86" xfId="0" applyFont="1" applyFill="1" applyBorder="1" applyAlignment="1" applyProtection="1">
      <alignment horizontal="center" vertical="center" wrapText="1"/>
    </xf>
    <xf numFmtId="0" fontId="21" fillId="22" borderId="43" xfId="0" applyFont="1" applyFill="1" applyBorder="1" applyAlignment="1" applyProtection="1">
      <alignment horizontal="center" vertical="center" wrapText="1"/>
    </xf>
    <xf numFmtId="0" fontId="21" fillId="22" borderId="87" xfId="0" applyFont="1" applyFill="1" applyBorder="1" applyAlignment="1" applyProtection="1">
      <alignment horizontal="center" vertical="center" wrapText="1"/>
    </xf>
    <xf numFmtId="164" fontId="21" fillId="20" borderId="25" xfId="0" applyNumberFormat="1" applyFont="1" applyFill="1" applyBorder="1" applyAlignment="1" applyProtection="1">
      <alignment horizontal="center" vertical="center" wrapText="1"/>
      <protection locked="0"/>
    </xf>
    <xf numFmtId="164" fontId="21" fillId="20" borderId="59" xfId="0" applyNumberFormat="1" applyFont="1" applyFill="1" applyBorder="1" applyAlignment="1" applyProtection="1">
      <alignment horizontal="center" vertical="center" wrapText="1"/>
      <protection locked="0"/>
    </xf>
    <xf numFmtId="0" fontId="21" fillId="0" borderId="35" xfId="0" applyFont="1" applyFill="1" applyBorder="1" applyAlignment="1" applyProtection="1">
      <alignment horizontal="center" vertical="center" wrapText="1"/>
    </xf>
    <xf numFmtId="0" fontId="21" fillId="0" borderId="11" xfId="0" applyFont="1" applyFill="1" applyBorder="1" applyAlignment="1" applyProtection="1">
      <alignment horizontal="center" vertical="center" wrapText="1"/>
    </xf>
    <xf numFmtId="0" fontId="0" fillId="20" borderId="11" xfId="0" applyFill="1" applyBorder="1" applyAlignment="1" applyProtection="1">
      <alignment horizontal="center"/>
      <protection locked="0"/>
    </xf>
    <xf numFmtId="0" fontId="0" fillId="20" borderId="34" xfId="0" applyFill="1" applyBorder="1" applyAlignment="1" applyProtection="1">
      <alignment horizontal="center"/>
      <protection locked="0"/>
    </xf>
    <xf numFmtId="0" fontId="20" fillId="22" borderId="95" xfId="0" applyFont="1" applyFill="1" applyBorder="1" applyAlignment="1" applyProtection="1">
      <alignment horizontal="center" vertical="center" wrapText="1"/>
    </xf>
    <xf numFmtId="0" fontId="20" fillId="22" borderId="96" xfId="0" applyFont="1" applyFill="1" applyBorder="1" applyAlignment="1" applyProtection="1">
      <alignment horizontal="center" vertical="center" wrapText="1"/>
    </xf>
    <xf numFmtId="0" fontId="20" fillId="22" borderId="97" xfId="0" applyFont="1" applyFill="1" applyBorder="1" applyAlignment="1" applyProtection="1">
      <alignment horizontal="center" vertical="center" wrapText="1"/>
    </xf>
    <xf numFmtId="0" fontId="26" fillId="0" borderId="41" xfId="0" applyFont="1" applyFill="1" applyBorder="1" applyAlignment="1" applyProtection="1">
      <alignment horizontal="center" vertical="top" wrapText="1"/>
      <protection locked="0"/>
    </xf>
    <xf numFmtId="0" fontId="27" fillId="21" borderId="66" xfId="0" applyFont="1" applyFill="1" applyBorder="1" applyAlignment="1" applyProtection="1">
      <alignment horizontal="center" vertical="center" wrapText="1"/>
    </xf>
    <xf numFmtId="0" fontId="27" fillId="21" borderId="37" xfId="0" applyFont="1" applyFill="1" applyBorder="1" applyAlignment="1" applyProtection="1">
      <alignment horizontal="center" vertical="center" wrapText="1"/>
    </xf>
    <xf numFmtId="0" fontId="27" fillId="21" borderId="39" xfId="0" applyFont="1" applyFill="1" applyBorder="1" applyAlignment="1" applyProtection="1">
      <alignment horizontal="center" vertical="center" wrapText="1"/>
    </xf>
    <xf numFmtId="0" fontId="21" fillId="20" borderId="55" xfId="0" applyFont="1" applyFill="1" applyBorder="1" applyAlignment="1" applyProtection="1">
      <alignment horizontal="center" vertical="center" wrapText="1"/>
      <protection locked="0"/>
    </xf>
    <xf numFmtId="0" fontId="21" fillId="20" borderId="37" xfId="0" applyFont="1" applyFill="1" applyBorder="1" applyAlignment="1" applyProtection="1">
      <alignment horizontal="center" vertical="center" wrapText="1"/>
      <protection locked="0"/>
    </xf>
    <xf numFmtId="0" fontId="21" fillId="20" borderId="52" xfId="0" applyFont="1" applyFill="1" applyBorder="1" applyAlignment="1" applyProtection="1">
      <alignment horizontal="center" vertical="center" wrapText="1"/>
      <protection locked="0"/>
    </xf>
    <xf numFmtId="0" fontId="27" fillId="21" borderId="35" xfId="0" applyFont="1" applyFill="1" applyBorder="1" applyAlignment="1" applyProtection="1">
      <alignment horizontal="center" vertical="center" wrapText="1"/>
    </xf>
    <xf numFmtId="0" fontId="27" fillId="21" borderId="11" xfId="0" applyFont="1" applyFill="1" applyBorder="1" applyAlignment="1" applyProtection="1">
      <alignment horizontal="center" vertical="center" wrapText="1"/>
    </xf>
    <xf numFmtId="0" fontId="27" fillId="21" borderId="34" xfId="0" applyFont="1" applyFill="1" applyBorder="1" applyAlignment="1" applyProtection="1">
      <alignment horizontal="center" vertical="center" wrapText="1"/>
    </xf>
    <xf numFmtId="0" fontId="21" fillId="20" borderId="34" xfId="0" applyFont="1" applyFill="1" applyBorder="1" applyAlignment="1" applyProtection="1">
      <alignment horizontal="center" vertical="center" wrapText="1"/>
      <protection locked="0"/>
    </xf>
    <xf numFmtId="0" fontId="21" fillId="0" borderId="66" xfId="0" applyFont="1" applyFill="1" applyBorder="1" applyAlignment="1" applyProtection="1">
      <alignment horizontal="center" vertical="center" wrapText="1"/>
    </xf>
    <xf numFmtId="0" fontId="21" fillId="0" borderId="37" xfId="0" applyFont="1" applyFill="1" applyBorder="1" applyAlignment="1" applyProtection="1">
      <alignment horizontal="center" vertical="center" wrapText="1"/>
    </xf>
    <xf numFmtId="0" fontId="21" fillId="0" borderId="52" xfId="0" applyFont="1" applyFill="1" applyBorder="1" applyAlignment="1" applyProtection="1">
      <alignment horizontal="center" vertical="center" wrapText="1"/>
    </xf>
    <xf numFmtId="0" fontId="30" fillId="22" borderId="116" xfId="0" applyFont="1" applyFill="1" applyBorder="1" applyAlignment="1" applyProtection="1">
      <alignment horizontal="center" vertical="center" wrapText="1"/>
    </xf>
    <xf numFmtId="0" fontId="30" fillId="22" borderId="122" xfId="0" applyFont="1" applyFill="1" applyBorder="1" applyAlignment="1" applyProtection="1">
      <alignment horizontal="center" vertical="center" wrapText="1"/>
    </xf>
    <xf numFmtId="0" fontId="53" fillId="22" borderId="95" xfId="0" applyFont="1" applyFill="1" applyBorder="1" applyAlignment="1" applyProtection="1">
      <alignment horizontal="center" vertical="center" wrapText="1"/>
    </xf>
    <xf numFmtId="0" fontId="53" fillId="22" borderId="97" xfId="0" applyFont="1" applyFill="1" applyBorder="1" applyAlignment="1" applyProtection="1">
      <alignment horizontal="center" vertical="center" wrapText="1"/>
    </xf>
    <xf numFmtId="0" fontId="0" fillId="0" borderId="0" xfId="0" applyAlignment="1">
      <alignment horizontal="center" vertical="top"/>
    </xf>
    <xf numFmtId="0" fontId="11" fillId="0" borderId="130" xfId="0" applyFont="1" applyBorder="1" applyAlignment="1">
      <alignment horizontal="left" vertical="center" wrapText="1"/>
    </xf>
    <xf numFmtId="0" fontId="34" fillId="0" borderId="0" xfId="0" applyFont="1" applyBorder="1" applyAlignment="1">
      <alignment horizontal="center" vertical="top" wrapText="1"/>
    </xf>
    <xf numFmtId="0" fontId="34" fillId="0" borderId="76" xfId="0" applyFont="1" applyBorder="1" applyAlignment="1">
      <alignment horizontal="center" vertical="top" wrapText="1"/>
    </xf>
  </cellXfs>
  <cellStyles count="44">
    <cellStyle name="20% - 1. jelölőszín" xfId="1"/>
    <cellStyle name="20% - 2. jelölőszín" xfId="2"/>
    <cellStyle name="20% - 3. jelölőszín" xfId="3"/>
    <cellStyle name="20% - 4. jelölőszín" xfId="4"/>
    <cellStyle name="20% - 5. jelölőszín" xfId="5"/>
    <cellStyle name="20% - 6. jelölőszín" xfId="6"/>
    <cellStyle name="40% - 1. jelölőszín" xfId="7"/>
    <cellStyle name="40% - 2. jelölőszín" xfId="8"/>
    <cellStyle name="40% - 3. jelölőszín" xfId="9"/>
    <cellStyle name="40% - 4. jelölőszín" xfId="10"/>
    <cellStyle name="40% - 5. jelölőszín" xfId="11"/>
    <cellStyle name="40% - 6. jelölőszín" xfId="12"/>
    <cellStyle name="60% - 1. jelölőszín" xfId="13"/>
    <cellStyle name="60% - 2. jelölőszín" xfId="14"/>
    <cellStyle name="60% - 3. jelölőszín" xfId="15"/>
    <cellStyle name="60% - 4. jelölőszín" xfId="16"/>
    <cellStyle name="60% - 5. jelölőszín" xfId="17"/>
    <cellStyle name="60% - 6. jelölőszín" xfId="18"/>
    <cellStyle name="Bevitel" xfId="19"/>
    <cellStyle name="Cím" xfId="20"/>
    <cellStyle name="Címsor 1" xfId="21"/>
    <cellStyle name="Címsor 2" xfId="22"/>
    <cellStyle name="Címsor 3" xfId="23"/>
    <cellStyle name="Címsor 4" xfId="24"/>
    <cellStyle name="Ellenőrzőcella" xfId="25"/>
    <cellStyle name="Figyelmeztetés" xfId="26"/>
    <cellStyle name="Hivatkozás" xfId="27" builtinId="8"/>
    <cellStyle name="Hivatkozott cella" xfId="28"/>
    <cellStyle name="Jegyzet" xfId="29"/>
    <cellStyle name="Jelölőszín (1)" xfId="30"/>
    <cellStyle name="Jelölőszín (2)" xfId="31"/>
    <cellStyle name="Jelölőszín (3)" xfId="32"/>
    <cellStyle name="Jelölőszín (4)" xfId="33"/>
    <cellStyle name="Jelölőszín (5)" xfId="34"/>
    <cellStyle name="Jelölőszín (6)" xfId="35"/>
    <cellStyle name="Jó" xfId="36"/>
    <cellStyle name="Kimenet" xfId="37"/>
    <cellStyle name="Magyarázó szöveg" xfId="38"/>
    <cellStyle name="Normál" xfId="0" builtinId="0"/>
    <cellStyle name="Normál 2" xfId="39"/>
    <cellStyle name="Összesen" xfId="40"/>
    <cellStyle name="Rossz" xfId="41"/>
    <cellStyle name="Semleges" xfId="42"/>
    <cellStyle name="Számítás" xfId="43"/>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sup.!$E$10" lockText="1" noThreeD="1"/>
</file>

<file path=xl/ctrlProps/ctrlProp10.xml><?xml version="1.0" encoding="utf-8"?>
<formControlPr xmlns="http://schemas.microsoft.com/office/spreadsheetml/2009/9/main" objectType="CheckBox" fmlaLink="sup.!$B$13" lockText="1" noThreeD="1"/>
</file>

<file path=xl/ctrlProps/ctrlProp11.xml><?xml version="1.0" encoding="utf-8"?>
<formControlPr xmlns="http://schemas.microsoft.com/office/spreadsheetml/2009/9/main" objectType="CheckBox" fmlaLink="sup.!$B$14" lockText="1" noThreeD="1"/>
</file>

<file path=xl/ctrlProps/ctrlProp12.xml><?xml version="1.0" encoding="utf-8"?>
<formControlPr xmlns="http://schemas.microsoft.com/office/spreadsheetml/2009/9/main" objectType="CheckBox" fmlaLink="sup.!$B$15" lockText="1" noThreeD="1"/>
</file>

<file path=xl/ctrlProps/ctrlProp13.xml><?xml version="1.0" encoding="utf-8"?>
<formControlPr xmlns="http://schemas.microsoft.com/office/spreadsheetml/2009/9/main" objectType="CheckBox" fmlaLink="sup.!$E$10" lockText="1" noThreeD="1"/>
</file>

<file path=xl/ctrlProps/ctrlProp14.xml><?xml version="1.0" encoding="utf-8"?>
<formControlPr xmlns="http://schemas.microsoft.com/office/spreadsheetml/2009/9/main" objectType="CheckBox" fmlaLink="sup.!$E$11" lockText="1" noThreeD="1"/>
</file>

<file path=xl/ctrlProps/ctrlProp15.xml><?xml version="1.0" encoding="utf-8"?>
<formControlPr xmlns="http://schemas.microsoft.com/office/spreadsheetml/2009/9/main" objectType="CheckBox" fmlaLink="sup.!$E$12" lockText="1" noThreeD="1"/>
</file>

<file path=xl/ctrlProps/ctrlProp16.xml><?xml version="1.0" encoding="utf-8"?>
<formControlPr xmlns="http://schemas.microsoft.com/office/spreadsheetml/2009/9/main" objectType="CheckBox" fmlaLink="sup.!$E$13" lockText="1" noThreeD="1"/>
</file>

<file path=xl/ctrlProps/ctrlProp17.xml><?xml version="1.0" encoding="utf-8"?>
<formControlPr xmlns="http://schemas.microsoft.com/office/spreadsheetml/2009/9/main" objectType="CheckBox" fmlaLink="sup.!$E$14" lockText="1" noThreeD="1"/>
</file>

<file path=xl/ctrlProps/ctrlProp18.xml><?xml version="1.0" encoding="utf-8"?>
<formControlPr xmlns="http://schemas.microsoft.com/office/spreadsheetml/2009/9/main" objectType="CheckBox" fmlaLink="sup.!$E$15"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sup.!$E$11"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fmlaLink="sup.!$B$10" lockText="1" noThreeD="1"/>
</file>

<file path=xl/ctrlProps/ctrlProp27.xml><?xml version="1.0" encoding="utf-8"?>
<formControlPr xmlns="http://schemas.microsoft.com/office/spreadsheetml/2009/9/main" objectType="CheckBox" fmlaLink="sup.!$B$11" lockText="1" noThreeD="1"/>
</file>

<file path=xl/ctrlProps/ctrlProp28.xml><?xml version="1.0" encoding="utf-8"?>
<formControlPr xmlns="http://schemas.microsoft.com/office/spreadsheetml/2009/9/main" objectType="CheckBox" fmlaLink="sup.!$B$14" lockText="1" noThreeD="1"/>
</file>

<file path=xl/ctrlProps/ctrlProp29.xml><?xml version="1.0" encoding="utf-8"?>
<formControlPr xmlns="http://schemas.microsoft.com/office/spreadsheetml/2009/9/main" objectType="CheckBox" fmlaLink="sup.!$B$15" lockText="1" noThreeD="1"/>
</file>

<file path=xl/ctrlProps/ctrlProp3.xml><?xml version="1.0" encoding="utf-8"?>
<formControlPr xmlns="http://schemas.microsoft.com/office/spreadsheetml/2009/9/main" objectType="CheckBox" fmlaLink="sup.!$E$13" lockText="1" noThreeD="1"/>
</file>

<file path=xl/ctrlProps/ctrlProp30.xml><?xml version="1.0" encoding="utf-8"?>
<formControlPr xmlns="http://schemas.microsoft.com/office/spreadsheetml/2009/9/main" objectType="CheckBox" fmlaLink="sup.!$B$12" lockText="1" noThreeD="1"/>
</file>

<file path=xl/ctrlProps/ctrlProp31.xml><?xml version="1.0" encoding="utf-8"?>
<formControlPr xmlns="http://schemas.microsoft.com/office/spreadsheetml/2009/9/main" objectType="CheckBox" fmlaLink="sup.!$B$13"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sup.!$E$15"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sup.!$E$12" lockText="1" noThreeD="1"/>
</file>

<file path=xl/ctrlProps/ctrlProp6.xml><?xml version="1.0" encoding="utf-8"?>
<formControlPr xmlns="http://schemas.microsoft.com/office/spreadsheetml/2009/9/main" objectType="CheckBox" fmlaLink="sup.!$E$14" lockText="1" noThreeD="1"/>
</file>

<file path=xl/ctrlProps/ctrlProp7.xml><?xml version="1.0" encoding="utf-8"?>
<formControlPr xmlns="http://schemas.microsoft.com/office/spreadsheetml/2009/9/main" objectType="CheckBox" fmlaLink="sup.!$B$10" lockText="1" noThreeD="1"/>
</file>

<file path=xl/ctrlProps/ctrlProp8.xml><?xml version="1.0" encoding="utf-8"?>
<formControlPr xmlns="http://schemas.microsoft.com/office/spreadsheetml/2009/9/main" objectType="CheckBox" fmlaLink="sup.!$B$11" lockText="1" noThreeD="1"/>
</file>

<file path=xl/ctrlProps/ctrlProp9.xml><?xml version="1.0" encoding="utf-8"?>
<formControlPr xmlns="http://schemas.microsoft.com/office/spreadsheetml/2009/9/main" objectType="CheckBox" fmlaLink="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30</xdr:row>
          <xdr:rowOff>19050</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30</xdr:row>
          <xdr:rowOff>28575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31</xdr:row>
          <xdr:rowOff>28575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31</xdr:row>
          <xdr:rowOff>0</xdr:rowOff>
        </xdr:from>
        <xdr:to>
          <xdr:col>5</xdr:col>
          <xdr:colOff>352425</xdr:colOff>
          <xdr:row>32</xdr:row>
          <xdr:rowOff>9525</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31</xdr:row>
          <xdr:rowOff>9525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32</xdr:row>
          <xdr:rowOff>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180975</xdr:rowOff>
        </xdr:from>
        <xdr:to>
          <xdr:col>1</xdr:col>
          <xdr:colOff>0</xdr:colOff>
          <xdr:row>20</xdr:row>
          <xdr:rowOff>228600</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1</xdr:col>
          <xdr:colOff>0</xdr:colOff>
          <xdr:row>21</xdr:row>
          <xdr:rowOff>228599</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22</xdr:row>
          <xdr:rowOff>180975</xdr:rowOff>
        </xdr:from>
        <xdr:to>
          <xdr:col>1</xdr:col>
          <xdr:colOff>9525</xdr:colOff>
          <xdr:row>23</xdr:row>
          <xdr:rowOff>228600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1</xdr:col>
          <xdr:colOff>9525</xdr:colOff>
          <xdr:row>24</xdr:row>
          <xdr:rowOff>228599</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4</xdr:col>
          <xdr:colOff>38100</xdr:colOff>
          <xdr:row>23</xdr:row>
          <xdr:rowOff>235323</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4</xdr:col>
          <xdr:colOff>38100</xdr:colOff>
          <xdr:row>24</xdr:row>
          <xdr:rowOff>228599</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504825</xdr:colOff>
          <xdr:row>3</xdr:row>
          <xdr:rowOff>57150</xdr:rowOff>
        </xdr:from>
        <xdr:to>
          <xdr:col>4</xdr:col>
          <xdr:colOff>809625</xdr:colOff>
          <xdr:row>3</xdr:row>
          <xdr:rowOff>276225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3</xdr:row>
          <xdr:rowOff>57150</xdr:rowOff>
        </xdr:from>
        <xdr:to>
          <xdr:col>5</xdr:col>
          <xdr:colOff>771525</xdr:colOff>
          <xdr:row>3</xdr:row>
          <xdr:rowOff>276225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4</xdr:row>
          <xdr:rowOff>57150</xdr:rowOff>
        </xdr:from>
        <xdr:to>
          <xdr:col>4</xdr:col>
          <xdr:colOff>809625</xdr:colOff>
          <xdr:row>4</xdr:row>
          <xdr:rowOff>276225</xdr:rowOff>
        </xdr:to>
        <xdr:sp macro="" textlink="">
          <xdr:nvSpPr>
            <xdr:cNvPr id="3133" name="Check Box 61" hidden="1">
              <a:extLst>
                <a:ext uri="{63B3BB69-23CF-44E3-9099-C40C66FF867C}">
                  <a14:compatExt spid="_x0000_s3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4</xdr:row>
          <xdr:rowOff>57150</xdr:rowOff>
        </xdr:from>
        <xdr:to>
          <xdr:col>5</xdr:col>
          <xdr:colOff>771525</xdr:colOff>
          <xdr:row>4</xdr:row>
          <xdr:rowOff>276225</xdr:rowOff>
        </xdr:to>
        <xdr:sp macro="" textlink="">
          <xdr:nvSpPr>
            <xdr:cNvPr id="3134" name="Check Box 62" hidden="1">
              <a:extLst>
                <a:ext uri="{63B3BB69-23CF-44E3-9099-C40C66FF867C}">
                  <a14:compatExt spid="_x0000_s3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5</xdr:row>
          <xdr:rowOff>57150</xdr:rowOff>
        </xdr:from>
        <xdr:to>
          <xdr:col>4</xdr:col>
          <xdr:colOff>809625</xdr:colOff>
          <xdr:row>5</xdr:row>
          <xdr:rowOff>276225</xdr:rowOff>
        </xdr:to>
        <xdr:sp macro="" textlink="">
          <xdr:nvSpPr>
            <xdr:cNvPr id="3135" name="Check Box 63" hidden="1">
              <a:extLst>
                <a:ext uri="{63B3BB69-23CF-44E3-9099-C40C66FF867C}">
                  <a14:compatExt spid="_x0000_s3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5</xdr:row>
          <xdr:rowOff>57150</xdr:rowOff>
        </xdr:from>
        <xdr:to>
          <xdr:col>5</xdr:col>
          <xdr:colOff>771525</xdr:colOff>
          <xdr:row>5</xdr:row>
          <xdr:rowOff>276225</xdr:rowOff>
        </xdr:to>
        <xdr:sp macro="" textlink="">
          <xdr:nvSpPr>
            <xdr:cNvPr id="3136" name="Check Box 64" hidden="1">
              <a:extLst>
                <a:ext uri="{63B3BB69-23CF-44E3-9099-C40C66FF867C}">
                  <a14:compatExt spid="_x0000_s3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6</xdr:row>
          <xdr:rowOff>57150</xdr:rowOff>
        </xdr:from>
        <xdr:to>
          <xdr:col>4</xdr:col>
          <xdr:colOff>809625</xdr:colOff>
          <xdr:row>6</xdr:row>
          <xdr:rowOff>276225</xdr:rowOff>
        </xdr:to>
        <xdr:sp macro="" textlink="">
          <xdr:nvSpPr>
            <xdr:cNvPr id="3137" name="Check Box 65" hidden="1">
              <a:extLst>
                <a:ext uri="{63B3BB69-23CF-44E3-9099-C40C66FF867C}">
                  <a14:compatExt spid="_x0000_s3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6</xdr:row>
          <xdr:rowOff>57150</xdr:rowOff>
        </xdr:from>
        <xdr:to>
          <xdr:col>5</xdr:col>
          <xdr:colOff>771525</xdr:colOff>
          <xdr:row>6</xdr:row>
          <xdr:rowOff>276225</xdr:rowOff>
        </xdr:to>
        <xdr:sp macro="" textlink="">
          <xdr:nvSpPr>
            <xdr:cNvPr id="3138" name="Check Box 66" hidden="1">
              <a:extLst>
                <a:ext uri="{63B3BB69-23CF-44E3-9099-C40C66FF867C}">
                  <a14:compatExt spid="_x0000_s3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7</xdr:row>
          <xdr:rowOff>57150</xdr:rowOff>
        </xdr:from>
        <xdr:to>
          <xdr:col>4</xdr:col>
          <xdr:colOff>809625</xdr:colOff>
          <xdr:row>7</xdr:row>
          <xdr:rowOff>276225</xdr:rowOff>
        </xdr:to>
        <xdr:sp macro="" textlink="">
          <xdr:nvSpPr>
            <xdr:cNvPr id="3139" name="Check Box 67" hidden="1">
              <a:extLst>
                <a:ext uri="{63B3BB69-23CF-44E3-9099-C40C66FF867C}">
                  <a14:compatExt spid="_x0000_s3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7</xdr:row>
          <xdr:rowOff>57150</xdr:rowOff>
        </xdr:from>
        <xdr:to>
          <xdr:col>5</xdr:col>
          <xdr:colOff>771525</xdr:colOff>
          <xdr:row>7</xdr:row>
          <xdr:rowOff>276225</xdr:rowOff>
        </xdr:to>
        <xdr:sp macro="" textlink="">
          <xdr:nvSpPr>
            <xdr:cNvPr id="3140" name="Check Box 68" hidden="1">
              <a:extLst>
                <a:ext uri="{63B3BB69-23CF-44E3-9099-C40C66FF867C}">
                  <a14:compatExt spid="_x0000_s3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xdr:row>
          <xdr:rowOff>47625</xdr:rowOff>
        </xdr:from>
        <xdr:to>
          <xdr:col>0</xdr:col>
          <xdr:colOff>438150</xdr:colOff>
          <xdr:row>17</xdr:row>
          <xdr:rowOff>266700</xdr:rowOff>
        </xdr:to>
        <xdr:sp macro="" textlink="">
          <xdr:nvSpPr>
            <xdr:cNvPr id="3151" name="Check Box 79" hidden="1">
              <a:extLst>
                <a:ext uri="{63B3BB69-23CF-44E3-9099-C40C66FF867C}">
                  <a14:compatExt spid="_x0000_s3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18</xdr:row>
          <xdr:rowOff>28575</xdr:rowOff>
        </xdr:from>
        <xdr:to>
          <xdr:col>0</xdr:col>
          <xdr:colOff>428625</xdr:colOff>
          <xdr:row>18</xdr:row>
          <xdr:rowOff>247650</xdr:rowOff>
        </xdr:to>
        <xdr:sp macro="" textlink="">
          <xdr:nvSpPr>
            <xdr:cNvPr id="3152" name="Check Box 80" hidden="1">
              <a:extLst>
                <a:ext uri="{63B3BB69-23CF-44E3-9099-C40C66FF867C}">
                  <a14:compatExt spid="_x0000_s3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19</xdr:row>
          <xdr:rowOff>47625</xdr:rowOff>
        </xdr:from>
        <xdr:to>
          <xdr:col>0</xdr:col>
          <xdr:colOff>428625</xdr:colOff>
          <xdr:row>19</xdr:row>
          <xdr:rowOff>266700</xdr:rowOff>
        </xdr:to>
        <xdr:sp macro="" textlink="">
          <xdr:nvSpPr>
            <xdr:cNvPr id="3153" name="Check Box 81" hidden="1">
              <a:extLst>
                <a:ext uri="{63B3BB69-23CF-44E3-9099-C40C66FF867C}">
                  <a14:compatExt spid="_x0000_s31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1057275</xdr:colOff>
          <xdr:row>2</xdr:row>
          <xdr:rowOff>9525</xdr:rowOff>
        </xdr:from>
        <xdr:to>
          <xdr:col>0</xdr:col>
          <xdr:colOff>1352550</xdr:colOff>
          <xdr:row>2</xdr:row>
          <xdr:rowOff>228600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6</xdr:row>
          <xdr:rowOff>9525</xdr:rowOff>
        </xdr:from>
        <xdr:to>
          <xdr:col>0</xdr:col>
          <xdr:colOff>1352550</xdr:colOff>
          <xdr:row>7</xdr:row>
          <xdr:rowOff>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21</xdr:row>
          <xdr:rowOff>9525</xdr:rowOff>
        </xdr:from>
        <xdr:to>
          <xdr:col>0</xdr:col>
          <xdr:colOff>1352550</xdr:colOff>
          <xdr:row>21</xdr:row>
          <xdr:rowOff>228600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25</xdr:row>
          <xdr:rowOff>9525</xdr:rowOff>
        </xdr:from>
        <xdr:to>
          <xdr:col>0</xdr:col>
          <xdr:colOff>1352550</xdr:colOff>
          <xdr:row>26</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11</xdr:row>
          <xdr:rowOff>9525</xdr:rowOff>
        </xdr:from>
        <xdr:to>
          <xdr:col>0</xdr:col>
          <xdr:colOff>1352550</xdr:colOff>
          <xdr:row>11</xdr:row>
          <xdr:rowOff>228600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15</xdr:row>
          <xdr:rowOff>9525</xdr:rowOff>
        </xdr:from>
        <xdr:to>
          <xdr:col>0</xdr:col>
          <xdr:colOff>1352550</xdr:colOff>
          <xdr:row>16</xdr:row>
          <xdr:rowOff>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28</xdr:row>
          <xdr:rowOff>9525</xdr:rowOff>
        </xdr:from>
        <xdr:to>
          <xdr:col>0</xdr:col>
          <xdr:colOff>1352550</xdr:colOff>
          <xdr:row>29</xdr:row>
          <xdr:rowOff>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18</xdr:row>
          <xdr:rowOff>9525</xdr:rowOff>
        </xdr:from>
        <xdr:to>
          <xdr:col>0</xdr:col>
          <xdr:colOff>1352550</xdr:colOff>
          <xdr:row>19</xdr:row>
          <xdr:rowOff>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9</xdr:row>
          <xdr:rowOff>9525</xdr:rowOff>
        </xdr:from>
        <xdr:to>
          <xdr:col>0</xdr:col>
          <xdr:colOff>1352550</xdr:colOff>
          <xdr:row>10</xdr:row>
          <xdr:rowOff>9525</xdr:rowOff>
        </xdr:to>
        <xdr:sp macro="" textlink="">
          <xdr:nvSpPr>
            <xdr:cNvPr id="9225" name="Check Box 4105"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4</xdr:row>
          <xdr:rowOff>142875</xdr:rowOff>
        </xdr:from>
        <xdr:to>
          <xdr:col>4</xdr:col>
          <xdr:colOff>371475</xdr:colOff>
          <xdr:row>4</xdr:row>
          <xdr:rowOff>361950</xdr:rowOff>
        </xdr:to>
        <xdr:sp macro="" textlink="">
          <xdr:nvSpPr>
            <xdr:cNvPr id="5122" name="Check Box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4</xdr:row>
          <xdr:rowOff>152400</xdr:rowOff>
        </xdr:from>
        <xdr:to>
          <xdr:col>5</xdr:col>
          <xdr:colOff>228600</xdr:colOff>
          <xdr:row>4</xdr:row>
          <xdr:rowOff>371475</xdr:rowOff>
        </xdr:to>
        <xdr:sp macro="" textlink="">
          <xdr:nvSpPr>
            <xdr:cNvPr id="5123" name="Check Box 3" hidden="1">
              <a:extLst>
                <a:ext uri="{63B3BB69-23CF-44E3-9099-C40C66FF867C}">
                  <a14:compatExt spid="_x0000_s5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xdr:row>
          <xdr:rowOff>133350</xdr:rowOff>
        </xdr:from>
        <xdr:to>
          <xdr:col>3</xdr:col>
          <xdr:colOff>466725</xdr:colOff>
          <xdr:row>4</xdr:row>
          <xdr:rowOff>352425</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1485900</xdr:colOff>
          <xdr:row>4</xdr:row>
          <xdr:rowOff>133350</xdr:rowOff>
        </xdr:from>
        <xdr:to>
          <xdr:col>2</xdr:col>
          <xdr:colOff>276225</xdr:colOff>
          <xdr:row>4</xdr:row>
          <xdr:rowOff>352425</xdr:rowOff>
        </xdr:to>
        <xdr:sp macro="" textlink="">
          <xdr:nvSpPr>
            <xdr:cNvPr id="5125" name="Check Box 5" hidden="1">
              <a:extLst>
                <a:ext uri="{63B3BB69-23CF-44E3-9099-C40C66FF867C}">
                  <a14:compatExt spid="_x0000_s5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123825</xdr:rowOff>
        </xdr:from>
        <xdr:to>
          <xdr:col>0</xdr:col>
          <xdr:colOff>304800</xdr:colOff>
          <xdr:row>4</xdr:row>
          <xdr:rowOff>342900</xdr:rowOff>
        </xdr:to>
        <xdr:sp macro="" textlink="">
          <xdr:nvSpPr>
            <xdr:cNvPr id="5126" name="Check Box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xdr:row>
          <xdr:rowOff>142875</xdr:rowOff>
        </xdr:from>
        <xdr:to>
          <xdr:col>1</xdr:col>
          <xdr:colOff>400050</xdr:colOff>
          <xdr:row>4</xdr:row>
          <xdr:rowOff>361950</xdr:rowOff>
        </xdr:to>
        <xdr:sp macro="" textlink="">
          <xdr:nvSpPr>
            <xdr:cNvPr id="5127" name="Check Box 7" hidden="1">
              <a:extLst>
                <a:ext uri="{63B3BB69-23CF-44E3-9099-C40C66FF867C}">
                  <a14:compatExt spid="_x0000_s5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xdr:row>
          <xdr:rowOff>57150</xdr:rowOff>
        </xdr:from>
        <xdr:to>
          <xdr:col>4</xdr:col>
          <xdr:colOff>381000</xdr:colOff>
          <xdr:row>5</xdr:row>
          <xdr:rowOff>276225</xdr:rowOff>
        </xdr:to>
        <xdr:sp macro="" textlink="">
          <xdr:nvSpPr>
            <xdr:cNvPr id="5128" name="Check Box 8" hidden="1">
              <a:extLst>
                <a:ext uri="{63B3BB69-23CF-44E3-9099-C40C66FF867C}">
                  <a14:compatExt spid="_x0000_s5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19050</xdr:rowOff>
        </xdr:from>
        <xdr:to>
          <xdr:col>0</xdr:col>
          <xdr:colOff>304800</xdr:colOff>
          <xdr:row>5</xdr:row>
          <xdr:rowOff>238125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xdr:row>
          <xdr:rowOff>9525</xdr:rowOff>
        </xdr:from>
        <xdr:to>
          <xdr:col>1</xdr:col>
          <xdr:colOff>400050</xdr:colOff>
          <xdr:row>5</xdr:row>
          <xdr:rowOff>228600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1495425</xdr:colOff>
          <xdr:row>5</xdr:row>
          <xdr:rowOff>19050</xdr:rowOff>
        </xdr:from>
        <xdr:to>
          <xdr:col>2</xdr:col>
          <xdr:colOff>285750</xdr:colOff>
          <xdr:row>5</xdr:row>
          <xdr:rowOff>238125</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5</xdr:row>
          <xdr:rowOff>19050</xdr:rowOff>
        </xdr:from>
        <xdr:to>
          <xdr:col>3</xdr:col>
          <xdr:colOff>466725</xdr:colOff>
          <xdr:row>5</xdr:row>
          <xdr:rowOff>238125</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emp/Temporary%20Internet%20Files/Content.Outlook/TFX3PENN/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inkaZ\AppData\Local\Microsoft\Windows\Temporary%20Internet%20Files\Content.Outlook\72CZK1L4\Hv%20teszt_NG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aposiJ\AppData\Local\Microsoft\Windows\Temporary%20Internet%20Files\Content.Outlook\BJFON3NX\Hv%20teszt_NG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3" Type="http://schemas.openxmlformats.org/officeDocument/2006/relationships/vmlDrawing" Target="../drawings/vmlDrawing3.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3" Type="http://schemas.openxmlformats.org/officeDocument/2006/relationships/hyperlink" Target="mailto:kinga.palotai@ngm.gov.hu" TargetMode="Externa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 Type="http://schemas.openxmlformats.org/officeDocument/2006/relationships/hyperlink" Target="mailto:zoltan.pankucsi@ngm.gov.hu" TargetMode="External"/><Relationship Id="rId16" Type="http://schemas.openxmlformats.org/officeDocument/2006/relationships/ctrlProp" Target="../ctrlProps/ctrlProp44.xml"/><Relationship Id="rId1" Type="http://schemas.openxmlformats.org/officeDocument/2006/relationships/hyperlink" Target="mailto:krisztina.magony@ngm.gov.hu" TargetMode="External"/><Relationship Id="rId6" Type="http://schemas.openxmlformats.org/officeDocument/2006/relationships/vmlDrawing" Target="../drawings/vmlDrawing4.vml"/><Relationship Id="rId11" Type="http://schemas.openxmlformats.org/officeDocument/2006/relationships/ctrlProp" Target="../ctrlProps/ctrlProp39.xml"/><Relationship Id="rId5" Type="http://schemas.openxmlformats.org/officeDocument/2006/relationships/drawing" Target="../drawings/drawing4.xml"/><Relationship Id="rId15" Type="http://schemas.openxmlformats.org/officeDocument/2006/relationships/ctrlProp" Target="../ctrlProps/ctrlProp43.xml"/><Relationship Id="rId10" Type="http://schemas.openxmlformats.org/officeDocument/2006/relationships/ctrlProp" Target="../ctrlProps/ctrlProp38.xml"/><Relationship Id="rId4" Type="http://schemas.openxmlformats.org/officeDocument/2006/relationships/printerSettings" Target="../printerSettings/printerSettings5.bin"/><Relationship Id="rId9" Type="http://schemas.openxmlformats.org/officeDocument/2006/relationships/ctrlProp" Target="../ctrlProps/ctrlProp37.xml"/><Relationship Id="rId14" Type="http://schemas.openxmlformats.org/officeDocument/2006/relationships/ctrlProp" Target="../ctrlProps/ctrlProp4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G63"/>
  <sheetViews>
    <sheetView showGridLines="0" zoomScale="85" zoomScaleNormal="85" zoomScaleSheetLayoutView="85" workbookViewId="0">
      <selection activeCell="B4" sqref="B4:C4"/>
    </sheetView>
  </sheetViews>
  <sheetFormatPr defaultColWidth="8.85546875" defaultRowHeight="12.75" x14ac:dyDescent="0.2"/>
  <cols>
    <col min="1" max="1" width="20.140625" style="13" customWidth="1"/>
    <col min="2" max="2" width="17.42578125" style="13" customWidth="1"/>
    <col min="3" max="3" width="20.85546875" style="13" customWidth="1"/>
    <col min="4" max="4" width="17.7109375" style="13" customWidth="1"/>
    <col min="5" max="5" width="19.85546875" style="13" customWidth="1"/>
    <col min="6" max="6" width="20.7109375" style="13" customWidth="1"/>
    <col min="7" max="7" width="1.7109375" style="13" customWidth="1"/>
    <col min="8" max="16384" width="8.85546875" style="13"/>
  </cols>
  <sheetData>
    <row r="1" spans="1:7" ht="30" customHeight="1" thickTop="1" thickBot="1" x14ac:dyDescent="0.25">
      <c r="A1" s="211" t="s">
        <v>92</v>
      </c>
      <c r="B1" s="212"/>
      <c r="C1" s="213"/>
      <c r="D1" s="213"/>
      <c r="E1" s="214"/>
      <c r="F1" s="215"/>
      <c r="G1" s="27"/>
    </row>
    <row r="2" spans="1:7" ht="15" customHeight="1" thickTop="1" x14ac:dyDescent="0.2">
      <c r="A2" s="67" t="s">
        <v>0</v>
      </c>
      <c r="B2" s="217" t="s">
        <v>206</v>
      </c>
      <c r="C2" s="217"/>
      <c r="D2" s="66" t="s">
        <v>1</v>
      </c>
      <c r="E2" s="250">
        <v>41824</v>
      </c>
      <c r="F2" s="248"/>
      <c r="G2" s="23"/>
    </row>
    <row r="3" spans="1:7" s="14" customFormat="1" ht="28.5" customHeight="1" x14ac:dyDescent="0.2">
      <c r="A3" s="61" t="s">
        <v>2</v>
      </c>
      <c r="B3" s="218" t="s">
        <v>212</v>
      </c>
      <c r="C3" s="218"/>
      <c r="D3" s="63" t="s">
        <v>3</v>
      </c>
      <c r="E3" s="218">
        <v>2</v>
      </c>
      <c r="F3" s="228"/>
      <c r="G3" s="24"/>
    </row>
    <row r="4" spans="1:7" ht="28.5" customHeight="1" thickBot="1" x14ac:dyDescent="0.25">
      <c r="A4" s="68" t="s">
        <v>4</v>
      </c>
      <c r="B4" s="223" t="s">
        <v>194</v>
      </c>
      <c r="C4" s="223"/>
      <c r="D4" s="65" t="s">
        <v>5</v>
      </c>
      <c r="E4" s="223">
        <v>2014</v>
      </c>
      <c r="F4" s="224"/>
      <c r="G4" s="23"/>
    </row>
    <row r="5" spans="1:7" ht="9" customHeight="1" thickTop="1" thickBot="1" x14ac:dyDescent="0.25">
      <c r="A5" s="216"/>
      <c r="B5" s="216"/>
      <c r="C5" s="216"/>
      <c r="D5" s="216"/>
      <c r="E5" s="216"/>
      <c r="F5" s="216"/>
    </row>
    <row r="6" spans="1:7" ht="63.75" customHeight="1" thickTop="1" thickBot="1" x14ac:dyDescent="0.25">
      <c r="A6" s="59" t="s">
        <v>6</v>
      </c>
      <c r="B6" s="253" t="s">
        <v>207</v>
      </c>
      <c r="C6" s="254"/>
      <c r="D6" s="64" t="s">
        <v>7</v>
      </c>
      <c r="E6" s="251" t="s">
        <v>193</v>
      </c>
      <c r="F6" s="252"/>
      <c r="G6" s="23"/>
    </row>
    <row r="7" spans="1:7" ht="58.5" customHeight="1" thickTop="1" x14ac:dyDescent="0.2">
      <c r="A7" s="60" t="s">
        <v>8</v>
      </c>
      <c r="B7" s="225" t="s">
        <v>208</v>
      </c>
      <c r="C7" s="226"/>
      <c r="D7" s="226"/>
      <c r="E7" s="226"/>
      <c r="F7" s="227"/>
    </row>
    <row r="8" spans="1:7" ht="28.5" customHeight="1" x14ac:dyDescent="0.2">
      <c r="A8" s="61" t="s">
        <v>9</v>
      </c>
      <c r="B8" s="248" t="s">
        <v>205</v>
      </c>
      <c r="C8" s="249"/>
      <c r="D8" s="249"/>
      <c r="E8" s="249"/>
      <c r="F8" s="249"/>
      <c r="G8" s="23"/>
    </row>
    <row r="9" spans="1:7" ht="28.5" customHeight="1" x14ac:dyDescent="0.2">
      <c r="A9" s="61" t="s">
        <v>10</v>
      </c>
      <c r="B9" s="228"/>
      <c r="C9" s="229"/>
      <c r="D9" s="63" t="s">
        <v>12</v>
      </c>
      <c r="E9" s="228"/>
      <c r="F9" s="236"/>
      <c r="G9" s="23"/>
    </row>
    <row r="10" spans="1:7" ht="42.75" customHeight="1" thickBot="1" x14ac:dyDescent="0.25">
      <c r="A10" s="62" t="s">
        <v>11</v>
      </c>
      <c r="B10" s="237"/>
      <c r="C10" s="238"/>
      <c r="D10" s="238"/>
      <c r="E10" s="238"/>
      <c r="F10" s="239"/>
      <c r="G10" s="23"/>
    </row>
    <row r="11" spans="1:7" ht="12" customHeight="1" thickTop="1" thickBot="1" x14ac:dyDescent="0.25">
      <c r="A11" s="216"/>
      <c r="B11" s="216"/>
      <c r="C11" s="216"/>
      <c r="D11" s="216"/>
      <c r="E11" s="216"/>
      <c r="F11" s="216"/>
    </row>
    <row r="12" spans="1:7" ht="20.25" customHeight="1" thickTop="1" x14ac:dyDescent="0.2">
      <c r="A12" s="243" t="s">
        <v>124</v>
      </c>
      <c r="B12" s="244"/>
      <c r="C12" s="244"/>
      <c r="D12" s="244"/>
      <c r="E12" s="244"/>
      <c r="F12" s="245"/>
      <c r="G12" s="23"/>
    </row>
    <row r="13" spans="1:7" ht="68.25" customHeight="1" thickBot="1" x14ac:dyDescent="0.25">
      <c r="A13" s="58" t="s">
        <v>122</v>
      </c>
      <c r="B13" s="45" t="s">
        <v>15</v>
      </c>
      <c r="C13" s="292" t="s">
        <v>209</v>
      </c>
      <c r="D13" s="293"/>
      <c r="E13" s="293"/>
      <c r="F13" s="294"/>
      <c r="G13" s="31"/>
    </row>
    <row r="14" spans="1:7" s="15" customFormat="1" ht="12" customHeight="1" thickTop="1" thickBot="1" x14ac:dyDescent="0.25">
      <c r="A14" s="230"/>
      <c r="B14" s="230"/>
      <c r="C14" s="230"/>
      <c r="D14" s="230"/>
      <c r="E14" s="230"/>
      <c r="F14" s="230"/>
    </row>
    <row r="15" spans="1:7" ht="24.75" customHeight="1" thickTop="1" thickBot="1" x14ac:dyDescent="0.25">
      <c r="A15" s="313" t="s">
        <v>142</v>
      </c>
      <c r="B15" s="314"/>
      <c r="C15" s="314"/>
      <c r="D15" s="314"/>
      <c r="E15" s="314"/>
      <c r="F15" s="315"/>
    </row>
    <row r="16" spans="1:7" ht="21" customHeight="1" x14ac:dyDescent="0.2">
      <c r="A16" s="259" t="s">
        <v>134</v>
      </c>
      <c r="B16" s="260"/>
      <c r="C16" s="261"/>
      <c r="D16" s="262" t="str">
        <f>'Társadalmi,gazdasági hatás'!D27</f>
        <v>Nem változik érdemben</v>
      </c>
      <c r="E16" s="262"/>
      <c r="F16" s="263"/>
    </row>
    <row r="17" spans="1:7" ht="77.25" customHeight="1" thickBot="1" x14ac:dyDescent="0.25">
      <c r="A17" s="264" t="str">
        <f>'Társadalmi,gazdasági hatás'!A28</f>
        <v>Kérjük mutassa  be a versenyképességet befolyásoló tényezőket!</v>
      </c>
      <c r="B17" s="265"/>
      <c r="C17" s="265"/>
      <c r="D17" s="266"/>
      <c r="E17" s="266"/>
      <c r="F17" s="267"/>
      <c r="G17" s="27"/>
    </row>
    <row r="18" spans="1:7" ht="21" customHeight="1" x14ac:dyDescent="0.2">
      <c r="A18" s="268" t="s">
        <v>135</v>
      </c>
      <c r="B18" s="269"/>
      <c r="C18" s="270"/>
      <c r="D18" s="45" t="s">
        <v>29</v>
      </c>
      <c r="E18" s="84" t="s">
        <v>80</v>
      </c>
      <c r="F18" s="69">
        <v>0</v>
      </c>
      <c r="G18" s="27"/>
    </row>
    <row r="19" spans="1:7" ht="25.5" customHeight="1" x14ac:dyDescent="0.2">
      <c r="A19" s="271" t="s">
        <v>137</v>
      </c>
      <c r="B19" s="272"/>
      <c r="C19" s="273"/>
      <c r="D19" s="246" t="s">
        <v>28</v>
      </c>
      <c r="E19" s="246"/>
      <c r="F19" s="247"/>
      <c r="G19" s="27"/>
    </row>
    <row r="20" spans="1:7" ht="15" customHeight="1" x14ac:dyDescent="0.2">
      <c r="A20" s="301" t="s">
        <v>45</v>
      </c>
      <c r="B20" s="302"/>
      <c r="C20" s="302"/>
      <c r="D20" s="303"/>
      <c r="E20" s="303"/>
      <c r="F20" s="304"/>
      <c r="G20" s="27"/>
    </row>
    <row r="21" spans="1:7" ht="18.75" customHeight="1" x14ac:dyDescent="0.2">
      <c r="A21" s="55"/>
      <c r="B21" s="232" t="s">
        <v>17</v>
      </c>
      <c r="C21" s="232"/>
      <c r="D21" s="257">
        <f>' Admin terhek, igazgatási hat'!C3</f>
        <v>0</v>
      </c>
      <c r="E21" s="258"/>
      <c r="F21" s="56" t="s">
        <v>18</v>
      </c>
    </row>
    <row r="22" spans="1:7" ht="18.75" customHeight="1" thickBot="1" x14ac:dyDescent="0.25">
      <c r="A22" s="175"/>
      <c r="B22" s="231" t="s">
        <v>19</v>
      </c>
      <c r="C22" s="231"/>
      <c r="D22" s="305">
        <f>' Admin terhek, igazgatási hat'!C7</f>
        <v>0</v>
      </c>
      <c r="E22" s="306"/>
      <c r="F22" s="176" t="s">
        <v>18</v>
      </c>
      <c r="G22" s="27"/>
    </row>
    <row r="23" spans="1:7" ht="15" customHeight="1" x14ac:dyDescent="0.2">
      <c r="A23" s="234" t="s">
        <v>20</v>
      </c>
      <c r="B23" s="235"/>
      <c r="C23" s="235"/>
      <c r="D23" s="240" t="s">
        <v>21</v>
      </c>
      <c r="E23" s="235"/>
      <c r="F23" s="241"/>
      <c r="G23" s="27"/>
    </row>
    <row r="24" spans="1:7" ht="18.75" customHeight="1" x14ac:dyDescent="0.2">
      <c r="A24" s="55"/>
      <c r="B24" s="232" t="s">
        <v>17</v>
      </c>
      <c r="C24" s="233"/>
      <c r="D24" s="177"/>
      <c r="E24" s="232" t="s">
        <v>17</v>
      </c>
      <c r="F24" s="242"/>
    </row>
    <row r="25" spans="1:7" ht="18.75" customHeight="1" thickBot="1" x14ac:dyDescent="0.25">
      <c r="A25" s="57"/>
      <c r="B25" s="274" t="s">
        <v>19</v>
      </c>
      <c r="C25" s="275"/>
      <c r="D25" s="178"/>
      <c r="E25" s="274" t="s">
        <v>19</v>
      </c>
      <c r="F25" s="312"/>
      <c r="G25" s="27"/>
    </row>
    <row r="26" spans="1:7" ht="12" customHeight="1" thickTop="1" thickBot="1" x14ac:dyDescent="0.25">
      <c r="A26" s="255"/>
      <c r="B26" s="256"/>
      <c r="C26" s="256"/>
      <c r="D26" s="256"/>
      <c r="E26" s="256"/>
      <c r="F26" s="256"/>
      <c r="G26" s="27"/>
    </row>
    <row r="27" spans="1:7" ht="24.95" customHeight="1" thickTop="1" thickBot="1" x14ac:dyDescent="0.25">
      <c r="A27" s="316" t="s">
        <v>143</v>
      </c>
      <c r="B27" s="317"/>
      <c r="C27" s="317"/>
      <c r="D27" s="317"/>
      <c r="E27" s="317"/>
      <c r="F27" s="318"/>
      <c r="G27" s="23"/>
    </row>
    <row r="28" spans="1:7" ht="24.95" customHeight="1" thickBot="1" x14ac:dyDescent="0.25">
      <c r="A28" s="191" t="s">
        <v>125</v>
      </c>
      <c r="B28" s="192"/>
      <c r="C28" s="192"/>
      <c r="D28" s="192"/>
      <c r="E28" s="192"/>
      <c r="F28" s="192"/>
      <c r="G28" s="32"/>
    </row>
    <row r="29" spans="1:7" ht="15" customHeight="1" x14ac:dyDescent="0.2">
      <c r="A29" s="50"/>
      <c r="B29" s="193" t="s">
        <v>22</v>
      </c>
      <c r="C29" s="193"/>
      <c r="D29" s="51" t="s">
        <v>23</v>
      </c>
      <c r="E29" s="193" t="s">
        <v>24</v>
      </c>
      <c r="F29" s="194"/>
      <c r="G29" s="23"/>
    </row>
    <row r="30" spans="1:7" ht="15.75" customHeight="1" x14ac:dyDescent="0.2">
      <c r="A30" s="52" t="s">
        <v>25</v>
      </c>
      <c r="B30" s="195" t="str">
        <f>'Társadalmi,gazdasági hatás'!B4</f>
        <v>Számlázóprogramot használó adóalanyok</v>
      </c>
      <c r="C30" s="195"/>
      <c r="D30" s="53" t="str">
        <f>'Társadalmi,gazdasági hatás'!D4</f>
        <v>500.000</v>
      </c>
      <c r="E30" s="196"/>
      <c r="F30" s="197"/>
      <c r="G30" s="23"/>
    </row>
    <row r="31" spans="1:7" ht="15.75" customHeight="1" x14ac:dyDescent="0.2">
      <c r="A31" s="52" t="s">
        <v>26</v>
      </c>
      <c r="B31" s="195" t="str">
        <f>'Társadalmi,gazdasági hatás'!B5</f>
        <v xml:space="preserve">Számlázóprogramot fejlesztők </v>
      </c>
      <c r="C31" s="195"/>
      <c r="D31" s="53" t="str">
        <f>'Társadalmi,gazdasági hatás'!D5</f>
        <v>16.500</v>
      </c>
      <c r="E31" s="196"/>
      <c r="F31" s="197"/>
      <c r="G31" s="23"/>
    </row>
    <row r="32" spans="1:7" ht="15.75" customHeight="1" thickBot="1" x14ac:dyDescent="0.25">
      <c r="A32" s="54" t="s">
        <v>38</v>
      </c>
      <c r="B32" s="195" t="str">
        <f>'Társadalmi,gazdasági hatás'!B6</f>
        <v>-</v>
      </c>
      <c r="C32" s="195"/>
      <c r="D32" s="53">
        <f>'Társadalmi,gazdasági hatás'!D6</f>
        <v>0</v>
      </c>
      <c r="E32" s="196"/>
      <c r="F32" s="205"/>
      <c r="G32" s="23"/>
    </row>
    <row r="33" spans="1:7" ht="24.95" customHeight="1" thickBot="1" x14ac:dyDescent="0.25">
      <c r="A33" s="191" t="s">
        <v>141</v>
      </c>
      <c r="B33" s="192"/>
      <c r="C33" s="192"/>
      <c r="D33" s="192"/>
      <c r="E33" s="307"/>
      <c r="F33" s="308"/>
      <c r="G33" s="23"/>
    </row>
    <row r="34" spans="1:7" ht="75" customHeight="1" thickBot="1" x14ac:dyDescent="0.25">
      <c r="A34" s="198" t="str">
        <f>'Társadalmi,gazdasági hatás'!B12</f>
        <v>Kérjük mutassa be az érintett csoport/ok társadalmi helyzetére gyakorolt hatásokat! (max. 8 mondat)</v>
      </c>
      <c r="B34" s="199"/>
      <c r="C34" s="199"/>
      <c r="D34" s="199"/>
      <c r="E34" s="199"/>
      <c r="F34" s="200"/>
      <c r="G34" s="23"/>
    </row>
    <row r="35" spans="1:7" ht="12" customHeight="1" thickTop="1" x14ac:dyDescent="0.2">
      <c r="A35" s="319"/>
      <c r="B35" s="319"/>
      <c r="C35" s="319"/>
      <c r="D35" s="319"/>
      <c r="E35" s="319"/>
      <c r="F35" s="319"/>
      <c r="G35" s="27"/>
    </row>
    <row r="36" spans="1:7" ht="12" customHeight="1" thickBot="1" x14ac:dyDescent="0.25">
      <c r="A36" s="34"/>
      <c r="B36" s="34"/>
      <c r="C36" s="35"/>
      <c r="D36" s="35"/>
      <c r="E36" s="35"/>
      <c r="F36" s="35"/>
      <c r="G36" s="27"/>
    </row>
    <row r="37" spans="1:7" s="16" customFormat="1" ht="24.75" customHeight="1" thickTop="1" thickBot="1" x14ac:dyDescent="0.25">
      <c r="A37" s="309" t="s">
        <v>144</v>
      </c>
      <c r="B37" s="310"/>
      <c r="C37" s="310"/>
      <c r="D37" s="310"/>
      <c r="E37" s="310"/>
      <c r="F37" s="311"/>
      <c r="G37" s="28"/>
    </row>
    <row r="38" spans="1:7" ht="24.95" customHeight="1" x14ac:dyDescent="0.2">
      <c r="A38" s="295" t="s">
        <v>138</v>
      </c>
      <c r="B38" s="296"/>
      <c r="C38" s="296"/>
      <c r="D38" s="296"/>
      <c r="E38" s="296"/>
      <c r="F38" s="297"/>
      <c r="G38" s="23"/>
    </row>
    <row r="39" spans="1:7" x14ac:dyDescent="0.2">
      <c r="A39" s="298"/>
      <c r="B39" s="299"/>
      <c r="C39" s="300"/>
      <c r="D39" s="47" t="s">
        <v>94</v>
      </c>
      <c r="E39" s="48" t="s">
        <v>95</v>
      </c>
      <c r="F39" s="49" t="s">
        <v>127</v>
      </c>
      <c r="G39" s="23"/>
    </row>
    <row r="40" spans="1:7" x14ac:dyDescent="0.2">
      <c r="A40" s="201" t="s">
        <v>93</v>
      </c>
      <c r="B40" s="202"/>
      <c r="C40" s="202"/>
      <c r="D40" s="17">
        <f>' Költségvetés'!F4</f>
        <v>0</v>
      </c>
      <c r="E40" s="18">
        <f>' Költségvetés'!F5</f>
        <v>0</v>
      </c>
      <c r="F40" s="29">
        <f>' Költségvetés'!F8</f>
        <v>0</v>
      </c>
      <c r="G40" s="23"/>
    </row>
    <row r="41" spans="1:7" ht="12.75" customHeight="1" x14ac:dyDescent="0.2">
      <c r="A41" s="201" t="s">
        <v>103</v>
      </c>
      <c r="B41" s="202"/>
      <c r="C41" s="202"/>
      <c r="D41" s="17">
        <f>' Költségvetés'!F19</f>
        <v>0</v>
      </c>
      <c r="E41" s="18">
        <f>' Költségvetés'!F20</f>
        <v>0</v>
      </c>
      <c r="F41" s="29">
        <f>' Költségvetés'!F25</f>
        <v>0</v>
      </c>
      <c r="G41" s="23"/>
    </row>
    <row r="42" spans="1:7" ht="12.75" customHeight="1" x14ac:dyDescent="0.2">
      <c r="A42" s="201" t="s">
        <v>108</v>
      </c>
      <c r="B42" s="202"/>
      <c r="C42" s="202"/>
      <c r="D42" s="19">
        <f>' Költségvetés'!F32</f>
        <v>0</v>
      </c>
      <c r="E42" s="12">
        <f>' Költségvetés'!F33</f>
        <v>0</v>
      </c>
      <c r="F42" s="29">
        <f>' Költségvetés'!F36</f>
        <v>0</v>
      </c>
      <c r="G42" s="23"/>
    </row>
    <row r="43" spans="1:7" ht="13.5" thickBot="1" x14ac:dyDescent="0.25">
      <c r="A43" s="209" t="s">
        <v>110</v>
      </c>
      <c r="B43" s="210"/>
      <c r="C43" s="210"/>
      <c r="D43" s="19">
        <f>' Költségvetés'!F48</f>
        <v>0</v>
      </c>
      <c r="E43" s="12">
        <f>' Költségvetés'!F48</f>
        <v>0</v>
      </c>
      <c r="F43" s="40">
        <f>' Költségvetés'!G48</f>
        <v>0</v>
      </c>
      <c r="G43" s="23"/>
    </row>
    <row r="44" spans="1:7" ht="15" customHeight="1" thickBot="1" x14ac:dyDescent="0.25">
      <c r="A44" s="203" t="s">
        <v>115</v>
      </c>
      <c r="B44" s="204"/>
      <c r="C44" s="204"/>
      <c r="D44" s="20">
        <f>-D40+D42</f>
        <v>0</v>
      </c>
      <c r="E44" s="20">
        <f>-E40+E42</f>
        <v>0</v>
      </c>
      <c r="F44" s="30">
        <f>-F40+F42</f>
        <v>0</v>
      </c>
      <c r="G44" s="23"/>
    </row>
    <row r="45" spans="1:7" ht="15" customHeight="1" thickBot="1" x14ac:dyDescent="0.25">
      <c r="A45" s="207" t="s">
        <v>116</v>
      </c>
      <c r="B45" s="208"/>
      <c r="C45" s="208"/>
      <c r="D45" s="41">
        <f>-D40+D41+D42-D43</f>
        <v>0</v>
      </c>
      <c r="E45" s="41">
        <f>-E40+E41+E42-E43</f>
        <v>0</v>
      </c>
      <c r="F45" s="42">
        <f>-F40+F41+F42-F43</f>
        <v>0</v>
      </c>
      <c r="G45" s="23"/>
    </row>
    <row r="46" spans="1:7" ht="12" customHeight="1" thickTop="1" thickBot="1" x14ac:dyDescent="0.25">
      <c r="A46" s="38"/>
      <c r="B46" s="39"/>
      <c r="C46" s="39"/>
      <c r="D46" s="39"/>
      <c r="E46" s="39"/>
      <c r="F46" s="39"/>
      <c r="G46" s="27"/>
    </row>
    <row r="47" spans="1:7" ht="24.95" customHeight="1" thickTop="1" thickBot="1" x14ac:dyDescent="0.25">
      <c r="A47" s="289" t="s">
        <v>145</v>
      </c>
      <c r="B47" s="290"/>
      <c r="C47" s="290"/>
      <c r="D47" s="290"/>
      <c r="E47" s="290"/>
      <c r="F47" s="291"/>
      <c r="G47" s="23"/>
    </row>
    <row r="48" spans="1:7" x14ac:dyDescent="0.2">
      <c r="A48" s="286" t="s">
        <v>126</v>
      </c>
      <c r="B48" s="287"/>
      <c r="C48" s="287"/>
      <c r="D48" s="288"/>
      <c r="E48" s="280" t="str">
        <f>' További hatások'!D9</f>
        <v>nem</v>
      </c>
      <c r="F48" s="281"/>
      <c r="G48" s="23"/>
    </row>
    <row r="49" spans="1:7" ht="13.5" thickBot="1" x14ac:dyDescent="0.25">
      <c r="A49" s="220" t="s">
        <v>139</v>
      </c>
      <c r="B49" s="221"/>
      <c r="C49" s="221"/>
      <c r="D49" s="221"/>
      <c r="E49" s="221"/>
      <c r="F49" s="222"/>
      <c r="G49" s="23"/>
    </row>
    <row r="50" spans="1:7" ht="75" customHeight="1" thickBot="1" x14ac:dyDescent="0.25">
      <c r="A50" s="198" t="str">
        <f>' További hatások'!A10:F10</f>
        <v>Kérjük mutassa be az intézkedés környezeti és természeti hatásait!</v>
      </c>
      <c r="B50" s="199"/>
      <c r="C50" s="199"/>
      <c r="D50" s="199"/>
      <c r="E50" s="199"/>
      <c r="F50" s="200"/>
    </row>
    <row r="51" spans="1:7" ht="12" customHeight="1" thickTop="1" thickBot="1" x14ac:dyDescent="0.25">
      <c r="A51" s="219"/>
      <c r="B51" s="219"/>
      <c r="C51" s="219"/>
      <c r="D51" s="219"/>
      <c r="E51" s="219"/>
      <c r="F51" s="219"/>
      <c r="G51" s="27"/>
    </row>
    <row r="52" spans="1:7" ht="24.95" customHeight="1" thickTop="1" thickBot="1" x14ac:dyDescent="0.25">
      <c r="A52" s="284" t="s">
        <v>146</v>
      </c>
      <c r="B52" s="285"/>
      <c r="C52" s="285"/>
      <c r="D52" s="285"/>
      <c r="E52" s="285"/>
      <c r="F52" s="285"/>
      <c r="G52" s="23"/>
    </row>
    <row r="53" spans="1:7" ht="13.5" thickBot="1" x14ac:dyDescent="0.25">
      <c r="A53" s="278" t="s">
        <v>176</v>
      </c>
      <c r="B53" s="192"/>
      <c r="C53" s="192"/>
      <c r="D53" s="279"/>
      <c r="E53" s="282" t="str">
        <f>' További hatások'!D3</f>
        <v>nem</v>
      </c>
      <c r="F53" s="283"/>
      <c r="G53" s="27"/>
    </row>
    <row r="54" spans="1:7" ht="71.25" customHeight="1" thickBot="1" x14ac:dyDescent="0.25">
      <c r="A54" s="198" t="str">
        <f>' További hatások'!A7</f>
        <v xml:space="preserve">Kérjük röviden, lényegre törően mutassa be az adott intézkedés egészséghatásait! </v>
      </c>
      <c r="B54" s="199"/>
      <c r="C54" s="199"/>
      <c r="D54" s="199"/>
      <c r="E54" s="199"/>
      <c r="F54" s="200"/>
      <c r="G54" s="23"/>
    </row>
    <row r="55" spans="1:7" ht="14.25" thickTop="1" thickBot="1" x14ac:dyDescent="0.25">
      <c r="A55" s="206" t="s">
        <v>147</v>
      </c>
      <c r="B55" s="206"/>
      <c r="C55" s="206"/>
      <c r="D55" s="206"/>
      <c r="E55" s="276" t="str">
        <f>' További hatások'!D11</f>
        <v>nem</v>
      </c>
      <c r="F55" s="277"/>
      <c r="G55" s="23"/>
    </row>
    <row r="56" spans="1:7" ht="75" customHeight="1" thickBot="1" x14ac:dyDescent="0.25">
      <c r="A56" s="198" t="str">
        <f>' További hatások'!A12</f>
        <v>Kérjük mutassa be az intézkedés további hatásainak egyes elemeit!</v>
      </c>
      <c r="B56" s="199"/>
      <c r="C56" s="199"/>
      <c r="D56" s="199"/>
      <c r="E56" s="199"/>
      <c r="F56" s="200"/>
      <c r="G56" s="23"/>
    </row>
    <row r="57" spans="1:7" ht="12" customHeight="1" thickTop="1" thickBot="1" x14ac:dyDescent="0.25">
      <c r="A57" s="43"/>
      <c r="B57" s="44"/>
      <c r="C57" s="44"/>
      <c r="D57" s="44"/>
      <c r="E57" s="44"/>
      <c r="F57" s="44"/>
      <c r="G57" s="27"/>
    </row>
    <row r="58" spans="1:7" ht="30" customHeight="1" thickTop="1" thickBot="1" x14ac:dyDescent="0.25">
      <c r="A58" s="46" t="s">
        <v>32</v>
      </c>
      <c r="B58" s="188" t="str">
        <f>' További hatások'!B24</f>
        <v>Pankucsi Zoltán helyettes államtitkár</v>
      </c>
      <c r="C58" s="188"/>
      <c r="D58" s="188"/>
      <c r="E58" s="189" t="s">
        <v>65</v>
      </c>
      <c r="F58" s="190"/>
      <c r="G58" s="23"/>
    </row>
    <row r="59" spans="1:7" ht="13.5" thickTop="1" x14ac:dyDescent="0.2">
      <c r="A59" s="26"/>
      <c r="B59" s="22"/>
      <c r="C59" s="22"/>
      <c r="D59" s="22"/>
      <c r="E59" s="25"/>
      <c r="F59" s="25"/>
    </row>
    <row r="60" spans="1:7" x14ac:dyDescent="0.2">
      <c r="A60" s="21"/>
      <c r="B60" s="22"/>
      <c r="C60" s="22"/>
      <c r="D60" s="22"/>
      <c r="E60" s="22"/>
      <c r="F60" s="22"/>
    </row>
    <row r="63" spans="1:7" ht="12.75" customHeight="1" x14ac:dyDescent="0.2"/>
  </sheetData>
  <sheetProtection password="C724" sheet="1" objects="1" scenarios="1" formatCells="0" formatColumns="0" formatRows="0" insertRows="0" insertHyperlinks="0" sort="0" pivotTables="0"/>
  <mergeCells count="75">
    <mergeCell ref="A47:F47"/>
    <mergeCell ref="C13:F13"/>
    <mergeCell ref="A38:F38"/>
    <mergeCell ref="A39:C39"/>
    <mergeCell ref="A40:C40"/>
    <mergeCell ref="A41:C41"/>
    <mergeCell ref="A20:F20"/>
    <mergeCell ref="D22:E22"/>
    <mergeCell ref="A33:F33"/>
    <mergeCell ref="A37:F37"/>
    <mergeCell ref="B31:C31"/>
    <mergeCell ref="E31:F31"/>
    <mergeCell ref="E25:F25"/>
    <mergeCell ref="A15:F15"/>
    <mergeCell ref="A27:F27"/>
    <mergeCell ref="A35:F35"/>
    <mergeCell ref="E55:F55"/>
    <mergeCell ref="A50:F50"/>
    <mergeCell ref="A53:D53"/>
    <mergeCell ref="E48:F48"/>
    <mergeCell ref="E53:F53"/>
    <mergeCell ref="A54:F54"/>
    <mergeCell ref="A52:F52"/>
    <mergeCell ref="A48:D48"/>
    <mergeCell ref="A26:F26"/>
    <mergeCell ref="D21:E21"/>
    <mergeCell ref="A16:C16"/>
    <mergeCell ref="D16:F16"/>
    <mergeCell ref="A17:F17"/>
    <mergeCell ref="A18:C18"/>
    <mergeCell ref="A19:C19"/>
    <mergeCell ref="B25:C25"/>
    <mergeCell ref="B21:C21"/>
    <mergeCell ref="B8:F8"/>
    <mergeCell ref="E2:F2"/>
    <mergeCell ref="E3:F3"/>
    <mergeCell ref="E6:F6"/>
    <mergeCell ref="B6:C6"/>
    <mergeCell ref="B10:F10"/>
    <mergeCell ref="D23:F23"/>
    <mergeCell ref="E24:F24"/>
    <mergeCell ref="A12:F12"/>
    <mergeCell ref="D19:F19"/>
    <mergeCell ref="A1:F1"/>
    <mergeCell ref="A5:F5"/>
    <mergeCell ref="B2:C2"/>
    <mergeCell ref="B3:C3"/>
    <mergeCell ref="A51:F51"/>
    <mergeCell ref="A49:F49"/>
    <mergeCell ref="B4:C4"/>
    <mergeCell ref="E4:F4"/>
    <mergeCell ref="B7:F7"/>
    <mergeCell ref="B9:C9"/>
    <mergeCell ref="A11:F11"/>
    <mergeCell ref="A14:F14"/>
    <mergeCell ref="B22:C22"/>
    <mergeCell ref="B24:C24"/>
    <mergeCell ref="A23:C23"/>
    <mergeCell ref="E9:F9"/>
    <mergeCell ref="B58:D58"/>
    <mergeCell ref="E58:F58"/>
    <mergeCell ref="A28:F28"/>
    <mergeCell ref="B29:C29"/>
    <mergeCell ref="E29:F29"/>
    <mergeCell ref="B30:C30"/>
    <mergeCell ref="E30:F30"/>
    <mergeCell ref="A34:F34"/>
    <mergeCell ref="A42:C42"/>
    <mergeCell ref="A44:C44"/>
    <mergeCell ref="A56:F56"/>
    <mergeCell ref="B32:C32"/>
    <mergeCell ref="E32:F32"/>
    <mergeCell ref="A55:D55"/>
    <mergeCell ref="A45:C45"/>
    <mergeCell ref="A43:C43"/>
  </mergeCells>
  <phoneticPr fontId="19" type="noConversion"/>
  <dataValidations count="3">
    <dataValidation type="list" allowBlank="1" showInputMessage="1" showErrorMessage="1" sqref="E55 D18:D19">
      <formula1>lista</formula1>
    </dataValidation>
    <dataValidation type="list" allowBlank="1" showInputMessage="1" showErrorMessage="1" sqref="D16">
      <formula1>Verseny</formula1>
    </dataValidation>
    <dataValidation type="list" allowBlank="1" showInputMessage="1" showErrorMessage="1" sqref="B13">
      <formula1>reszbenvalasz</formula1>
    </dataValidation>
  </dataValidations>
  <pageMargins left="0.75" right="0.75" top="1" bottom="1" header="0.5" footer="0.5"/>
  <pageSetup paperSize="9" scale="71"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7" r:id="rId4" name="Check Box 13">
              <controlPr defaultSize="0" autoFill="0" autoLine="0" autoPict="0">
                <anchor moveWithCells="1">
                  <from>
                    <xdr:col>4</xdr:col>
                    <xdr:colOff>1047750</xdr:colOff>
                    <xdr:row>28</xdr:row>
                    <xdr:rowOff>152400</xdr:rowOff>
                  </from>
                  <to>
                    <xdr:col>5</xdr:col>
                    <xdr:colOff>38100</xdr:colOff>
                    <xdr:row>30</xdr:row>
                    <xdr:rowOff>19050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5</xdr:col>
                    <xdr:colOff>66675</xdr:colOff>
                    <xdr:row>28</xdr:row>
                    <xdr:rowOff>161925</xdr:rowOff>
                  </from>
                  <to>
                    <xdr:col>5</xdr:col>
                    <xdr:colOff>361950</xdr:colOff>
                    <xdr:row>30</xdr:row>
                    <xdr:rowOff>28575</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5</xdr:col>
                    <xdr:colOff>66675</xdr:colOff>
                    <xdr:row>29</xdr:row>
                    <xdr:rowOff>190500</xdr:rowOff>
                  </from>
                  <to>
                    <xdr:col>5</xdr:col>
                    <xdr:colOff>361950</xdr:colOff>
                    <xdr:row>31</xdr:row>
                    <xdr:rowOff>28575</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5</xdr:col>
                    <xdr:colOff>57150</xdr:colOff>
                    <xdr:row>31</xdr:row>
                    <xdr:rowOff>0</xdr:rowOff>
                  </from>
                  <to>
                    <xdr:col>5</xdr:col>
                    <xdr:colOff>352425</xdr:colOff>
                    <xdr:row>32</xdr:row>
                    <xdr:rowOff>9525</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4</xdr:col>
                    <xdr:colOff>1047750</xdr:colOff>
                    <xdr:row>29</xdr:row>
                    <xdr:rowOff>171450</xdr:rowOff>
                  </from>
                  <to>
                    <xdr:col>5</xdr:col>
                    <xdr:colOff>38100</xdr:colOff>
                    <xdr:row>31</xdr:row>
                    <xdr:rowOff>9525</xdr:rowOff>
                  </to>
                </anchor>
              </controlPr>
            </control>
          </mc:Choice>
        </mc:AlternateContent>
        <mc:AlternateContent xmlns:mc="http://schemas.openxmlformats.org/markup-compatibility/2006">
          <mc:Choice Requires="x14">
            <control shapeId="1042" r:id="rId9" name="Check Box 18">
              <controlPr defaultSize="0" autoFill="0" autoLine="0" autoPict="0">
                <anchor moveWithCells="1">
                  <from>
                    <xdr:col>4</xdr:col>
                    <xdr:colOff>1047750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43" r:id="rId10" name="Check Box 19">
              <controlPr defaultSize="0" autoFill="0" autoLine="0" autoPict="0">
                <anchor moveWithCells="1">
                  <from>
                    <xdr:col>0</xdr:col>
                    <xdr:colOff>1038225</xdr:colOff>
                    <xdr:row>19</xdr:row>
                    <xdr:rowOff>180975</xdr:rowOff>
                  </from>
                  <to>
                    <xdr:col>1</xdr:col>
                    <xdr:colOff>0</xdr:colOff>
                    <xdr:row>20</xdr:row>
                    <xdr:rowOff>228600</xdr:rowOff>
                  </to>
                </anchor>
              </controlPr>
            </control>
          </mc:Choice>
        </mc:AlternateContent>
        <mc:AlternateContent xmlns:mc="http://schemas.openxmlformats.org/markup-compatibility/2006">
          <mc:Choice Requires="x14">
            <control shapeId="1044" r:id="rId11" name="Check Box 20">
              <controlPr defaultSize="0" autoFill="0" autoLine="0" autoPict="0">
                <anchor moveWithCells="1">
                  <from>
                    <xdr:col>0</xdr:col>
                    <xdr:colOff>1038225</xdr:colOff>
                    <xdr:row>20</xdr:row>
                    <xdr:rowOff>228600</xdr:rowOff>
                  </from>
                  <to>
                    <xdr:col>1</xdr:col>
                    <xdr:colOff>0</xdr:colOff>
                    <xdr:row>21</xdr:row>
                    <xdr:rowOff>228600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0</xdr:col>
                    <xdr:colOff>1047750</xdr:colOff>
                    <xdr:row>22</xdr:row>
                    <xdr:rowOff>180975</xdr:rowOff>
                  </from>
                  <to>
                    <xdr:col>1</xdr:col>
                    <xdr:colOff>9525</xdr:colOff>
                    <xdr:row>23</xdr:row>
                    <xdr:rowOff>228600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0</xdr:col>
                    <xdr:colOff>1047750</xdr:colOff>
                    <xdr:row>23</xdr:row>
                    <xdr:rowOff>228600</xdr:rowOff>
                  </from>
                  <to>
                    <xdr:col>1</xdr:col>
                    <xdr:colOff>9525</xdr:colOff>
                    <xdr:row>24</xdr:row>
                    <xdr:rowOff>228600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3</xdr:col>
                    <xdr:colOff>904875</xdr:colOff>
                    <xdr:row>23</xdr:row>
                    <xdr:rowOff>0</xdr:rowOff>
                  </from>
                  <to>
                    <xdr:col>4</xdr:col>
                    <xdr:colOff>38100</xdr:colOff>
                    <xdr:row>23</xdr:row>
                    <xdr:rowOff>238125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3</xdr:col>
                    <xdr:colOff>904875</xdr:colOff>
                    <xdr:row>23</xdr:row>
                    <xdr:rowOff>228600</xdr:rowOff>
                  </from>
                  <to>
                    <xdr:col>4</xdr:col>
                    <xdr:colOff>38100</xdr:colOff>
                    <xdr:row>24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4"/>
  <dimension ref="A1:I29"/>
  <sheetViews>
    <sheetView showGridLines="0" zoomScaleNormal="100" zoomScaleSheetLayoutView="100" workbookViewId="0">
      <selection activeCell="I10" sqref="I10"/>
    </sheetView>
  </sheetViews>
  <sheetFormatPr defaultColWidth="8.85546875" defaultRowHeight="26.1" customHeight="1" x14ac:dyDescent="0.2"/>
  <cols>
    <col min="1" max="1" width="20.7109375" customWidth="1"/>
    <col min="2" max="2" width="24.85546875" customWidth="1"/>
    <col min="3" max="3" width="20.28515625" customWidth="1"/>
    <col min="4" max="4" width="28.140625" customWidth="1"/>
    <col min="5" max="5" width="17" customWidth="1"/>
    <col min="6" max="6" width="16.140625" customWidth="1"/>
  </cols>
  <sheetData>
    <row r="1" spans="1:9" ht="25.5" customHeight="1" x14ac:dyDescent="0.2">
      <c r="A1" s="324" t="s">
        <v>33</v>
      </c>
      <c r="B1" s="325"/>
      <c r="C1" s="325"/>
      <c r="D1" s="325"/>
      <c r="E1" s="325"/>
      <c r="F1" s="326"/>
    </row>
    <row r="2" spans="1:9" ht="26.1" customHeight="1" x14ac:dyDescent="0.2">
      <c r="A2" s="320" t="s">
        <v>149</v>
      </c>
      <c r="B2" s="321"/>
      <c r="C2" s="321"/>
      <c r="D2" s="321"/>
      <c r="E2" s="321"/>
      <c r="F2" s="322"/>
      <c r="G2" s="33"/>
    </row>
    <row r="3" spans="1:9" ht="26.1" customHeight="1" x14ac:dyDescent="0.2">
      <c r="A3" s="78"/>
      <c r="B3" s="333" t="s">
        <v>22</v>
      </c>
      <c r="C3" s="333"/>
      <c r="D3" s="79" t="s">
        <v>23</v>
      </c>
      <c r="E3" s="79" t="s">
        <v>89</v>
      </c>
      <c r="F3" s="80" t="s">
        <v>90</v>
      </c>
    </row>
    <row r="4" spans="1:9" ht="26.1" customHeight="1" x14ac:dyDescent="0.2">
      <c r="A4" s="81" t="s">
        <v>25</v>
      </c>
      <c r="B4" s="323" t="s">
        <v>195</v>
      </c>
      <c r="C4" s="323"/>
      <c r="D4" s="184" t="s">
        <v>203</v>
      </c>
      <c r="E4" s="70"/>
      <c r="F4" s="71"/>
    </row>
    <row r="5" spans="1:9" ht="26.1" customHeight="1" x14ac:dyDescent="0.2">
      <c r="A5" s="81" t="s">
        <v>26</v>
      </c>
      <c r="B5" s="323" t="s">
        <v>202</v>
      </c>
      <c r="C5" s="323"/>
      <c r="D5" s="184" t="s">
        <v>204</v>
      </c>
      <c r="E5" s="70"/>
      <c r="F5" s="71"/>
    </row>
    <row r="6" spans="1:9" ht="26.1" customHeight="1" x14ac:dyDescent="0.2">
      <c r="A6" s="81" t="s">
        <v>38</v>
      </c>
      <c r="B6" s="323" t="s">
        <v>74</v>
      </c>
      <c r="C6" s="323"/>
      <c r="D6" s="184"/>
      <c r="E6" s="70"/>
      <c r="F6" s="71"/>
    </row>
    <row r="7" spans="1:9" ht="26.1" customHeight="1" x14ac:dyDescent="0.2">
      <c r="A7" s="81" t="s">
        <v>71</v>
      </c>
      <c r="B7" s="323" t="s">
        <v>74</v>
      </c>
      <c r="C7" s="323"/>
      <c r="D7" s="184"/>
      <c r="E7" s="70"/>
      <c r="F7" s="71"/>
    </row>
    <row r="8" spans="1:9" ht="26.1" customHeight="1" x14ac:dyDescent="0.2">
      <c r="A8" s="81" t="s">
        <v>72</v>
      </c>
      <c r="B8" s="323" t="s">
        <v>74</v>
      </c>
      <c r="C8" s="323"/>
      <c r="D8" s="184"/>
      <c r="E8" s="70"/>
      <c r="F8" s="71"/>
    </row>
    <row r="9" spans="1:9" ht="26.1" customHeight="1" x14ac:dyDescent="0.2">
      <c r="A9" s="332" t="s">
        <v>130</v>
      </c>
      <c r="B9" s="333"/>
      <c r="C9" s="333"/>
      <c r="D9" s="72" t="s">
        <v>28</v>
      </c>
      <c r="E9" s="327"/>
      <c r="F9" s="328"/>
    </row>
    <row r="10" spans="1:9" ht="65.25" customHeight="1" x14ac:dyDescent="0.2">
      <c r="A10" s="81" t="s">
        <v>53</v>
      </c>
      <c r="B10" s="329" t="s">
        <v>213</v>
      </c>
      <c r="C10" s="330"/>
      <c r="D10" s="330"/>
      <c r="E10" s="330"/>
      <c r="F10" s="331"/>
    </row>
    <row r="11" spans="1:9" ht="26.1" customHeight="1" x14ac:dyDescent="0.2">
      <c r="A11" s="332" t="s">
        <v>131</v>
      </c>
      <c r="B11" s="333"/>
      <c r="C11" s="333"/>
      <c r="D11" s="72" t="s">
        <v>29</v>
      </c>
      <c r="E11" s="327"/>
      <c r="F11" s="328"/>
      <c r="I11" s="77"/>
    </row>
    <row r="12" spans="1:9" ht="65.25" customHeight="1" x14ac:dyDescent="0.2">
      <c r="A12" s="81" t="s">
        <v>53</v>
      </c>
      <c r="B12" s="334" t="s">
        <v>154</v>
      </c>
      <c r="C12" s="334"/>
      <c r="D12" s="334"/>
      <c r="E12" s="334"/>
      <c r="F12" s="335"/>
    </row>
    <row r="13" spans="1:9" ht="43.5" customHeight="1" x14ac:dyDescent="0.2">
      <c r="A13" s="332" t="s">
        <v>54</v>
      </c>
      <c r="B13" s="333"/>
      <c r="C13" s="72" t="s">
        <v>29</v>
      </c>
      <c r="D13" s="73">
        <v>0</v>
      </c>
      <c r="E13" s="327"/>
      <c r="F13" s="328"/>
    </row>
    <row r="14" spans="1:9" ht="60" customHeight="1" x14ac:dyDescent="0.2">
      <c r="A14" s="343" t="s">
        <v>55</v>
      </c>
      <c r="B14" s="334"/>
      <c r="C14" s="334"/>
      <c r="D14" s="334"/>
      <c r="E14" s="334"/>
      <c r="F14" s="335"/>
    </row>
    <row r="15" spans="1:9" ht="60" customHeight="1" thickBot="1" x14ac:dyDescent="0.25">
      <c r="A15" s="344" t="s">
        <v>56</v>
      </c>
      <c r="B15" s="345"/>
      <c r="C15" s="345"/>
      <c r="D15" s="345"/>
      <c r="E15" s="345"/>
      <c r="F15" s="346"/>
    </row>
    <row r="16" spans="1:9" ht="15.75" customHeight="1" thickBot="1" x14ac:dyDescent="0.25">
      <c r="A16" s="336"/>
      <c r="B16" s="336"/>
      <c r="C16" s="336"/>
      <c r="D16" s="336"/>
      <c r="E16" s="336"/>
      <c r="F16" s="336"/>
    </row>
    <row r="17" spans="1:7" ht="26.1" customHeight="1" x14ac:dyDescent="0.2">
      <c r="A17" s="353" t="s">
        <v>150</v>
      </c>
      <c r="B17" s="354"/>
      <c r="C17" s="354"/>
      <c r="D17" s="354"/>
      <c r="E17" s="354"/>
      <c r="F17" s="355"/>
      <c r="G17" s="33"/>
    </row>
    <row r="18" spans="1:7" ht="26.1" customHeight="1" x14ac:dyDescent="0.2">
      <c r="A18" s="74"/>
      <c r="B18" s="82" t="s">
        <v>79</v>
      </c>
      <c r="C18" s="83" t="s">
        <v>80</v>
      </c>
      <c r="D18" s="75"/>
      <c r="E18" s="82" t="s">
        <v>81</v>
      </c>
      <c r="F18" s="76"/>
    </row>
    <row r="19" spans="1:7" ht="26.1" customHeight="1" x14ac:dyDescent="0.2">
      <c r="A19" s="74"/>
      <c r="B19" s="82" t="s">
        <v>82</v>
      </c>
      <c r="C19" s="83" t="s">
        <v>80</v>
      </c>
      <c r="D19" s="75"/>
      <c r="E19" s="82" t="s">
        <v>81</v>
      </c>
      <c r="F19" s="76"/>
    </row>
    <row r="20" spans="1:7" ht="26.1" customHeight="1" x14ac:dyDescent="0.2">
      <c r="A20" s="74"/>
      <c r="B20" s="82" t="s">
        <v>83</v>
      </c>
      <c r="C20" s="356"/>
      <c r="D20" s="356"/>
      <c r="E20" s="356"/>
      <c r="F20" s="357"/>
    </row>
    <row r="21" spans="1:7" ht="26.1" customHeight="1" x14ac:dyDescent="0.2">
      <c r="A21" s="338" t="s">
        <v>84</v>
      </c>
      <c r="B21" s="339"/>
      <c r="C21" s="339"/>
      <c r="D21" s="184"/>
      <c r="E21" s="340"/>
      <c r="F21" s="341"/>
    </row>
    <row r="22" spans="1:7" ht="26.1" customHeight="1" x14ac:dyDescent="0.2">
      <c r="A22" s="338" t="s">
        <v>86</v>
      </c>
      <c r="B22" s="339"/>
      <c r="C22" s="339"/>
      <c r="D22" s="184" t="s">
        <v>52</v>
      </c>
      <c r="E22" s="340"/>
      <c r="F22" s="341"/>
    </row>
    <row r="23" spans="1:7" ht="34.5" customHeight="1" x14ac:dyDescent="0.2">
      <c r="A23" s="338" t="s">
        <v>87</v>
      </c>
      <c r="B23" s="339"/>
      <c r="C23" s="339"/>
      <c r="D23" s="347"/>
      <c r="E23" s="347"/>
      <c r="F23" s="348"/>
    </row>
    <row r="24" spans="1:7" ht="34.5" customHeight="1" thickBot="1" x14ac:dyDescent="0.25">
      <c r="A24" s="349" t="s">
        <v>88</v>
      </c>
      <c r="B24" s="350"/>
      <c r="C24" s="350"/>
      <c r="D24" s="351"/>
      <c r="E24" s="351"/>
      <c r="F24" s="352"/>
    </row>
    <row r="25" spans="1:7" ht="18.75" customHeight="1" thickBot="1" x14ac:dyDescent="0.25">
      <c r="A25" s="337"/>
      <c r="B25" s="337"/>
      <c r="C25" s="337"/>
      <c r="D25" s="337"/>
      <c r="E25" s="337"/>
      <c r="F25" s="337"/>
    </row>
    <row r="26" spans="1:7" ht="26.1" customHeight="1" x14ac:dyDescent="0.2">
      <c r="A26" s="353" t="s">
        <v>151</v>
      </c>
      <c r="B26" s="354"/>
      <c r="C26" s="354"/>
      <c r="D26" s="354"/>
      <c r="E26" s="354"/>
      <c r="F26" s="355"/>
      <c r="G26" s="33"/>
    </row>
    <row r="27" spans="1:7" ht="26.1" customHeight="1" x14ac:dyDescent="0.2">
      <c r="A27" s="332" t="s">
        <v>117</v>
      </c>
      <c r="B27" s="333"/>
      <c r="C27" s="333"/>
      <c r="D27" s="218" t="s">
        <v>118</v>
      </c>
      <c r="E27" s="218"/>
      <c r="F27" s="361"/>
    </row>
    <row r="28" spans="1:7" ht="77.25" customHeight="1" thickBot="1" x14ac:dyDescent="0.25">
      <c r="A28" s="358" t="s">
        <v>132</v>
      </c>
      <c r="B28" s="359"/>
      <c r="C28" s="359"/>
      <c r="D28" s="359"/>
      <c r="E28" s="359"/>
      <c r="F28" s="360"/>
    </row>
    <row r="29" spans="1:7" ht="26.1" customHeight="1" x14ac:dyDescent="0.2">
      <c r="A29" s="342"/>
      <c r="B29" s="342"/>
      <c r="C29" s="342"/>
      <c r="D29" s="342"/>
      <c r="E29" s="342"/>
      <c r="F29" s="342"/>
    </row>
  </sheetData>
  <sheetProtection password="C724" sheet="1" objects="1" scenarios="1" formatCells="0" formatColumns="0" formatRows="0" insertRows="0" insertHyperlinks="0" sort="0"/>
  <mergeCells count="35">
    <mergeCell ref="A29:F29"/>
    <mergeCell ref="A14:F14"/>
    <mergeCell ref="A15:F15"/>
    <mergeCell ref="A23:C23"/>
    <mergeCell ref="D23:F23"/>
    <mergeCell ref="A24:C24"/>
    <mergeCell ref="D24:F24"/>
    <mergeCell ref="A17:F17"/>
    <mergeCell ref="C20:F20"/>
    <mergeCell ref="A21:C21"/>
    <mergeCell ref="A28:F28"/>
    <mergeCell ref="A27:C27"/>
    <mergeCell ref="A26:F26"/>
    <mergeCell ref="D27:F27"/>
    <mergeCell ref="E13:F13"/>
    <mergeCell ref="A13:B13"/>
    <mergeCell ref="B12:F12"/>
    <mergeCell ref="A16:F16"/>
    <mergeCell ref="A25:F25"/>
    <mergeCell ref="A22:C22"/>
    <mergeCell ref="E21:F21"/>
    <mergeCell ref="E22:F22"/>
    <mergeCell ref="A2:F2"/>
    <mergeCell ref="B6:C6"/>
    <mergeCell ref="A1:F1"/>
    <mergeCell ref="E9:F9"/>
    <mergeCell ref="E11:F11"/>
    <mergeCell ref="B10:F10"/>
    <mergeCell ref="A9:C9"/>
    <mergeCell ref="A11:C11"/>
    <mergeCell ref="B7:C7"/>
    <mergeCell ref="B4:C4"/>
    <mergeCell ref="B5:C5"/>
    <mergeCell ref="B8:C8"/>
    <mergeCell ref="B3:C3"/>
  </mergeCells>
  <phoneticPr fontId="19" type="noConversion"/>
  <dataValidations count="4">
    <dataValidation type="list" allowBlank="1" showInputMessage="1" showErrorMessage="1" sqref="D9 D11 C13">
      <formula1>lista</formula1>
    </dataValidation>
    <dataValidation type="list" allowBlank="1" showInputMessage="1" showErrorMessage="1" sqref="D27">
      <formula1>Verseny</formula1>
    </dataValidation>
    <dataValidation type="list" showInputMessage="1" showErrorMessage="1" sqref="D21">
      <formula1>foglalkoztatas</formula1>
    </dataValidation>
    <dataValidation type="list" allowBlank="1" showInputMessage="1" showErrorMessage="1" sqref="D22">
      <formula1>foglalkoztatas2</formula1>
    </dataValidation>
  </dataValidations>
  <pageMargins left="0.75" right="0.75" top="1" bottom="1" header="0.5" footer="0.5"/>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504825</xdr:colOff>
                    <xdr:row>3</xdr:row>
                    <xdr:rowOff>57150</xdr:rowOff>
                  </from>
                  <to>
                    <xdr:col>4</xdr:col>
                    <xdr:colOff>809625</xdr:colOff>
                    <xdr:row>3</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466725</xdr:colOff>
                    <xdr:row>3</xdr:row>
                    <xdr:rowOff>57150</xdr:rowOff>
                  </from>
                  <to>
                    <xdr:col>5</xdr:col>
                    <xdr:colOff>771525</xdr:colOff>
                    <xdr:row>3</xdr:row>
                    <xdr:rowOff>276225</xdr:rowOff>
                  </to>
                </anchor>
              </controlPr>
            </control>
          </mc:Choice>
        </mc:AlternateContent>
        <mc:AlternateContent xmlns:mc="http://schemas.openxmlformats.org/markup-compatibility/2006">
          <mc:Choice Requires="x14">
            <control shapeId="3133" r:id="rId6" name="Check Box 61">
              <controlPr defaultSize="0" autoFill="0" autoLine="0" autoPict="0">
                <anchor moveWithCells="1">
                  <from>
                    <xdr:col>4</xdr:col>
                    <xdr:colOff>504825</xdr:colOff>
                    <xdr:row>4</xdr:row>
                    <xdr:rowOff>57150</xdr:rowOff>
                  </from>
                  <to>
                    <xdr:col>4</xdr:col>
                    <xdr:colOff>809625</xdr:colOff>
                    <xdr:row>4</xdr:row>
                    <xdr:rowOff>276225</xdr:rowOff>
                  </to>
                </anchor>
              </controlPr>
            </control>
          </mc:Choice>
        </mc:AlternateContent>
        <mc:AlternateContent xmlns:mc="http://schemas.openxmlformats.org/markup-compatibility/2006">
          <mc:Choice Requires="x14">
            <control shapeId="3134" r:id="rId7" name="Check Box 62">
              <controlPr defaultSize="0" autoFill="0" autoLine="0" autoPict="0">
                <anchor moveWithCells="1">
                  <from>
                    <xdr:col>5</xdr:col>
                    <xdr:colOff>466725</xdr:colOff>
                    <xdr:row>4</xdr:row>
                    <xdr:rowOff>57150</xdr:rowOff>
                  </from>
                  <to>
                    <xdr:col>5</xdr:col>
                    <xdr:colOff>771525</xdr:colOff>
                    <xdr:row>4</xdr:row>
                    <xdr:rowOff>276225</xdr:rowOff>
                  </to>
                </anchor>
              </controlPr>
            </control>
          </mc:Choice>
        </mc:AlternateContent>
        <mc:AlternateContent xmlns:mc="http://schemas.openxmlformats.org/markup-compatibility/2006">
          <mc:Choice Requires="x14">
            <control shapeId="3135" r:id="rId8" name="Check Box 63">
              <controlPr defaultSize="0" autoFill="0" autoLine="0" autoPict="0">
                <anchor moveWithCells="1">
                  <from>
                    <xdr:col>4</xdr:col>
                    <xdr:colOff>504825</xdr:colOff>
                    <xdr:row>5</xdr:row>
                    <xdr:rowOff>57150</xdr:rowOff>
                  </from>
                  <to>
                    <xdr:col>4</xdr:col>
                    <xdr:colOff>809625</xdr:colOff>
                    <xdr:row>5</xdr:row>
                    <xdr:rowOff>276225</xdr:rowOff>
                  </to>
                </anchor>
              </controlPr>
            </control>
          </mc:Choice>
        </mc:AlternateContent>
        <mc:AlternateContent xmlns:mc="http://schemas.openxmlformats.org/markup-compatibility/2006">
          <mc:Choice Requires="x14">
            <control shapeId="3136" r:id="rId9" name="Check Box 64">
              <controlPr defaultSize="0" autoFill="0" autoLine="0" autoPict="0">
                <anchor moveWithCells="1">
                  <from>
                    <xdr:col>5</xdr:col>
                    <xdr:colOff>466725</xdr:colOff>
                    <xdr:row>5</xdr:row>
                    <xdr:rowOff>57150</xdr:rowOff>
                  </from>
                  <to>
                    <xdr:col>5</xdr:col>
                    <xdr:colOff>771525</xdr:colOff>
                    <xdr:row>5</xdr:row>
                    <xdr:rowOff>276225</xdr:rowOff>
                  </to>
                </anchor>
              </controlPr>
            </control>
          </mc:Choice>
        </mc:AlternateContent>
        <mc:AlternateContent xmlns:mc="http://schemas.openxmlformats.org/markup-compatibility/2006">
          <mc:Choice Requires="x14">
            <control shapeId="3137" r:id="rId10" name="Check Box 65">
              <controlPr defaultSize="0" autoFill="0" autoLine="0" autoPict="0">
                <anchor moveWithCells="1">
                  <from>
                    <xdr:col>4</xdr:col>
                    <xdr:colOff>504825</xdr:colOff>
                    <xdr:row>6</xdr:row>
                    <xdr:rowOff>57150</xdr:rowOff>
                  </from>
                  <to>
                    <xdr:col>4</xdr:col>
                    <xdr:colOff>809625</xdr:colOff>
                    <xdr:row>6</xdr:row>
                    <xdr:rowOff>276225</xdr:rowOff>
                  </to>
                </anchor>
              </controlPr>
            </control>
          </mc:Choice>
        </mc:AlternateContent>
        <mc:AlternateContent xmlns:mc="http://schemas.openxmlformats.org/markup-compatibility/2006">
          <mc:Choice Requires="x14">
            <control shapeId="3138" r:id="rId11" name="Check Box 66">
              <controlPr defaultSize="0" autoFill="0" autoLine="0" autoPict="0">
                <anchor moveWithCells="1">
                  <from>
                    <xdr:col>5</xdr:col>
                    <xdr:colOff>466725</xdr:colOff>
                    <xdr:row>6</xdr:row>
                    <xdr:rowOff>57150</xdr:rowOff>
                  </from>
                  <to>
                    <xdr:col>5</xdr:col>
                    <xdr:colOff>771525</xdr:colOff>
                    <xdr:row>6</xdr:row>
                    <xdr:rowOff>276225</xdr:rowOff>
                  </to>
                </anchor>
              </controlPr>
            </control>
          </mc:Choice>
        </mc:AlternateContent>
        <mc:AlternateContent xmlns:mc="http://schemas.openxmlformats.org/markup-compatibility/2006">
          <mc:Choice Requires="x14">
            <control shapeId="3139" r:id="rId12" name="Check Box 67">
              <controlPr defaultSize="0" autoFill="0" autoLine="0" autoPict="0">
                <anchor moveWithCells="1">
                  <from>
                    <xdr:col>4</xdr:col>
                    <xdr:colOff>504825</xdr:colOff>
                    <xdr:row>7</xdr:row>
                    <xdr:rowOff>57150</xdr:rowOff>
                  </from>
                  <to>
                    <xdr:col>4</xdr:col>
                    <xdr:colOff>809625</xdr:colOff>
                    <xdr:row>7</xdr:row>
                    <xdr:rowOff>276225</xdr:rowOff>
                  </to>
                </anchor>
              </controlPr>
            </control>
          </mc:Choice>
        </mc:AlternateContent>
        <mc:AlternateContent xmlns:mc="http://schemas.openxmlformats.org/markup-compatibility/2006">
          <mc:Choice Requires="x14">
            <control shapeId="3140" r:id="rId13" name="Check Box 68">
              <controlPr defaultSize="0" autoFill="0" autoLine="0" autoPict="0">
                <anchor moveWithCells="1">
                  <from>
                    <xdr:col>5</xdr:col>
                    <xdr:colOff>466725</xdr:colOff>
                    <xdr:row>7</xdr:row>
                    <xdr:rowOff>57150</xdr:rowOff>
                  </from>
                  <to>
                    <xdr:col>5</xdr:col>
                    <xdr:colOff>771525</xdr:colOff>
                    <xdr:row>7</xdr:row>
                    <xdr:rowOff>276225</xdr:rowOff>
                  </to>
                </anchor>
              </controlPr>
            </control>
          </mc:Choice>
        </mc:AlternateContent>
        <mc:AlternateContent xmlns:mc="http://schemas.openxmlformats.org/markup-compatibility/2006">
          <mc:Choice Requires="x14">
            <control shapeId="3151" r:id="rId14" name="Check Box 79">
              <controlPr defaultSize="0" autoFill="0" autoLine="0" autoPict="0">
                <anchor moveWithCells="1">
                  <from>
                    <xdr:col>0</xdr:col>
                    <xdr:colOff>133350</xdr:colOff>
                    <xdr:row>17</xdr:row>
                    <xdr:rowOff>47625</xdr:rowOff>
                  </from>
                  <to>
                    <xdr:col>0</xdr:col>
                    <xdr:colOff>438150</xdr:colOff>
                    <xdr:row>17</xdr:row>
                    <xdr:rowOff>266700</xdr:rowOff>
                  </to>
                </anchor>
              </controlPr>
            </control>
          </mc:Choice>
        </mc:AlternateContent>
        <mc:AlternateContent xmlns:mc="http://schemas.openxmlformats.org/markup-compatibility/2006">
          <mc:Choice Requires="x14">
            <control shapeId="3152" r:id="rId15" name="Check Box 80">
              <controlPr defaultSize="0" autoFill="0" autoLine="0" autoPict="0">
                <anchor moveWithCells="1">
                  <from>
                    <xdr:col>0</xdr:col>
                    <xdr:colOff>123825</xdr:colOff>
                    <xdr:row>18</xdr:row>
                    <xdr:rowOff>28575</xdr:rowOff>
                  </from>
                  <to>
                    <xdr:col>0</xdr:col>
                    <xdr:colOff>428625</xdr:colOff>
                    <xdr:row>18</xdr:row>
                    <xdr:rowOff>247650</xdr:rowOff>
                  </to>
                </anchor>
              </controlPr>
            </control>
          </mc:Choice>
        </mc:AlternateContent>
        <mc:AlternateContent xmlns:mc="http://schemas.openxmlformats.org/markup-compatibility/2006">
          <mc:Choice Requires="x14">
            <control shapeId="3153" r:id="rId16" name="Check Box 81">
              <controlPr defaultSize="0" autoFill="0" autoLine="0" autoPict="0">
                <anchor moveWithCells="1">
                  <from>
                    <xdr:col>0</xdr:col>
                    <xdr:colOff>123825</xdr:colOff>
                    <xdr:row>19</xdr:row>
                    <xdr:rowOff>47625</xdr:rowOff>
                  </from>
                  <to>
                    <xdr:col>0</xdr:col>
                    <xdr:colOff>428625</xdr:colOff>
                    <xdr:row>19</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topLeftCell="A4" zoomScaleNormal="100" zoomScaleSheetLayoutView="100" workbookViewId="0">
      <selection activeCell="B38" sqref="B38"/>
    </sheetView>
  </sheetViews>
  <sheetFormatPr defaultColWidth="8.85546875" defaultRowHeight="12.75" x14ac:dyDescent="0.2"/>
  <cols>
    <col min="1" max="1" width="10.28515625" customWidth="1"/>
    <col min="2" max="2" width="19" customWidth="1"/>
    <col min="3" max="4" width="19.7109375" customWidth="1"/>
    <col min="5" max="5" width="18.28515625" customWidth="1"/>
    <col min="6" max="6" width="17.28515625" customWidth="1"/>
    <col min="7" max="7" width="8.85546875" style="6"/>
    <col min="8" max="8" width="16.140625" style="6" bestFit="1" customWidth="1"/>
    <col min="9" max="13" width="8.85546875" style="6"/>
  </cols>
  <sheetData>
    <row r="1" spans="1:13" ht="18.75" thickBot="1" x14ac:dyDescent="0.25">
      <c r="A1" s="324" t="s">
        <v>174</v>
      </c>
      <c r="B1" s="325"/>
      <c r="C1" s="325"/>
      <c r="D1" s="325"/>
      <c r="E1" s="325"/>
      <c r="F1" s="326"/>
    </row>
    <row r="2" spans="1:13" ht="25.5" customHeight="1" x14ac:dyDescent="0.2">
      <c r="A2" s="362" t="s">
        <v>93</v>
      </c>
      <c r="B2" s="363"/>
      <c r="C2" s="363"/>
      <c r="D2" s="363"/>
      <c r="E2" s="363"/>
      <c r="F2" s="364"/>
      <c r="G2" s="1"/>
      <c r="H2" s="1"/>
      <c r="I2" s="1"/>
    </row>
    <row r="3" spans="1:13" s="2" customFormat="1" ht="18.75" thickBot="1" x14ac:dyDescent="0.25">
      <c r="A3" s="370"/>
      <c r="B3" s="371"/>
      <c r="C3" s="116" t="s">
        <v>34</v>
      </c>
      <c r="D3" s="116" t="s">
        <v>35</v>
      </c>
      <c r="E3" s="117" t="s">
        <v>77</v>
      </c>
      <c r="F3" s="118" t="s">
        <v>78</v>
      </c>
      <c r="G3" s="7"/>
      <c r="H3" s="7"/>
      <c r="I3" s="7"/>
      <c r="J3" s="8"/>
      <c r="K3" s="8"/>
      <c r="L3" s="8"/>
      <c r="M3" s="8"/>
    </row>
    <row r="4" spans="1:13" s="2" customFormat="1" ht="18.75" thickBot="1" x14ac:dyDescent="0.25">
      <c r="A4" s="365" t="s">
        <v>94</v>
      </c>
      <c r="B4" s="366"/>
      <c r="C4" s="85"/>
      <c r="D4" s="85"/>
      <c r="E4" s="119">
        <f>+E5+E8</f>
        <v>0</v>
      </c>
      <c r="F4" s="121">
        <f>+F5+F8</f>
        <v>0</v>
      </c>
      <c r="G4" s="7"/>
      <c r="H4" s="7"/>
      <c r="I4" s="7"/>
      <c r="J4" s="8"/>
      <c r="K4" s="8"/>
      <c r="L4" s="8"/>
      <c r="M4" s="8"/>
    </row>
    <row r="5" spans="1:13" s="2" customFormat="1" ht="18" customHeight="1" x14ac:dyDescent="0.2">
      <c r="A5" s="86"/>
      <c r="B5" s="127" t="s">
        <v>95</v>
      </c>
      <c r="C5" s="17">
        <f>+C6+C7</f>
        <v>0</v>
      </c>
      <c r="D5" s="17">
        <f>+D6+D7</f>
        <v>0</v>
      </c>
      <c r="E5" s="120">
        <f>+E6+E7</f>
        <v>0</v>
      </c>
      <c r="F5" s="122">
        <f>+F6+F7</f>
        <v>0</v>
      </c>
      <c r="G5" s="7"/>
      <c r="H5" s="7"/>
      <c r="I5" s="7"/>
      <c r="J5" s="8"/>
      <c r="K5" s="8"/>
      <c r="L5" s="8"/>
      <c r="M5" s="8"/>
    </row>
    <row r="6" spans="1:13" s="2" customFormat="1" ht="18" x14ac:dyDescent="0.2">
      <c r="A6" s="86"/>
      <c r="B6" s="128" t="s">
        <v>96</v>
      </c>
      <c r="C6" s="73">
        <v>0</v>
      </c>
      <c r="D6" s="73">
        <v>0</v>
      </c>
      <c r="E6" s="18">
        <f>+(C6+D6)/2</f>
        <v>0</v>
      </c>
      <c r="F6" s="123">
        <f>+E6</f>
        <v>0</v>
      </c>
      <c r="G6" s="7"/>
      <c r="H6" s="7"/>
      <c r="I6" s="7"/>
      <c r="J6" s="8"/>
      <c r="K6" s="8"/>
      <c r="L6" s="8"/>
      <c r="M6" s="8"/>
    </row>
    <row r="7" spans="1:13" s="2" customFormat="1" ht="18" x14ac:dyDescent="0.2">
      <c r="A7" s="377"/>
      <c r="B7" s="128" t="s">
        <v>97</v>
      </c>
      <c r="C7" s="73">
        <v>0</v>
      </c>
      <c r="D7" s="73">
        <v>0</v>
      </c>
      <c r="E7" s="18">
        <f>+(C7+D7)/2</f>
        <v>0</v>
      </c>
      <c r="F7" s="123">
        <f>+E7</f>
        <v>0</v>
      </c>
      <c r="G7" s="7"/>
      <c r="H7" s="7"/>
      <c r="I7" s="7"/>
      <c r="J7" s="8"/>
      <c r="K7" s="8"/>
      <c r="L7" s="8"/>
      <c r="M7" s="8"/>
    </row>
    <row r="8" spans="1:13" ht="18" customHeight="1" x14ac:dyDescent="0.2">
      <c r="A8" s="378"/>
      <c r="B8" s="127" t="s">
        <v>128</v>
      </c>
      <c r="C8" s="17">
        <f>+C9+C10</f>
        <v>0</v>
      </c>
      <c r="D8" s="17">
        <f>+D9+D10</f>
        <v>0</v>
      </c>
      <c r="E8" s="17">
        <f>SUM(E9:E10)</f>
        <v>0</v>
      </c>
      <c r="F8" s="124">
        <f>SUM(F9:F10)</f>
        <v>0</v>
      </c>
      <c r="G8" s="1"/>
      <c r="H8" s="1"/>
      <c r="I8" s="1"/>
    </row>
    <row r="9" spans="1:13" ht="18" x14ac:dyDescent="0.2">
      <c r="A9" s="379"/>
      <c r="B9" s="129">
        <v>2012</v>
      </c>
      <c r="C9" s="73">
        <v>0</v>
      </c>
      <c r="D9" s="73">
        <v>0</v>
      </c>
      <c r="E9" s="73">
        <v>0</v>
      </c>
      <c r="F9" s="125">
        <f>E9/1.035</f>
        <v>0</v>
      </c>
      <c r="G9" s="1"/>
      <c r="H9" s="1"/>
      <c r="I9" s="1"/>
    </row>
    <row r="10" spans="1:13" ht="18.75" thickBot="1" x14ac:dyDescent="0.25">
      <c r="A10" s="87"/>
      <c r="B10" s="129">
        <f>+B9+1</f>
        <v>2013</v>
      </c>
      <c r="C10" s="73">
        <v>0</v>
      </c>
      <c r="D10" s="73">
        <v>0</v>
      </c>
      <c r="E10" s="88">
        <v>0</v>
      </c>
      <c r="F10" s="126">
        <f>E10/1.035^2</f>
        <v>0</v>
      </c>
      <c r="G10" s="1"/>
      <c r="H10" s="1"/>
      <c r="I10" s="1"/>
    </row>
    <row r="11" spans="1:13" ht="21" customHeight="1" thickBot="1" x14ac:dyDescent="0.25">
      <c r="A11" s="372" t="s">
        <v>98</v>
      </c>
      <c r="B11" s="373"/>
      <c r="C11" s="373"/>
      <c r="D11" s="373"/>
      <c r="E11" s="373"/>
      <c r="F11" s="374"/>
    </row>
    <row r="12" spans="1:13" x14ac:dyDescent="0.2">
      <c r="A12" s="130"/>
      <c r="B12" s="131" t="s">
        <v>99</v>
      </c>
      <c r="C12" s="131" t="s">
        <v>37</v>
      </c>
      <c r="D12" s="131" t="s">
        <v>36</v>
      </c>
      <c r="E12" s="132" t="s">
        <v>100</v>
      </c>
      <c r="F12" s="133" t="s">
        <v>101</v>
      </c>
    </row>
    <row r="13" spans="1:13" s="10" customFormat="1" x14ac:dyDescent="0.2">
      <c r="A13" s="134" t="s">
        <v>25</v>
      </c>
      <c r="B13" s="90"/>
      <c r="C13" s="91"/>
      <c r="D13" s="73"/>
      <c r="E13" s="18">
        <f>+C13*D13</f>
        <v>0</v>
      </c>
      <c r="F13" s="92"/>
      <c r="G13" s="9"/>
      <c r="H13" s="9"/>
      <c r="I13" s="9"/>
      <c r="J13" s="9"/>
      <c r="K13" s="9"/>
      <c r="L13" s="9"/>
      <c r="M13" s="9"/>
    </row>
    <row r="14" spans="1:13" s="10" customFormat="1" x14ac:dyDescent="0.2">
      <c r="A14" s="134" t="s">
        <v>26</v>
      </c>
      <c r="B14" s="90"/>
      <c r="C14" s="91"/>
      <c r="D14" s="73"/>
      <c r="E14" s="18">
        <f>+C14*D14</f>
        <v>0</v>
      </c>
      <c r="F14" s="92"/>
      <c r="G14" s="9"/>
      <c r="H14" s="9"/>
      <c r="I14" s="9"/>
      <c r="J14" s="9"/>
      <c r="K14" s="9"/>
      <c r="L14" s="9"/>
      <c r="M14" s="9"/>
    </row>
    <row r="15" spans="1:13" s="10" customFormat="1" x14ac:dyDescent="0.2">
      <c r="A15" s="134" t="s">
        <v>38</v>
      </c>
      <c r="B15" s="90"/>
      <c r="C15" s="91"/>
      <c r="D15" s="73"/>
      <c r="E15" s="18">
        <f>+C15*D15</f>
        <v>0</v>
      </c>
      <c r="F15" s="92"/>
      <c r="G15" s="9"/>
      <c r="H15" s="9"/>
      <c r="I15" s="9"/>
      <c r="J15" s="9"/>
      <c r="K15" s="9"/>
      <c r="L15" s="9"/>
      <c r="M15" s="9"/>
    </row>
    <row r="16" spans="1:13" s="10" customFormat="1" x14ac:dyDescent="0.2">
      <c r="A16" s="89" t="s">
        <v>27</v>
      </c>
      <c r="B16" s="90"/>
      <c r="C16" s="91"/>
      <c r="D16" s="73"/>
      <c r="E16" s="18">
        <f>+C16*D16</f>
        <v>0</v>
      </c>
      <c r="F16" s="92"/>
      <c r="G16" s="9"/>
      <c r="H16" s="9"/>
      <c r="I16" s="9"/>
      <c r="J16" s="9"/>
      <c r="K16" s="9"/>
      <c r="L16" s="9"/>
      <c r="M16" s="9"/>
    </row>
    <row r="17" spans="1:13" ht="32.25" customHeight="1" thickBot="1" x14ac:dyDescent="0.25">
      <c r="A17" s="375" t="s">
        <v>102</v>
      </c>
      <c r="B17" s="376"/>
      <c r="C17" s="367"/>
      <c r="D17" s="368"/>
      <c r="E17" s="368"/>
      <c r="F17" s="369"/>
    </row>
    <row r="18" spans="1:13" ht="21.75" customHeight="1" thickBot="1" x14ac:dyDescent="0.25">
      <c r="A18" s="382" t="s">
        <v>103</v>
      </c>
      <c r="B18" s="383"/>
      <c r="C18" s="383"/>
      <c r="D18" s="383"/>
      <c r="E18" s="383"/>
      <c r="F18" s="384"/>
    </row>
    <row r="19" spans="1:13" s="2" customFormat="1" ht="18" customHeight="1" thickBot="1" x14ac:dyDescent="0.25">
      <c r="A19" s="385" t="s">
        <v>94</v>
      </c>
      <c r="B19" s="386"/>
      <c r="C19" s="93"/>
      <c r="D19" s="93"/>
      <c r="E19" s="119">
        <f>+E20+E25</f>
        <v>0</v>
      </c>
      <c r="F19" s="121">
        <f>+F20+F25</f>
        <v>0</v>
      </c>
      <c r="G19" s="7"/>
      <c r="H19" s="7"/>
      <c r="I19" s="7"/>
      <c r="J19" s="8"/>
      <c r="K19" s="8"/>
      <c r="L19" s="8"/>
      <c r="M19" s="8"/>
    </row>
    <row r="20" spans="1:13" s="2" customFormat="1" ht="18.75" customHeight="1" x14ac:dyDescent="0.2">
      <c r="A20" s="94"/>
      <c r="B20" s="140" t="s">
        <v>95</v>
      </c>
      <c r="C20" s="95"/>
      <c r="D20" s="96"/>
      <c r="E20" s="139">
        <f>+E21+E24</f>
        <v>0</v>
      </c>
      <c r="F20" s="122">
        <f>+F21+F24</f>
        <v>0</v>
      </c>
      <c r="G20" s="7"/>
      <c r="H20" s="7"/>
      <c r="I20" s="7"/>
      <c r="J20" s="8"/>
      <c r="K20" s="8"/>
      <c r="L20" s="8"/>
      <c r="M20" s="8"/>
    </row>
    <row r="21" spans="1:13" s="2" customFormat="1" ht="37.5" customHeight="1" x14ac:dyDescent="0.2">
      <c r="A21" s="97"/>
      <c r="B21" s="141" t="s">
        <v>104</v>
      </c>
      <c r="C21" s="381"/>
      <c r="D21" s="381"/>
      <c r="E21" s="73">
        <v>0</v>
      </c>
      <c r="F21" s="135">
        <f>+E21</f>
        <v>0</v>
      </c>
      <c r="G21" s="7"/>
      <c r="H21" s="7"/>
      <c r="I21" s="7"/>
      <c r="J21" s="8"/>
      <c r="K21" s="8"/>
      <c r="L21" s="8"/>
      <c r="M21" s="8"/>
    </row>
    <row r="22" spans="1:13" s="2" customFormat="1" ht="37.5" customHeight="1" x14ac:dyDescent="0.2">
      <c r="A22" s="97"/>
      <c r="B22" s="141" t="s">
        <v>105</v>
      </c>
      <c r="C22" s="380"/>
      <c r="D22" s="381"/>
      <c r="E22" s="73">
        <v>0</v>
      </c>
      <c r="F22" s="135">
        <f>+E22</f>
        <v>0</v>
      </c>
      <c r="G22" s="7"/>
      <c r="H22" s="7"/>
      <c r="I22" s="7"/>
      <c r="J22" s="8"/>
      <c r="K22" s="8"/>
      <c r="L22" s="8"/>
      <c r="M22" s="8"/>
    </row>
    <row r="23" spans="1:13" s="2" customFormat="1" ht="37.5" customHeight="1" x14ac:dyDescent="0.2">
      <c r="A23" s="97"/>
      <c r="B23" s="141" t="s">
        <v>106</v>
      </c>
      <c r="C23" s="380"/>
      <c r="D23" s="381"/>
      <c r="E23" s="73">
        <v>0</v>
      </c>
      <c r="F23" s="135">
        <f>+E23</f>
        <v>0</v>
      </c>
      <c r="G23" s="7"/>
      <c r="H23" s="7"/>
      <c r="I23" s="7"/>
      <c r="J23" s="8"/>
      <c r="K23" s="8"/>
      <c r="L23" s="8"/>
      <c r="M23" s="8"/>
    </row>
    <row r="24" spans="1:13" s="2" customFormat="1" ht="37.5" customHeight="1" x14ac:dyDescent="0.2">
      <c r="A24" s="97"/>
      <c r="B24" s="141" t="s">
        <v>107</v>
      </c>
      <c r="C24" s="380"/>
      <c r="D24" s="381"/>
      <c r="E24" s="73">
        <v>0</v>
      </c>
      <c r="F24" s="135">
        <f>+E24</f>
        <v>0</v>
      </c>
      <c r="G24" s="7"/>
      <c r="H24" s="7"/>
      <c r="I24" s="7"/>
      <c r="J24" s="8"/>
      <c r="K24" s="8"/>
      <c r="L24" s="8"/>
      <c r="M24" s="8"/>
    </row>
    <row r="25" spans="1:13" ht="18" customHeight="1" x14ac:dyDescent="0.2">
      <c r="A25" s="87"/>
      <c r="B25" s="142" t="s">
        <v>129</v>
      </c>
      <c r="C25" s="85"/>
      <c r="D25" s="85"/>
      <c r="E25" s="17">
        <f>SUM(E26:E27)</f>
        <v>0</v>
      </c>
      <c r="F25" s="136">
        <f>SUM(F26:F27)</f>
        <v>0</v>
      </c>
      <c r="G25" s="1"/>
      <c r="H25" s="1"/>
      <c r="I25" s="1"/>
    </row>
    <row r="26" spans="1:13" ht="18" x14ac:dyDescent="0.2">
      <c r="A26" s="87"/>
      <c r="B26" s="129">
        <v>2012</v>
      </c>
      <c r="C26" s="380"/>
      <c r="D26" s="381"/>
      <c r="E26" s="73">
        <v>0</v>
      </c>
      <c r="F26" s="137">
        <f>E26/1.035</f>
        <v>0</v>
      </c>
      <c r="G26" s="1"/>
      <c r="H26" s="1"/>
      <c r="I26" s="1"/>
    </row>
    <row r="27" spans="1:13" ht="18" x14ac:dyDescent="0.2">
      <c r="A27" s="87"/>
      <c r="B27" s="129">
        <f>+B26+1</f>
        <v>2013</v>
      </c>
      <c r="C27" s="380"/>
      <c r="D27" s="381"/>
      <c r="E27" s="73">
        <v>0</v>
      </c>
      <c r="F27" s="138">
        <f>E27/1.035^2</f>
        <v>0</v>
      </c>
      <c r="G27" s="1"/>
      <c r="H27" s="1"/>
      <c r="I27" s="1"/>
    </row>
    <row r="28" spans="1:13" s="2" customFormat="1" ht="39.75" customHeight="1" thickBot="1" x14ac:dyDescent="0.25">
      <c r="A28" s="390" t="s">
        <v>102</v>
      </c>
      <c r="B28" s="391"/>
      <c r="C28" s="98"/>
      <c r="D28" s="98"/>
      <c r="E28" s="99"/>
      <c r="F28" s="100"/>
      <c r="G28" s="4"/>
      <c r="H28" s="4"/>
      <c r="I28" s="4"/>
      <c r="J28" s="11"/>
      <c r="K28" s="8"/>
      <c r="L28" s="8"/>
      <c r="M28" s="8"/>
    </row>
    <row r="29" spans="1:13" s="2" customFormat="1" ht="9" customHeight="1" thickBot="1" x14ac:dyDescent="0.25">
      <c r="A29" s="101"/>
      <c r="B29" s="102"/>
      <c r="C29" s="103"/>
      <c r="D29" s="103"/>
      <c r="E29" s="103"/>
      <c r="F29" s="104"/>
      <c r="G29" s="4"/>
      <c r="H29" s="4"/>
      <c r="I29" s="4"/>
      <c r="J29" s="11"/>
      <c r="K29" s="8"/>
      <c r="L29" s="8"/>
      <c r="M29" s="8"/>
    </row>
    <row r="30" spans="1:13" s="2" customFormat="1" ht="33" customHeight="1" thickBot="1" x14ac:dyDescent="0.25">
      <c r="A30" s="392" t="s">
        <v>108</v>
      </c>
      <c r="B30" s="393"/>
      <c r="C30" s="393"/>
      <c r="D30" s="393"/>
      <c r="E30" s="393"/>
      <c r="F30" s="394"/>
      <c r="G30" s="4"/>
      <c r="H30" s="4"/>
      <c r="I30" s="4"/>
      <c r="J30" s="11"/>
      <c r="K30" s="8"/>
      <c r="L30" s="8"/>
      <c r="M30" s="8"/>
    </row>
    <row r="31" spans="1:13" s="2" customFormat="1" ht="18.75" thickBot="1" x14ac:dyDescent="0.25">
      <c r="A31" s="397"/>
      <c r="B31" s="398"/>
      <c r="C31" s="143" t="s">
        <v>34</v>
      </c>
      <c r="D31" s="143" t="s">
        <v>35</v>
      </c>
      <c r="E31" s="144" t="s">
        <v>77</v>
      </c>
      <c r="F31" s="145" t="s">
        <v>78</v>
      </c>
      <c r="G31" s="7"/>
      <c r="H31" s="7"/>
      <c r="I31" s="7"/>
      <c r="J31" s="8"/>
      <c r="K31" s="8"/>
      <c r="L31" s="8"/>
      <c r="M31" s="8"/>
    </row>
    <row r="32" spans="1:13" s="2" customFormat="1" ht="18.75" thickBot="1" x14ac:dyDescent="0.25">
      <c r="A32" s="395" t="s">
        <v>94</v>
      </c>
      <c r="B32" s="396"/>
      <c r="C32" s="85"/>
      <c r="D32" s="85"/>
      <c r="E32" s="119">
        <f>+E33+E36</f>
        <v>0</v>
      </c>
      <c r="F32" s="121">
        <f>+F33+F36</f>
        <v>0</v>
      </c>
      <c r="G32" s="7"/>
      <c r="H32" s="7"/>
      <c r="I32" s="7"/>
      <c r="J32" s="8"/>
      <c r="K32" s="8"/>
      <c r="L32" s="8"/>
      <c r="M32" s="8"/>
    </row>
    <row r="33" spans="1:14" s="2" customFormat="1" ht="18" customHeight="1" x14ac:dyDescent="0.2">
      <c r="A33" s="411"/>
      <c r="B33" s="127" t="s">
        <v>95</v>
      </c>
      <c r="C33" s="17">
        <f>+C34+C35</f>
        <v>0</v>
      </c>
      <c r="D33" s="17">
        <f>+D34+D35</f>
        <v>0</v>
      </c>
      <c r="E33" s="120">
        <f>+E34+E35</f>
        <v>0</v>
      </c>
      <c r="F33" s="122">
        <f>+F34+F35</f>
        <v>0</v>
      </c>
      <c r="G33" s="7"/>
      <c r="H33" s="7"/>
      <c r="I33" s="7"/>
      <c r="J33" s="8"/>
      <c r="K33" s="8"/>
      <c r="L33" s="8"/>
      <c r="M33" s="8"/>
    </row>
    <row r="34" spans="1:14" s="2" customFormat="1" ht="18" x14ac:dyDescent="0.2">
      <c r="A34" s="412"/>
      <c r="B34" s="128" t="s">
        <v>96</v>
      </c>
      <c r="C34" s="73">
        <v>0</v>
      </c>
      <c r="D34" s="73">
        <v>0</v>
      </c>
      <c r="E34" s="18">
        <f>+(C34+D34)/2</f>
        <v>0</v>
      </c>
      <c r="F34" s="123">
        <f>+E34</f>
        <v>0</v>
      </c>
      <c r="G34" s="7"/>
      <c r="H34" s="7"/>
      <c r="I34" s="7"/>
      <c r="J34" s="8"/>
      <c r="K34" s="8"/>
      <c r="L34" s="8"/>
      <c r="M34" s="8"/>
    </row>
    <row r="35" spans="1:14" s="2" customFormat="1" ht="18" x14ac:dyDescent="0.2">
      <c r="A35" s="412"/>
      <c r="B35" s="128" t="s">
        <v>97</v>
      </c>
      <c r="C35" s="73">
        <v>0</v>
      </c>
      <c r="D35" s="73">
        <v>0</v>
      </c>
      <c r="E35" s="18">
        <f>+(C35+D35)/2</f>
        <v>0</v>
      </c>
      <c r="F35" s="123">
        <f>+E35</f>
        <v>0</v>
      </c>
      <c r="G35" s="7"/>
      <c r="H35" s="7"/>
      <c r="I35" s="7"/>
      <c r="J35" s="8"/>
      <c r="K35" s="8"/>
      <c r="L35" s="8"/>
      <c r="M35" s="8"/>
    </row>
    <row r="36" spans="1:14" ht="18" customHeight="1" x14ac:dyDescent="0.2">
      <c r="A36" s="412"/>
      <c r="B36" s="127" t="s">
        <v>129</v>
      </c>
      <c r="C36" s="17">
        <f>+C37+C38</f>
        <v>0</v>
      </c>
      <c r="D36" s="17">
        <f>+D37+D38</f>
        <v>0</v>
      </c>
      <c r="E36" s="17">
        <f>SUM(E37:E38)</f>
        <v>0</v>
      </c>
      <c r="F36" s="124">
        <f>SUM(F37:F38)</f>
        <v>0</v>
      </c>
      <c r="G36" s="1"/>
      <c r="H36" s="1"/>
      <c r="I36" s="1"/>
    </row>
    <row r="37" spans="1:14" ht="18" x14ac:dyDescent="0.2">
      <c r="A37" s="412"/>
      <c r="B37" s="129">
        <v>2012</v>
      </c>
      <c r="C37" s="73">
        <v>0</v>
      </c>
      <c r="D37" s="73">
        <v>0</v>
      </c>
      <c r="E37" s="73">
        <v>0</v>
      </c>
      <c r="F37" s="125">
        <f>E37/1.035</f>
        <v>0</v>
      </c>
      <c r="G37" s="1"/>
      <c r="H37" s="1"/>
      <c r="I37" s="1"/>
    </row>
    <row r="38" spans="1:14" ht="18" x14ac:dyDescent="0.2">
      <c r="A38" s="412"/>
      <c r="B38" s="129">
        <f>+B37+1</f>
        <v>2013</v>
      </c>
      <c r="C38" s="73">
        <v>0</v>
      </c>
      <c r="D38" s="73">
        <v>0</v>
      </c>
      <c r="E38" s="73">
        <v>0</v>
      </c>
      <c r="F38" s="125">
        <f>E38/1.035^2</f>
        <v>0</v>
      </c>
      <c r="G38" s="1"/>
      <c r="H38" s="1"/>
      <c r="I38" s="1"/>
    </row>
    <row r="39" spans="1:14" ht="21" customHeight="1" thickBot="1" x14ac:dyDescent="0.25">
      <c r="A39" s="399" t="s">
        <v>109</v>
      </c>
      <c r="B39" s="400"/>
      <c r="C39" s="400"/>
      <c r="D39" s="400"/>
      <c r="E39" s="400"/>
      <c r="F39" s="401"/>
    </row>
    <row r="40" spans="1:14" s="6" customFormat="1" x14ac:dyDescent="0.2">
      <c r="A40" s="146"/>
      <c r="B40" s="147" t="s">
        <v>99</v>
      </c>
      <c r="C40" s="147" t="s">
        <v>37</v>
      </c>
      <c r="D40" s="147" t="s">
        <v>36</v>
      </c>
      <c r="E40" s="148" t="s">
        <v>100</v>
      </c>
      <c r="F40" s="149" t="s">
        <v>101</v>
      </c>
      <c r="N40"/>
    </row>
    <row r="41" spans="1:14" s="6" customFormat="1" x14ac:dyDescent="0.2">
      <c r="A41" s="151" t="s">
        <v>25</v>
      </c>
      <c r="B41" s="105"/>
      <c r="C41" s="91"/>
      <c r="D41" s="73"/>
      <c r="E41" s="18">
        <f>+C41*D41</f>
        <v>0</v>
      </c>
      <c r="F41" s="106"/>
      <c r="N41"/>
    </row>
    <row r="42" spans="1:14" s="6" customFormat="1" x14ac:dyDescent="0.2">
      <c r="A42" s="151" t="s">
        <v>26</v>
      </c>
      <c r="B42" s="105"/>
      <c r="C42" s="91"/>
      <c r="D42" s="73"/>
      <c r="E42" s="18">
        <f>+C42*D42</f>
        <v>0</v>
      </c>
      <c r="F42" s="106"/>
      <c r="N42"/>
    </row>
    <row r="43" spans="1:14" s="6" customFormat="1" x14ac:dyDescent="0.2">
      <c r="A43" s="151" t="s">
        <v>38</v>
      </c>
      <c r="B43" s="105"/>
      <c r="C43" s="91"/>
      <c r="D43" s="73"/>
      <c r="E43" s="18">
        <f>+C43*D43</f>
        <v>0</v>
      </c>
      <c r="F43" s="106"/>
      <c r="N43"/>
    </row>
    <row r="44" spans="1:14" s="6" customFormat="1" x14ac:dyDescent="0.2">
      <c r="A44" s="151" t="s">
        <v>71</v>
      </c>
      <c r="B44" s="105"/>
      <c r="C44" s="91"/>
      <c r="D44" s="73"/>
      <c r="E44" s="18">
        <f>+C44*D44</f>
        <v>0</v>
      </c>
      <c r="F44" s="106"/>
      <c r="N44"/>
    </row>
    <row r="45" spans="1:14" s="6" customFormat="1" ht="13.5" thickBot="1" x14ac:dyDescent="0.25">
      <c r="A45" s="107" t="s">
        <v>27</v>
      </c>
      <c r="B45" s="108"/>
      <c r="C45" s="109"/>
      <c r="D45" s="110"/>
      <c r="E45" s="150">
        <f>+C45*D45</f>
        <v>0</v>
      </c>
      <c r="F45" s="111"/>
      <c r="N45"/>
    </row>
    <row r="46" spans="1:14" s="6" customFormat="1" ht="24" customHeight="1" thickBot="1" x14ac:dyDescent="0.25">
      <c r="A46" s="408" t="s">
        <v>110</v>
      </c>
      <c r="B46" s="409"/>
      <c r="C46" s="409"/>
      <c r="D46" s="409"/>
      <c r="E46" s="409"/>
      <c r="F46" s="410"/>
      <c r="N46"/>
    </row>
    <row r="47" spans="1:14" s="6" customFormat="1" ht="18.75" customHeight="1" x14ac:dyDescent="0.2">
      <c r="A47" s="402" t="s">
        <v>114</v>
      </c>
      <c r="B47" s="403"/>
      <c r="C47" s="403"/>
      <c r="D47" s="404"/>
      <c r="E47" s="405" t="s">
        <v>28</v>
      </c>
      <c r="F47" s="406"/>
      <c r="N47"/>
    </row>
    <row r="48" spans="1:14" s="6" customFormat="1" ht="18" customHeight="1" thickBot="1" x14ac:dyDescent="0.25">
      <c r="A48" s="152"/>
      <c r="B48" s="407" t="s">
        <v>111</v>
      </c>
      <c r="C48" s="407"/>
      <c r="D48" s="407"/>
      <c r="E48" s="110">
        <f>+E33</f>
        <v>0</v>
      </c>
      <c r="F48" s="153">
        <f>+E48</f>
        <v>0</v>
      </c>
      <c r="N48"/>
    </row>
    <row r="49" spans="1:14" s="6" customFormat="1" ht="9.75" customHeight="1" thickBot="1" x14ac:dyDescent="0.25">
      <c r="A49" s="112"/>
      <c r="B49" s="113"/>
      <c r="C49" s="113"/>
      <c r="D49" s="113"/>
      <c r="E49" s="114"/>
      <c r="F49" s="115"/>
      <c r="N49"/>
    </row>
    <row r="50" spans="1:14" s="6" customFormat="1" ht="24" customHeight="1" x14ac:dyDescent="0.2">
      <c r="A50" s="387" t="s">
        <v>123</v>
      </c>
      <c r="B50" s="388"/>
      <c r="C50" s="388"/>
      <c r="D50" s="388"/>
      <c r="E50" s="388"/>
      <c r="F50" s="389"/>
      <c r="N50"/>
    </row>
    <row r="51" spans="1:14" s="6" customFormat="1" ht="60.75" customHeight="1" x14ac:dyDescent="0.2">
      <c r="A51" s="413"/>
      <c r="B51" s="414"/>
      <c r="C51" s="414"/>
      <c r="D51" s="414"/>
      <c r="E51" s="414"/>
      <c r="F51" s="415"/>
      <c r="N51"/>
    </row>
    <row r="52" spans="1:14" s="6" customFormat="1" ht="18.75" customHeight="1" thickBot="1" x14ac:dyDescent="0.25">
      <c r="A52" s="416" t="s">
        <v>39</v>
      </c>
      <c r="B52" s="417"/>
      <c r="C52" s="417"/>
      <c r="D52" s="417"/>
      <c r="E52" s="418">
        <v>0</v>
      </c>
      <c r="F52" s="419"/>
      <c r="N52"/>
    </row>
    <row r="53" spans="1:14" s="6" customFormat="1" ht="14.25" customHeight="1" thickBot="1" x14ac:dyDescent="0.25">
      <c r="A53" s="422"/>
      <c r="B53" s="422"/>
      <c r="C53" s="422"/>
      <c r="D53" s="422"/>
      <c r="E53" s="422"/>
      <c r="F53" s="422"/>
      <c r="N53"/>
    </row>
    <row r="54" spans="1:14" s="6" customFormat="1" ht="24" customHeight="1" x14ac:dyDescent="0.2">
      <c r="A54" s="426" t="s">
        <v>40</v>
      </c>
      <c r="B54" s="427"/>
      <c r="C54" s="427"/>
      <c r="D54" s="427"/>
      <c r="E54" s="427"/>
      <c r="F54" s="428"/>
      <c r="N54"/>
    </row>
    <row r="55" spans="1:14" s="6" customFormat="1" ht="18.75" customHeight="1" x14ac:dyDescent="0.2">
      <c r="A55" s="429" t="s">
        <v>133</v>
      </c>
      <c r="B55" s="430"/>
      <c r="C55" s="430"/>
      <c r="D55" s="431"/>
      <c r="E55" s="405" t="s">
        <v>29</v>
      </c>
      <c r="F55" s="406"/>
      <c r="M55"/>
    </row>
    <row r="56" spans="1:14" s="6" customFormat="1" ht="58.5" customHeight="1" x14ac:dyDescent="0.2">
      <c r="A56" s="423" t="s">
        <v>112</v>
      </c>
      <c r="B56" s="424"/>
      <c r="C56" s="424"/>
      <c r="D56" s="424"/>
      <c r="E56" s="424"/>
      <c r="F56" s="425"/>
      <c r="N56"/>
    </row>
    <row r="57" spans="1:14" s="6" customFormat="1" x14ac:dyDescent="0.2">
      <c r="A57" s="433" t="s">
        <v>41</v>
      </c>
      <c r="B57" s="432"/>
      <c r="C57" s="432" t="s">
        <v>42</v>
      </c>
      <c r="D57" s="334" t="s">
        <v>43</v>
      </c>
      <c r="E57" s="334"/>
      <c r="F57" s="335"/>
      <c r="N57"/>
    </row>
    <row r="58" spans="1:14" s="6" customFormat="1" x14ac:dyDescent="0.2">
      <c r="A58" s="433"/>
      <c r="B58" s="432"/>
      <c r="C58" s="432"/>
      <c r="D58" s="334" t="s">
        <v>44</v>
      </c>
      <c r="E58" s="334"/>
      <c r="F58" s="335"/>
      <c r="N58"/>
    </row>
    <row r="59" spans="1:14" s="5" customFormat="1" x14ac:dyDescent="0.2">
      <c r="A59" s="433"/>
      <c r="B59" s="432"/>
      <c r="C59" s="432"/>
      <c r="D59" s="128" t="s">
        <v>113</v>
      </c>
      <c r="E59" s="420">
        <v>0</v>
      </c>
      <c r="F59" s="421"/>
      <c r="G59" s="6"/>
      <c r="H59" s="6"/>
      <c r="I59" s="6"/>
      <c r="J59" s="6"/>
      <c r="K59" s="6"/>
      <c r="L59" s="6"/>
      <c r="M59" s="6"/>
      <c r="N59"/>
    </row>
    <row r="60" spans="1:14" s="5" customFormat="1" x14ac:dyDescent="0.2">
      <c r="A60" s="433"/>
      <c r="B60" s="432"/>
      <c r="C60" s="432" t="s">
        <v>75</v>
      </c>
      <c r="D60" s="334" t="s">
        <v>43</v>
      </c>
      <c r="E60" s="334"/>
      <c r="F60" s="335"/>
      <c r="G60" s="6"/>
      <c r="H60" s="6"/>
      <c r="I60" s="6"/>
      <c r="J60" s="6"/>
      <c r="K60" s="6"/>
      <c r="L60" s="6"/>
      <c r="M60" s="6"/>
      <c r="N60"/>
    </row>
    <row r="61" spans="1:14" s="5" customFormat="1" x14ac:dyDescent="0.2">
      <c r="A61" s="433"/>
      <c r="B61" s="432"/>
      <c r="C61" s="432"/>
      <c r="D61" s="334" t="s">
        <v>44</v>
      </c>
      <c r="E61" s="334"/>
      <c r="F61" s="335"/>
      <c r="G61" s="6"/>
      <c r="H61" s="6"/>
      <c r="I61" s="6"/>
      <c r="J61" s="6"/>
      <c r="K61" s="6"/>
      <c r="L61" s="6"/>
      <c r="M61" s="6"/>
      <c r="N61"/>
    </row>
    <row r="62" spans="1:14" s="5" customFormat="1" x14ac:dyDescent="0.2">
      <c r="A62" s="433"/>
      <c r="B62" s="432"/>
      <c r="C62" s="432"/>
      <c r="D62" s="128" t="s">
        <v>113</v>
      </c>
      <c r="E62" s="420">
        <v>0</v>
      </c>
      <c r="F62" s="421"/>
      <c r="G62" s="6"/>
      <c r="H62" s="6"/>
      <c r="I62" s="6"/>
      <c r="J62" s="6"/>
      <c r="K62" s="6"/>
      <c r="L62" s="6"/>
      <c r="M62" s="6"/>
      <c r="N62"/>
    </row>
    <row r="63" spans="1:14" s="5" customFormat="1" x14ac:dyDescent="0.2">
      <c r="A63" s="433"/>
      <c r="B63" s="432"/>
      <c r="C63" s="432" t="s">
        <v>76</v>
      </c>
      <c r="D63" s="334" t="s">
        <v>43</v>
      </c>
      <c r="E63" s="334"/>
      <c r="F63" s="335"/>
      <c r="G63" s="6"/>
      <c r="H63" s="6"/>
      <c r="I63" s="6"/>
      <c r="J63" s="6"/>
      <c r="K63" s="6"/>
      <c r="L63" s="6"/>
      <c r="M63" s="6"/>
      <c r="N63"/>
    </row>
    <row r="64" spans="1:14" s="5" customFormat="1" x14ac:dyDescent="0.2">
      <c r="A64" s="433"/>
      <c r="B64" s="432"/>
      <c r="C64" s="432"/>
      <c r="D64" s="334" t="s">
        <v>44</v>
      </c>
      <c r="E64" s="334"/>
      <c r="F64" s="335"/>
      <c r="G64" s="6"/>
      <c r="H64" s="6"/>
      <c r="I64" s="6"/>
      <c r="J64" s="6"/>
      <c r="K64" s="6"/>
      <c r="L64" s="6"/>
      <c r="M64" s="6"/>
      <c r="N64"/>
    </row>
    <row r="65" spans="1:14" s="5" customFormat="1" ht="13.5" thickBot="1" x14ac:dyDescent="0.25">
      <c r="A65" s="416"/>
      <c r="B65" s="417"/>
      <c r="C65" s="417"/>
      <c r="D65" s="154" t="s">
        <v>113</v>
      </c>
      <c r="E65" s="418">
        <v>0</v>
      </c>
      <c r="F65" s="419"/>
      <c r="G65" s="6"/>
      <c r="H65" s="6"/>
      <c r="I65" s="6"/>
      <c r="J65" s="6"/>
      <c r="K65" s="6"/>
      <c r="L65" s="6"/>
      <c r="M65" s="6"/>
      <c r="N65"/>
    </row>
    <row r="66" spans="1:14" s="5" customFormat="1" x14ac:dyDescent="0.2">
      <c r="A66"/>
      <c r="B66"/>
      <c r="C66"/>
      <c r="D66"/>
      <c r="E66"/>
      <c r="F66"/>
      <c r="G66" s="6"/>
      <c r="H66" s="6"/>
      <c r="I66" s="6"/>
      <c r="J66" s="6"/>
      <c r="K66" s="6"/>
      <c r="L66" s="6"/>
      <c r="M66" s="6"/>
      <c r="N66"/>
    </row>
    <row r="67" spans="1:14" s="5" customFormat="1" x14ac:dyDescent="0.2">
      <c r="A67"/>
      <c r="B67"/>
      <c r="C67"/>
      <c r="D67"/>
      <c r="E67"/>
      <c r="F67"/>
      <c r="G67" s="6"/>
      <c r="H67" s="6"/>
      <c r="I67" s="6"/>
      <c r="J67" s="6"/>
      <c r="K67" s="6"/>
      <c r="L67" s="6"/>
      <c r="M67" s="6"/>
      <c r="N67"/>
    </row>
    <row r="68" spans="1:14" s="5" customFormat="1" x14ac:dyDescent="0.2">
      <c r="A68"/>
      <c r="B68"/>
      <c r="C68"/>
      <c r="D68"/>
      <c r="E68"/>
      <c r="F68"/>
      <c r="G68" s="6"/>
      <c r="H68" s="6"/>
      <c r="I68" s="6"/>
      <c r="J68" s="6"/>
      <c r="K68" s="6"/>
      <c r="L68" s="6"/>
      <c r="M68" s="6"/>
      <c r="N68"/>
    </row>
    <row r="69" spans="1:14" s="5" customFormat="1" x14ac:dyDescent="0.2">
      <c r="A69"/>
      <c r="B69"/>
      <c r="C69"/>
      <c r="D69"/>
      <c r="E69"/>
      <c r="F69"/>
      <c r="G69" s="6"/>
      <c r="H69" s="6"/>
      <c r="I69" s="6"/>
      <c r="J69" s="6"/>
      <c r="K69" s="6"/>
      <c r="L69" s="6"/>
      <c r="M69" s="6"/>
      <c r="N69"/>
    </row>
    <row r="70" spans="1:14" s="5" customFormat="1" x14ac:dyDescent="0.2">
      <c r="A70"/>
      <c r="B70"/>
      <c r="C70"/>
      <c r="D70"/>
      <c r="E70"/>
      <c r="F70"/>
      <c r="G70" s="6"/>
      <c r="H70" s="6"/>
      <c r="I70" s="6"/>
      <c r="J70" s="6"/>
      <c r="K70" s="6"/>
      <c r="L70" s="6"/>
      <c r="M70" s="6"/>
      <c r="N70"/>
    </row>
    <row r="71" spans="1:14" s="5" customFormat="1" x14ac:dyDescent="0.2">
      <c r="A71"/>
      <c r="B71"/>
      <c r="C71"/>
      <c r="D71"/>
      <c r="E71"/>
      <c r="F71"/>
      <c r="G71" s="6"/>
      <c r="H71" s="6"/>
      <c r="I71" s="6"/>
      <c r="J71" s="6"/>
      <c r="K71" s="6"/>
      <c r="L71" s="6"/>
      <c r="M71" s="6"/>
      <c r="N71"/>
    </row>
  </sheetData>
  <sheetProtection password="C724" sheet="1" objects="1" scenarios="1" formatCells="0" formatColumns="0" formatRows="0" insertRows="0" insertHyperlinks="0" sort="0"/>
  <mergeCells count="48">
    <mergeCell ref="C63:C65"/>
    <mergeCell ref="D63:F63"/>
    <mergeCell ref="D64:F64"/>
    <mergeCell ref="E65:F65"/>
    <mergeCell ref="A57:B65"/>
    <mergeCell ref="C57:C59"/>
    <mergeCell ref="D57:F57"/>
    <mergeCell ref="D58:F58"/>
    <mergeCell ref="E59:F59"/>
    <mergeCell ref="C60:C62"/>
    <mergeCell ref="D60:F60"/>
    <mergeCell ref="A51:F51"/>
    <mergeCell ref="A52:D52"/>
    <mergeCell ref="E52:F52"/>
    <mergeCell ref="D61:F61"/>
    <mergeCell ref="E62:F62"/>
    <mergeCell ref="A53:F53"/>
    <mergeCell ref="A56:F56"/>
    <mergeCell ref="A54:F54"/>
    <mergeCell ref="A55:D55"/>
    <mergeCell ref="E55:F55"/>
    <mergeCell ref="C26:D26"/>
    <mergeCell ref="C27:D27"/>
    <mergeCell ref="A47:D47"/>
    <mergeCell ref="E47:F47"/>
    <mergeCell ref="B48:D48"/>
    <mergeCell ref="A46:F46"/>
    <mergeCell ref="A33:A38"/>
    <mergeCell ref="A50:F50"/>
    <mergeCell ref="A28:B28"/>
    <mergeCell ref="A30:F30"/>
    <mergeCell ref="A32:B32"/>
    <mergeCell ref="A31:B31"/>
    <mergeCell ref="A39:F39"/>
    <mergeCell ref="C23:D23"/>
    <mergeCell ref="C24:D24"/>
    <mergeCell ref="C22:D22"/>
    <mergeCell ref="A18:F18"/>
    <mergeCell ref="A19:B19"/>
    <mergeCell ref="C21:D21"/>
    <mergeCell ref="A1:F1"/>
    <mergeCell ref="A2:F2"/>
    <mergeCell ref="A4:B4"/>
    <mergeCell ref="C17:F17"/>
    <mergeCell ref="A3:B3"/>
    <mergeCell ref="A11:F11"/>
    <mergeCell ref="A17:B17"/>
    <mergeCell ref="A7:A9"/>
  </mergeCells>
  <phoneticPr fontId="54" type="noConversion"/>
  <dataValidations count="2">
    <dataValidation type="list" allowBlank="1" showInputMessage="1" showErrorMessage="1" sqref="E55 E47">
      <formula1>lista_1</formula1>
    </dataValidation>
    <dataValidation type="list" allowBlank="1" showInputMessage="1" showErrorMessage="1" sqref="E56">
      <formula1>lista</formula1>
    </dataValidation>
  </dataValidations>
  <pageMargins left="0.75" right="0.75" top="1" bottom="1" header="0.5" footer="0.5"/>
  <pageSetup paperSize="9" scale="7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3"/>
  <dimension ref="A1:F33"/>
  <sheetViews>
    <sheetView showGridLines="0" zoomScaleNormal="100" zoomScaleSheetLayoutView="85" workbookViewId="0">
      <selection activeCell="D36" sqref="D36"/>
    </sheetView>
  </sheetViews>
  <sheetFormatPr defaultColWidth="8.85546875" defaultRowHeight="12.75" x14ac:dyDescent="0.2"/>
  <cols>
    <col min="1" max="2" width="23.42578125" customWidth="1"/>
    <col min="3" max="3" width="26.42578125" customWidth="1"/>
    <col min="4" max="4" width="36.42578125" customWidth="1"/>
  </cols>
  <sheetData>
    <row r="1" spans="1:6" ht="29.25" customHeight="1" thickBot="1" x14ac:dyDescent="0.25">
      <c r="A1" s="474" t="s">
        <v>153</v>
      </c>
      <c r="B1" s="475"/>
      <c r="C1" s="475"/>
      <c r="D1" s="476"/>
      <c r="E1" s="3"/>
      <c r="F1" s="3"/>
    </row>
    <row r="2" spans="1:6" ht="21" customHeight="1" thickBot="1" x14ac:dyDescent="0.25">
      <c r="A2" s="459" t="s">
        <v>45</v>
      </c>
      <c r="B2" s="460"/>
      <c r="C2" s="460"/>
      <c r="D2" s="461"/>
      <c r="E2" s="3"/>
      <c r="F2" s="3"/>
    </row>
    <row r="3" spans="1:6" ht="21" customHeight="1" x14ac:dyDescent="0.2">
      <c r="A3" s="155"/>
      <c r="B3" s="161" t="s">
        <v>17</v>
      </c>
      <c r="C3" s="156">
        <v>0</v>
      </c>
      <c r="D3" s="163" t="s">
        <v>18</v>
      </c>
    </row>
    <row r="4" spans="1:6" ht="45.75" customHeight="1" x14ac:dyDescent="0.2">
      <c r="A4" s="157"/>
      <c r="B4" s="162" t="s">
        <v>46</v>
      </c>
      <c r="C4" s="443"/>
      <c r="D4" s="444"/>
    </row>
    <row r="5" spans="1:6" ht="60" customHeight="1" x14ac:dyDescent="0.2">
      <c r="A5" s="469"/>
      <c r="B5" s="450"/>
      <c r="C5" s="451"/>
      <c r="D5" s="452"/>
    </row>
    <row r="6" spans="1:6" ht="60" customHeight="1" x14ac:dyDescent="0.2">
      <c r="A6" s="469"/>
      <c r="B6" s="435" t="s">
        <v>210</v>
      </c>
      <c r="C6" s="435"/>
      <c r="D6" s="436"/>
    </row>
    <row r="7" spans="1:6" ht="21" customHeight="1" x14ac:dyDescent="0.2">
      <c r="A7" s="157"/>
      <c r="B7" s="165" t="s">
        <v>19</v>
      </c>
      <c r="C7" s="158">
        <v>0</v>
      </c>
      <c r="D7" s="164" t="s">
        <v>18</v>
      </c>
    </row>
    <row r="8" spans="1:6" ht="45.75" customHeight="1" x14ac:dyDescent="0.2">
      <c r="A8" s="157"/>
      <c r="B8" s="162" t="s">
        <v>46</v>
      </c>
      <c r="C8" s="443"/>
      <c r="D8" s="444"/>
    </row>
    <row r="9" spans="1:6" ht="66" customHeight="1" x14ac:dyDescent="0.2">
      <c r="A9" s="157"/>
      <c r="B9" s="456"/>
      <c r="C9" s="457"/>
      <c r="D9" s="458"/>
    </row>
    <row r="10" spans="1:6" ht="20.25" customHeight="1" thickBot="1" x14ac:dyDescent="0.25">
      <c r="A10" s="159"/>
      <c r="B10" s="440" t="s">
        <v>172</v>
      </c>
      <c r="C10" s="441"/>
      <c r="D10" s="442"/>
    </row>
    <row r="11" spans="1:6" ht="23.25" customHeight="1" thickBot="1" x14ac:dyDescent="0.25">
      <c r="A11" s="459" t="s">
        <v>20</v>
      </c>
      <c r="B11" s="460"/>
      <c r="C11" s="460"/>
      <c r="D11" s="461"/>
    </row>
    <row r="12" spans="1:6" ht="21" customHeight="1" x14ac:dyDescent="0.2">
      <c r="A12" s="155"/>
      <c r="B12" s="437" t="s">
        <v>17</v>
      </c>
      <c r="C12" s="438"/>
      <c r="D12" s="439"/>
    </row>
    <row r="13" spans="1:6" ht="45.75" customHeight="1" x14ac:dyDescent="0.2">
      <c r="A13" s="157"/>
      <c r="B13" s="162" t="s">
        <v>50</v>
      </c>
      <c r="C13" s="443" t="s">
        <v>190</v>
      </c>
      <c r="D13" s="444"/>
    </row>
    <row r="14" spans="1:6" ht="59.25" customHeight="1" x14ac:dyDescent="0.2">
      <c r="A14" s="469"/>
      <c r="B14" s="450"/>
      <c r="C14" s="451"/>
      <c r="D14" s="452"/>
    </row>
    <row r="15" spans="1:6" ht="59.25" customHeight="1" x14ac:dyDescent="0.2">
      <c r="A15" s="469"/>
      <c r="B15" s="450" t="s">
        <v>191</v>
      </c>
      <c r="C15" s="451"/>
      <c r="D15" s="452"/>
    </row>
    <row r="16" spans="1:6" ht="21" customHeight="1" x14ac:dyDescent="0.2">
      <c r="A16" s="157"/>
      <c r="B16" s="471" t="s">
        <v>19</v>
      </c>
      <c r="C16" s="472"/>
      <c r="D16" s="473"/>
    </row>
    <row r="17" spans="1:4" ht="45.75" customHeight="1" x14ac:dyDescent="0.2">
      <c r="A17" s="157"/>
      <c r="B17" s="162" t="s">
        <v>50</v>
      </c>
      <c r="C17" s="443"/>
      <c r="D17" s="444"/>
    </row>
    <row r="18" spans="1:4" ht="45" customHeight="1" x14ac:dyDescent="0.2">
      <c r="A18" s="157"/>
      <c r="B18" s="468" t="s">
        <v>49</v>
      </c>
      <c r="C18" s="457"/>
      <c r="D18" s="458"/>
    </row>
    <row r="19" spans="1:4" ht="21" customHeight="1" thickBot="1" x14ac:dyDescent="0.25">
      <c r="A19" s="159"/>
      <c r="B19" s="440" t="s">
        <v>172</v>
      </c>
      <c r="C19" s="441"/>
      <c r="D19" s="442"/>
    </row>
    <row r="20" spans="1:4" ht="12.75" customHeight="1" thickBot="1" x14ac:dyDescent="0.25">
      <c r="A20" s="182"/>
      <c r="B20" s="165"/>
      <c r="C20" s="165"/>
      <c r="D20" s="165"/>
    </row>
    <row r="21" spans="1:4" ht="23.25" customHeight="1" thickBot="1" x14ac:dyDescent="0.25">
      <c r="A21" s="459" t="s">
        <v>21</v>
      </c>
      <c r="B21" s="460"/>
      <c r="C21" s="460"/>
      <c r="D21" s="461"/>
    </row>
    <row r="22" spans="1:4" ht="21" customHeight="1" x14ac:dyDescent="0.2">
      <c r="A22" s="155"/>
      <c r="B22" s="438" t="s">
        <v>17</v>
      </c>
      <c r="C22" s="438"/>
      <c r="D22" s="439"/>
    </row>
    <row r="23" spans="1:4" ht="45.75" customHeight="1" x14ac:dyDescent="0.2">
      <c r="A23" s="157"/>
      <c r="B23" s="166" t="s">
        <v>188</v>
      </c>
      <c r="C23" s="443"/>
      <c r="D23" s="444"/>
    </row>
    <row r="24" spans="1:4" ht="59.25" customHeight="1" x14ac:dyDescent="0.2">
      <c r="A24" s="469"/>
      <c r="B24" s="457" t="s">
        <v>47</v>
      </c>
      <c r="C24" s="457"/>
      <c r="D24" s="458"/>
    </row>
    <row r="25" spans="1:4" ht="59.25" customHeight="1" x14ac:dyDescent="0.2">
      <c r="A25" s="470"/>
      <c r="B25" s="450" t="s">
        <v>48</v>
      </c>
      <c r="C25" s="451"/>
      <c r="D25" s="452"/>
    </row>
    <row r="26" spans="1:4" ht="21" customHeight="1" x14ac:dyDescent="0.2">
      <c r="A26" s="157"/>
      <c r="B26" s="453" t="s">
        <v>19</v>
      </c>
      <c r="C26" s="454"/>
      <c r="D26" s="455"/>
    </row>
    <row r="27" spans="1:4" ht="45.75" customHeight="1" x14ac:dyDescent="0.2">
      <c r="A27" s="157"/>
      <c r="B27" s="167" t="s">
        <v>51</v>
      </c>
      <c r="C27" s="448"/>
      <c r="D27" s="449"/>
    </row>
    <row r="28" spans="1:4" ht="45" customHeight="1" x14ac:dyDescent="0.2">
      <c r="A28" s="157"/>
      <c r="B28" s="434" t="s">
        <v>49</v>
      </c>
      <c r="C28" s="435"/>
      <c r="D28" s="436"/>
    </row>
    <row r="29" spans="1:4" ht="21" customHeight="1" thickBot="1" x14ac:dyDescent="0.25">
      <c r="A29" s="159"/>
      <c r="B29" s="440" t="s">
        <v>172</v>
      </c>
      <c r="C29" s="441"/>
      <c r="D29" s="442"/>
    </row>
    <row r="30" spans="1:4" ht="15" customHeight="1" thickBot="1" x14ac:dyDescent="0.25">
      <c r="A30" s="445"/>
      <c r="B30" s="446"/>
      <c r="C30" s="446"/>
      <c r="D30" s="447"/>
    </row>
    <row r="31" spans="1:4" ht="17.25" customHeight="1" x14ac:dyDescent="0.2">
      <c r="A31" s="465" t="s">
        <v>57</v>
      </c>
      <c r="B31" s="466"/>
      <c r="C31" s="466"/>
      <c r="D31" s="467"/>
    </row>
    <row r="32" spans="1:4" ht="15" customHeight="1" x14ac:dyDescent="0.2">
      <c r="A32" s="332" t="s">
        <v>14</v>
      </c>
      <c r="B32" s="333"/>
      <c r="C32" s="333"/>
      <c r="D32" s="160" t="s">
        <v>67</v>
      </c>
    </row>
    <row r="33" spans="1:4" ht="77.25" customHeight="1" x14ac:dyDescent="0.2">
      <c r="A33" s="462" t="s">
        <v>16</v>
      </c>
      <c r="B33" s="463"/>
      <c r="C33" s="463"/>
      <c r="D33" s="464"/>
    </row>
  </sheetData>
  <sheetProtection password="C724" sheet="1" objects="1" scenarios="1" formatCells="0" formatColumns="0" formatRows="0" insertRows="0" insertHyperlinks="0" sort="0"/>
  <mergeCells count="33">
    <mergeCell ref="A1:D1"/>
    <mergeCell ref="B5:D5"/>
    <mergeCell ref="B6:D6"/>
    <mergeCell ref="A5:A6"/>
    <mergeCell ref="C4:D4"/>
    <mergeCell ref="C8:D8"/>
    <mergeCell ref="B9:D9"/>
    <mergeCell ref="A2:D2"/>
    <mergeCell ref="B14:D14"/>
    <mergeCell ref="A33:D33"/>
    <mergeCell ref="A31:D31"/>
    <mergeCell ref="B18:D18"/>
    <mergeCell ref="A21:D21"/>
    <mergeCell ref="B24:D24"/>
    <mergeCell ref="C23:D23"/>
    <mergeCell ref="A24:A25"/>
    <mergeCell ref="B29:D29"/>
    <mergeCell ref="B16:D16"/>
    <mergeCell ref="A14:A15"/>
    <mergeCell ref="A11:D11"/>
    <mergeCell ref="B15:D15"/>
    <mergeCell ref="B28:D28"/>
    <mergeCell ref="A32:C32"/>
    <mergeCell ref="B12:D12"/>
    <mergeCell ref="B10:D10"/>
    <mergeCell ref="C13:D13"/>
    <mergeCell ref="A30:D30"/>
    <mergeCell ref="B22:D22"/>
    <mergeCell ref="B19:D19"/>
    <mergeCell ref="C17:D17"/>
    <mergeCell ref="C27:D27"/>
    <mergeCell ref="B25:D25"/>
    <mergeCell ref="B26:D26"/>
  </mergeCells>
  <phoneticPr fontId="19" type="noConversion"/>
  <dataValidations count="1">
    <dataValidation type="list" allowBlank="1" showInputMessage="1" showErrorMessage="1" sqref="D32">
      <formula1>igazgatas</formula1>
    </dataValidation>
  </dataValidations>
  <printOptions horizontalCentered="1"/>
  <pageMargins left="0.74803149606299213" right="0.74803149606299213" top="0.98425196850393704" bottom="0.98425196850393704" header="0.51181102362204722" footer="0.51181102362204722"/>
  <pageSetup paperSize="9" scale="80" orientation="portrait" r:id="rId1"/>
  <headerFooter alignWithMargins="0"/>
  <rowBreaks count="1" manualBreakCount="1">
    <brk id="2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1057275</xdr:colOff>
                    <xdr:row>2</xdr:row>
                    <xdr:rowOff>9525</xdr:rowOff>
                  </from>
                  <to>
                    <xdr:col>0</xdr:col>
                    <xdr:colOff>1352550</xdr:colOff>
                    <xdr:row>2</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1057275</xdr:colOff>
                    <xdr:row>6</xdr:row>
                    <xdr:rowOff>9525</xdr:rowOff>
                  </from>
                  <to>
                    <xdr:col>0</xdr:col>
                    <xdr:colOff>1352550</xdr:colOff>
                    <xdr:row>7</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1057275</xdr:colOff>
                    <xdr:row>21</xdr:row>
                    <xdr:rowOff>9525</xdr:rowOff>
                  </from>
                  <to>
                    <xdr:col>0</xdr:col>
                    <xdr:colOff>1352550</xdr:colOff>
                    <xdr:row>21</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1057275</xdr:colOff>
                    <xdr:row>25</xdr:row>
                    <xdr:rowOff>9525</xdr:rowOff>
                  </from>
                  <to>
                    <xdr:col>0</xdr:col>
                    <xdr:colOff>1352550</xdr:colOff>
                    <xdr:row>26</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1057275</xdr:colOff>
                    <xdr:row>11</xdr:row>
                    <xdr:rowOff>9525</xdr:rowOff>
                  </from>
                  <to>
                    <xdr:col>0</xdr:col>
                    <xdr:colOff>1352550</xdr:colOff>
                    <xdr:row>11</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0</xdr:col>
                    <xdr:colOff>1057275</xdr:colOff>
                    <xdr:row>15</xdr:row>
                    <xdr:rowOff>9525</xdr:rowOff>
                  </from>
                  <to>
                    <xdr:col>0</xdr:col>
                    <xdr:colOff>1352550</xdr:colOff>
                    <xdr:row>16</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1057275</xdr:colOff>
                    <xdr:row>28</xdr:row>
                    <xdr:rowOff>9525</xdr:rowOff>
                  </from>
                  <to>
                    <xdr:col>0</xdr:col>
                    <xdr:colOff>1352550</xdr:colOff>
                    <xdr:row>29</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1057275</xdr:colOff>
                    <xdr:row>18</xdr:row>
                    <xdr:rowOff>9525</xdr:rowOff>
                  </from>
                  <to>
                    <xdr:col>0</xdr:col>
                    <xdr:colOff>1352550</xdr:colOff>
                    <xdr:row>19</xdr:row>
                    <xdr:rowOff>0</xdr:rowOff>
                  </to>
                </anchor>
              </controlPr>
            </control>
          </mc:Choice>
        </mc:AlternateContent>
        <mc:AlternateContent xmlns:mc="http://schemas.openxmlformats.org/markup-compatibility/2006">
          <mc:Choice Requires="x14">
            <control shapeId="9225" r:id="rId12" name="Check Box 4105">
              <controlPr defaultSize="0" autoFill="0" autoLine="0" autoPict="0">
                <anchor moveWithCells="1">
                  <from>
                    <xdr:col>0</xdr:col>
                    <xdr:colOff>1057275</xdr:colOff>
                    <xdr:row>9</xdr:row>
                    <xdr:rowOff>9525</xdr:rowOff>
                  </from>
                  <to>
                    <xdr:col>0</xdr:col>
                    <xdr:colOff>1352550</xdr:colOff>
                    <xdr:row>10</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5">
    <pageSetUpPr fitToPage="1"/>
  </sheetPr>
  <dimension ref="A1:F24"/>
  <sheetViews>
    <sheetView showGridLines="0" zoomScaleNormal="100" zoomScaleSheetLayoutView="85" zoomScalePageLayoutView="55" workbookViewId="0">
      <selection activeCell="D30" sqref="D30"/>
    </sheetView>
  </sheetViews>
  <sheetFormatPr defaultColWidth="8.85546875" defaultRowHeight="12.75" x14ac:dyDescent="0.2"/>
  <cols>
    <col min="1" max="6" width="22.7109375" customWidth="1"/>
    <col min="7" max="7" width="15.7109375" customWidth="1"/>
  </cols>
  <sheetData>
    <row r="1" spans="1:6" ht="22.5" customHeight="1" x14ac:dyDescent="0.2">
      <c r="A1" s="507" t="s">
        <v>152</v>
      </c>
      <c r="B1" s="508"/>
      <c r="C1" s="508"/>
      <c r="D1" s="508"/>
      <c r="E1" s="508"/>
      <c r="F1" s="509"/>
    </row>
    <row r="2" spans="1:6" x14ac:dyDescent="0.2">
      <c r="A2" s="517" t="s">
        <v>175</v>
      </c>
      <c r="B2" s="518"/>
      <c r="C2" s="518"/>
      <c r="D2" s="518"/>
      <c r="E2" s="518"/>
      <c r="F2" s="519"/>
    </row>
    <row r="3" spans="1:6" ht="14.25" customHeight="1" x14ac:dyDescent="0.2">
      <c r="A3" s="503" t="s">
        <v>176</v>
      </c>
      <c r="B3" s="504"/>
      <c r="C3" s="504"/>
      <c r="D3" s="323" t="s">
        <v>29</v>
      </c>
      <c r="E3" s="323"/>
      <c r="F3" s="520"/>
    </row>
    <row r="4" spans="1:6" ht="14.25" customHeight="1" x14ac:dyDescent="0.2">
      <c r="A4" s="521" t="s">
        <v>171</v>
      </c>
      <c r="B4" s="522"/>
      <c r="C4" s="522"/>
      <c r="D4" s="522"/>
      <c r="E4" s="522"/>
      <c r="F4" s="523"/>
    </row>
    <row r="5" spans="1:6" ht="38.25" customHeight="1" x14ac:dyDescent="0.2">
      <c r="A5" s="179" t="s">
        <v>166</v>
      </c>
      <c r="B5" s="169" t="s">
        <v>161</v>
      </c>
      <c r="C5" s="169" t="s">
        <v>173</v>
      </c>
      <c r="D5" s="169" t="s">
        <v>162</v>
      </c>
      <c r="E5" s="169" t="s">
        <v>163</v>
      </c>
      <c r="F5" s="180" t="s">
        <v>164</v>
      </c>
    </row>
    <row r="6" spans="1:6" ht="27.75" customHeight="1" x14ac:dyDescent="0.2">
      <c r="A6" s="179" t="s">
        <v>167</v>
      </c>
      <c r="B6" s="169" t="s">
        <v>168</v>
      </c>
      <c r="C6" s="169" t="s">
        <v>169</v>
      </c>
      <c r="D6" s="169" t="s">
        <v>170</v>
      </c>
      <c r="E6" s="169" t="s">
        <v>165</v>
      </c>
      <c r="F6" s="181"/>
    </row>
    <row r="7" spans="1:6" ht="66" customHeight="1" x14ac:dyDescent="0.2">
      <c r="A7" s="343" t="s">
        <v>177</v>
      </c>
      <c r="B7" s="334"/>
      <c r="C7" s="334"/>
      <c r="D7" s="334"/>
      <c r="E7" s="334"/>
      <c r="F7" s="335"/>
    </row>
    <row r="8" spans="1:6" ht="12.75" customHeight="1" x14ac:dyDescent="0.2">
      <c r="A8" s="517" t="s">
        <v>91</v>
      </c>
      <c r="B8" s="518"/>
      <c r="C8" s="518"/>
      <c r="D8" s="518"/>
      <c r="E8" s="518"/>
      <c r="F8" s="519"/>
    </row>
    <row r="9" spans="1:6" ht="12.75" customHeight="1" x14ac:dyDescent="0.2">
      <c r="A9" s="503" t="s">
        <v>126</v>
      </c>
      <c r="B9" s="504"/>
      <c r="C9" s="504"/>
      <c r="D9" s="323" t="s">
        <v>29</v>
      </c>
      <c r="E9" s="323"/>
      <c r="F9" s="520"/>
    </row>
    <row r="10" spans="1:6" ht="60" customHeight="1" x14ac:dyDescent="0.2">
      <c r="A10" s="343" t="s">
        <v>178</v>
      </c>
      <c r="B10" s="334"/>
      <c r="C10" s="334"/>
      <c r="D10" s="334"/>
      <c r="E10" s="334"/>
      <c r="F10" s="335"/>
    </row>
    <row r="11" spans="1:6" x14ac:dyDescent="0.2">
      <c r="A11" s="511" t="s">
        <v>59</v>
      </c>
      <c r="B11" s="512"/>
      <c r="C11" s="513"/>
      <c r="D11" s="514" t="s">
        <v>29</v>
      </c>
      <c r="E11" s="515"/>
      <c r="F11" s="516"/>
    </row>
    <row r="12" spans="1:6" ht="65.25" customHeight="1" thickBot="1" x14ac:dyDescent="0.25">
      <c r="A12" s="344" t="s">
        <v>140</v>
      </c>
      <c r="B12" s="345"/>
      <c r="C12" s="345"/>
      <c r="D12" s="345"/>
      <c r="E12" s="345"/>
      <c r="F12" s="346"/>
    </row>
    <row r="13" spans="1:6" ht="15" customHeight="1" thickBot="1" x14ac:dyDescent="0.25">
      <c r="A13" s="510"/>
      <c r="B13" s="510"/>
      <c r="C13" s="510"/>
      <c r="D13" s="510"/>
      <c r="E13" s="510"/>
      <c r="F13" s="510"/>
    </row>
    <row r="14" spans="1:6" ht="23.25" customHeight="1" thickBot="1" x14ac:dyDescent="0.25">
      <c r="A14" s="498" t="s">
        <v>136</v>
      </c>
      <c r="B14" s="499"/>
      <c r="C14" s="499"/>
      <c r="D14" s="499"/>
      <c r="E14" s="499"/>
      <c r="F14" s="500"/>
    </row>
    <row r="15" spans="1:6" ht="15.75" customHeight="1" x14ac:dyDescent="0.2">
      <c r="A15" s="465" t="s">
        <v>189</v>
      </c>
      <c r="B15" s="466"/>
      <c r="C15" s="466"/>
      <c r="D15" s="168" t="s">
        <v>29</v>
      </c>
      <c r="E15" s="501"/>
      <c r="F15" s="502"/>
    </row>
    <row r="16" spans="1:6" ht="24.75" customHeight="1" x14ac:dyDescent="0.2">
      <c r="A16" s="503" t="s">
        <v>61</v>
      </c>
      <c r="B16" s="504"/>
      <c r="C16" s="505"/>
      <c r="D16" s="505"/>
      <c r="E16" s="505"/>
      <c r="F16" s="506"/>
    </row>
    <row r="17" spans="1:6" ht="63.75" customHeight="1" thickBot="1" x14ac:dyDescent="0.25">
      <c r="A17" s="344" t="s">
        <v>62</v>
      </c>
      <c r="B17" s="345"/>
      <c r="C17" s="345"/>
      <c r="D17" s="345"/>
      <c r="E17" s="345"/>
      <c r="F17" s="346"/>
    </row>
    <row r="18" spans="1:6" ht="18.75" customHeight="1" thickBot="1" x14ac:dyDescent="0.25">
      <c r="A18" s="477"/>
      <c r="B18" s="478"/>
      <c r="C18" s="478"/>
      <c r="D18" s="478"/>
      <c r="E18" s="478"/>
      <c r="F18" s="479"/>
    </row>
    <row r="19" spans="1:6" ht="31.5" customHeight="1" thickBot="1" x14ac:dyDescent="0.25">
      <c r="A19" s="474" t="s">
        <v>148</v>
      </c>
      <c r="B19" s="496"/>
      <c r="C19" s="496"/>
      <c r="D19" s="496"/>
      <c r="E19" s="496"/>
      <c r="F19" s="497"/>
    </row>
    <row r="20" spans="1:6" ht="15" customHeight="1" x14ac:dyDescent="0.2">
      <c r="A20" s="487" t="s">
        <v>30</v>
      </c>
      <c r="B20" s="489" t="s">
        <v>31</v>
      </c>
      <c r="C20" s="489"/>
      <c r="D20" s="480" t="s">
        <v>63</v>
      </c>
      <c r="E20" s="481"/>
      <c r="F20" s="482"/>
    </row>
    <row r="21" spans="1:6" ht="24" customHeight="1" x14ac:dyDescent="0.2">
      <c r="A21" s="488"/>
      <c r="B21" s="490" t="s">
        <v>196</v>
      </c>
      <c r="C21" s="490"/>
      <c r="D21" s="483" t="s">
        <v>197</v>
      </c>
      <c r="E21" s="484"/>
      <c r="F21" s="485"/>
    </row>
    <row r="22" spans="1:6" ht="24" customHeight="1" x14ac:dyDescent="0.2">
      <c r="A22" s="488"/>
      <c r="B22" s="490" t="s">
        <v>74</v>
      </c>
      <c r="C22" s="490"/>
      <c r="D22" s="486"/>
      <c r="E22" s="484"/>
      <c r="F22" s="485"/>
    </row>
    <row r="23" spans="1:6" ht="30" customHeight="1" x14ac:dyDescent="0.2">
      <c r="A23" s="170" t="s">
        <v>64</v>
      </c>
      <c r="B23" s="490" t="s">
        <v>200</v>
      </c>
      <c r="C23" s="490"/>
      <c r="D23" s="490"/>
      <c r="E23" s="491" t="s">
        <v>201</v>
      </c>
      <c r="F23" s="492"/>
    </row>
    <row r="24" spans="1:6" ht="30" customHeight="1" thickBot="1" x14ac:dyDescent="0.25">
      <c r="A24" s="171" t="s">
        <v>32</v>
      </c>
      <c r="B24" s="493" t="s">
        <v>198</v>
      </c>
      <c r="C24" s="493"/>
      <c r="D24" s="493"/>
      <c r="E24" s="494" t="s">
        <v>199</v>
      </c>
      <c r="F24" s="495"/>
    </row>
  </sheetData>
  <sheetProtection password="C724" sheet="1" objects="1" scenarios="1" formatCells="0" formatColumns="0" formatRows="0" insertRows="0" insertHyperlinks="0" sort="0"/>
  <mergeCells count="33">
    <mergeCell ref="A1:F1"/>
    <mergeCell ref="A13:F13"/>
    <mergeCell ref="A11:C11"/>
    <mergeCell ref="D11:F11"/>
    <mergeCell ref="A9:C9"/>
    <mergeCell ref="A2:F2"/>
    <mergeCell ref="A3:C3"/>
    <mergeCell ref="D3:F3"/>
    <mergeCell ref="A7:F7"/>
    <mergeCell ref="A4:F4"/>
    <mergeCell ref="A8:F8"/>
    <mergeCell ref="D9:F9"/>
    <mergeCell ref="A10:F10"/>
    <mergeCell ref="A12:F12"/>
    <mergeCell ref="A17:F17"/>
    <mergeCell ref="A14:F14"/>
    <mergeCell ref="A15:C15"/>
    <mergeCell ref="E15:F15"/>
    <mergeCell ref="A16:B16"/>
    <mergeCell ref="C16:F16"/>
    <mergeCell ref="B23:D23"/>
    <mergeCell ref="E23:F23"/>
    <mergeCell ref="B24:D24"/>
    <mergeCell ref="E24:F24"/>
    <mergeCell ref="A19:F19"/>
    <mergeCell ref="A18:F18"/>
    <mergeCell ref="D20:F20"/>
    <mergeCell ref="D21:F21"/>
    <mergeCell ref="D22:F22"/>
    <mergeCell ref="A20:A22"/>
    <mergeCell ref="B20:C20"/>
    <mergeCell ref="B21:C21"/>
    <mergeCell ref="B22:C22"/>
  </mergeCells>
  <phoneticPr fontId="19" type="noConversion"/>
  <dataValidations count="2">
    <dataValidation type="list" allowBlank="1" showInputMessage="1" showErrorMessage="1" sqref="D11 D9 D15 D3">
      <formula1>lista</formula1>
    </dataValidation>
    <dataValidation type="date" allowBlank="1" showInputMessage="1" showErrorMessage="1" sqref="E15">
      <formula1>40233</formula1>
      <formula2>73051</formula2>
    </dataValidation>
  </dataValidations>
  <hyperlinks>
    <hyperlink ref="D21" r:id="rId1"/>
    <hyperlink ref="E24" r:id="rId2"/>
    <hyperlink ref="E23" r:id="rId3"/>
  </hyperlinks>
  <printOptions horizontalCentered="1"/>
  <pageMargins left="0.74803149606299213" right="0.74803149606299213" top="0.98425196850393704" bottom="0.98425196850393704" header="0.51181102362204722" footer="0.51181102362204722"/>
  <pageSetup paperSize="9" scale="64" orientation="portrait" r:id="rId4"/>
  <headerFooter alignWithMargins="0"/>
  <drawing r:id="rId5"/>
  <legacyDrawing r:id="rId6"/>
  <mc:AlternateContent xmlns:mc="http://schemas.openxmlformats.org/markup-compatibility/2006">
    <mc:Choice Requires="x14">
      <controls>
        <mc:AlternateContent xmlns:mc="http://schemas.openxmlformats.org/markup-compatibility/2006">
          <mc:Choice Requires="x14">
            <control shapeId="5122" r:id="rId7" name="Check Box 2">
              <controlPr defaultSize="0" autoFill="0" autoLine="0" autoPict="0">
                <anchor moveWithCells="1">
                  <from>
                    <xdr:col>4</xdr:col>
                    <xdr:colOff>66675</xdr:colOff>
                    <xdr:row>4</xdr:row>
                    <xdr:rowOff>142875</xdr:rowOff>
                  </from>
                  <to>
                    <xdr:col>4</xdr:col>
                    <xdr:colOff>371475</xdr:colOff>
                    <xdr:row>4</xdr:row>
                    <xdr:rowOff>361950</xdr:rowOff>
                  </to>
                </anchor>
              </controlPr>
            </control>
          </mc:Choice>
        </mc:AlternateContent>
        <mc:AlternateContent xmlns:mc="http://schemas.openxmlformats.org/markup-compatibility/2006">
          <mc:Choice Requires="x14">
            <control shapeId="5123" r:id="rId8" name="Check Box 3">
              <controlPr defaultSize="0" autoFill="0" autoLine="0" autoPict="0">
                <anchor moveWithCells="1">
                  <from>
                    <xdr:col>4</xdr:col>
                    <xdr:colOff>1438275</xdr:colOff>
                    <xdr:row>4</xdr:row>
                    <xdr:rowOff>152400</xdr:rowOff>
                  </from>
                  <to>
                    <xdr:col>5</xdr:col>
                    <xdr:colOff>228600</xdr:colOff>
                    <xdr:row>4</xdr:row>
                    <xdr:rowOff>371475</xdr:rowOff>
                  </to>
                </anchor>
              </controlPr>
            </control>
          </mc:Choice>
        </mc:AlternateContent>
        <mc:AlternateContent xmlns:mc="http://schemas.openxmlformats.org/markup-compatibility/2006">
          <mc:Choice Requires="x14">
            <control shapeId="5124" r:id="rId9" name="Check Box 4">
              <controlPr defaultSize="0" autoFill="0" autoLine="0" autoPict="0">
                <anchor moveWithCells="1">
                  <from>
                    <xdr:col>3</xdr:col>
                    <xdr:colOff>161925</xdr:colOff>
                    <xdr:row>4</xdr:row>
                    <xdr:rowOff>133350</xdr:rowOff>
                  </from>
                  <to>
                    <xdr:col>3</xdr:col>
                    <xdr:colOff>466725</xdr:colOff>
                    <xdr:row>4</xdr:row>
                    <xdr:rowOff>352425</xdr:rowOff>
                  </to>
                </anchor>
              </controlPr>
            </control>
          </mc:Choice>
        </mc:AlternateContent>
        <mc:AlternateContent xmlns:mc="http://schemas.openxmlformats.org/markup-compatibility/2006">
          <mc:Choice Requires="x14">
            <control shapeId="5125" r:id="rId10" name="Check Box 5">
              <controlPr defaultSize="0" autoFill="0" autoLine="0" autoPict="0">
                <anchor moveWithCells="1">
                  <from>
                    <xdr:col>1</xdr:col>
                    <xdr:colOff>1485900</xdr:colOff>
                    <xdr:row>4</xdr:row>
                    <xdr:rowOff>133350</xdr:rowOff>
                  </from>
                  <to>
                    <xdr:col>2</xdr:col>
                    <xdr:colOff>276225</xdr:colOff>
                    <xdr:row>4</xdr:row>
                    <xdr:rowOff>352425</xdr:rowOff>
                  </to>
                </anchor>
              </controlPr>
            </control>
          </mc:Choice>
        </mc:AlternateContent>
        <mc:AlternateContent xmlns:mc="http://schemas.openxmlformats.org/markup-compatibility/2006">
          <mc:Choice Requires="x14">
            <control shapeId="5126" r:id="rId11" name="Check Box 6">
              <controlPr defaultSize="0" autoFill="0" autoLine="0" autoPict="0">
                <anchor moveWithCells="1">
                  <from>
                    <xdr:col>0</xdr:col>
                    <xdr:colOff>0</xdr:colOff>
                    <xdr:row>4</xdr:row>
                    <xdr:rowOff>123825</xdr:rowOff>
                  </from>
                  <to>
                    <xdr:col>0</xdr:col>
                    <xdr:colOff>304800</xdr:colOff>
                    <xdr:row>4</xdr:row>
                    <xdr:rowOff>342900</xdr:rowOff>
                  </to>
                </anchor>
              </controlPr>
            </control>
          </mc:Choice>
        </mc:AlternateContent>
        <mc:AlternateContent xmlns:mc="http://schemas.openxmlformats.org/markup-compatibility/2006">
          <mc:Choice Requires="x14">
            <control shapeId="5127" r:id="rId12" name="Check Box 7">
              <controlPr defaultSize="0" autoFill="0" autoLine="0" autoPict="0">
                <anchor moveWithCells="1">
                  <from>
                    <xdr:col>1</xdr:col>
                    <xdr:colOff>95250</xdr:colOff>
                    <xdr:row>4</xdr:row>
                    <xdr:rowOff>142875</xdr:rowOff>
                  </from>
                  <to>
                    <xdr:col>1</xdr:col>
                    <xdr:colOff>400050</xdr:colOff>
                    <xdr:row>4</xdr:row>
                    <xdr:rowOff>361950</xdr:rowOff>
                  </to>
                </anchor>
              </controlPr>
            </control>
          </mc:Choice>
        </mc:AlternateContent>
        <mc:AlternateContent xmlns:mc="http://schemas.openxmlformats.org/markup-compatibility/2006">
          <mc:Choice Requires="x14">
            <control shapeId="5128" r:id="rId13" name="Check Box 8">
              <controlPr defaultSize="0" autoFill="0" autoLine="0" autoPict="0">
                <anchor moveWithCells="1">
                  <from>
                    <xdr:col>4</xdr:col>
                    <xdr:colOff>76200</xdr:colOff>
                    <xdr:row>5</xdr:row>
                    <xdr:rowOff>57150</xdr:rowOff>
                  </from>
                  <to>
                    <xdr:col>4</xdr:col>
                    <xdr:colOff>381000</xdr:colOff>
                    <xdr:row>5</xdr:row>
                    <xdr:rowOff>276225</xdr:rowOff>
                  </to>
                </anchor>
              </controlPr>
            </control>
          </mc:Choice>
        </mc:AlternateContent>
        <mc:AlternateContent xmlns:mc="http://schemas.openxmlformats.org/markup-compatibility/2006">
          <mc:Choice Requires="x14">
            <control shapeId="5129" r:id="rId14" name="Check Box 9">
              <controlPr defaultSize="0" autoFill="0" autoLine="0" autoPict="0">
                <anchor moveWithCells="1">
                  <from>
                    <xdr:col>0</xdr:col>
                    <xdr:colOff>0</xdr:colOff>
                    <xdr:row>5</xdr:row>
                    <xdr:rowOff>19050</xdr:rowOff>
                  </from>
                  <to>
                    <xdr:col>0</xdr:col>
                    <xdr:colOff>304800</xdr:colOff>
                    <xdr:row>5</xdr:row>
                    <xdr:rowOff>238125</xdr:rowOff>
                  </to>
                </anchor>
              </controlPr>
            </control>
          </mc:Choice>
        </mc:AlternateContent>
        <mc:AlternateContent xmlns:mc="http://schemas.openxmlformats.org/markup-compatibility/2006">
          <mc:Choice Requires="x14">
            <control shapeId="5130" r:id="rId15" name="Check Box 10">
              <controlPr defaultSize="0" autoFill="0" autoLine="0" autoPict="0">
                <anchor moveWithCells="1">
                  <from>
                    <xdr:col>1</xdr:col>
                    <xdr:colOff>95250</xdr:colOff>
                    <xdr:row>5</xdr:row>
                    <xdr:rowOff>9525</xdr:rowOff>
                  </from>
                  <to>
                    <xdr:col>1</xdr:col>
                    <xdr:colOff>400050</xdr:colOff>
                    <xdr:row>5</xdr:row>
                    <xdr:rowOff>228600</xdr:rowOff>
                  </to>
                </anchor>
              </controlPr>
            </control>
          </mc:Choice>
        </mc:AlternateContent>
        <mc:AlternateContent xmlns:mc="http://schemas.openxmlformats.org/markup-compatibility/2006">
          <mc:Choice Requires="x14">
            <control shapeId="5131" r:id="rId16" name="Check Box 11">
              <controlPr defaultSize="0" autoFill="0" autoLine="0" autoPict="0">
                <anchor moveWithCells="1">
                  <from>
                    <xdr:col>1</xdr:col>
                    <xdr:colOff>1495425</xdr:colOff>
                    <xdr:row>5</xdr:row>
                    <xdr:rowOff>19050</xdr:rowOff>
                  </from>
                  <to>
                    <xdr:col>2</xdr:col>
                    <xdr:colOff>285750</xdr:colOff>
                    <xdr:row>5</xdr:row>
                    <xdr:rowOff>238125</xdr:rowOff>
                  </to>
                </anchor>
              </controlPr>
            </control>
          </mc:Choice>
        </mc:AlternateContent>
        <mc:AlternateContent xmlns:mc="http://schemas.openxmlformats.org/markup-compatibility/2006">
          <mc:Choice Requires="x14">
            <control shapeId="5132" r:id="rId17" name="Check Box 12">
              <controlPr defaultSize="0" autoFill="0" autoLine="0" autoPict="0">
                <anchor moveWithCells="1">
                  <from>
                    <xdr:col>3</xdr:col>
                    <xdr:colOff>161925</xdr:colOff>
                    <xdr:row>5</xdr:row>
                    <xdr:rowOff>19050</xdr:rowOff>
                  </from>
                  <to>
                    <xdr:col>3</xdr:col>
                    <xdr:colOff>466725</xdr:colOff>
                    <xdr:row>5</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showGridLines="0" tabSelected="1" zoomScaleNormal="100" zoomScaleSheetLayoutView="120" workbookViewId="0">
      <selection activeCell="B6" sqref="B6"/>
    </sheetView>
  </sheetViews>
  <sheetFormatPr defaultColWidth="8.85546875" defaultRowHeight="12.75" x14ac:dyDescent="0.2"/>
  <cols>
    <col min="1" max="2" width="58.28515625" customWidth="1"/>
  </cols>
  <sheetData>
    <row r="1" spans="1:5" ht="22.5" customHeight="1" x14ac:dyDescent="0.2">
      <c r="A1" s="526" t="s">
        <v>155</v>
      </c>
      <c r="B1" s="527"/>
      <c r="C1" s="3"/>
      <c r="D1" s="3"/>
      <c r="E1" s="3"/>
    </row>
    <row r="2" spans="1:5" s="37" customFormat="1" ht="44.25" customHeight="1" x14ac:dyDescent="0.2">
      <c r="A2" s="172" t="s">
        <v>156</v>
      </c>
      <c r="B2" s="172" t="s">
        <v>157</v>
      </c>
      <c r="C2" s="3"/>
      <c r="D2" s="3"/>
      <c r="E2" s="3"/>
    </row>
    <row r="3" spans="1:5" ht="107.25" customHeight="1" thickBot="1" x14ac:dyDescent="0.25">
      <c r="A3" s="185" t="s">
        <v>211</v>
      </c>
      <c r="B3" s="185" t="s">
        <v>214</v>
      </c>
    </row>
    <row r="4" spans="1:5" s="37" customFormat="1" ht="35.25" customHeight="1" x14ac:dyDescent="0.2">
      <c r="A4" s="524" t="s">
        <v>158</v>
      </c>
      <c r="B4" s="525"/>
    </row>
    <row r="5" spans="1:5" ht="21.75" customHeight="1" x14ac:dyDescent="0.2">
      <c r="A5" s="174" t="s">
        <v>159</v>
      </c>
      <c r="B5" s="173" t="s">
        <v>160</v>
      </c>
    </row>
    <row r="6" spans="1:5" ht="99.95" customHeight="1" thickBot="1" x14ac:dyDescent="0.25">
      <c r="A6" s="186" t="s">
        <v>192</v>
      </c>
      <c r="B6" s="187" t="s">
        <v>192</v>
      </c>
    </row>
  </sheetData>
  <sheetProtection password="C724" sheet="1" objects="1" scenarios="1"/>
  <mergeCells count="2">
    <mergeCell ref="A4:B4"/>
    <mergeCell ref="A1:B1"/>
  </mergeCells>
  <phoneticPr fontId="54" type="noConversion"/>
  <pageMargins left="0.75" right="0.75" top="1" bottom="1" header="0.5" footer="0.5"/>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9"/>
  <dimension ref="A2:O40"/>
  <sheetViews>
    <sheetView workbookViewId="0">
      <selection activeCell="B2" sqref="B2"/>
    </sheetView>
  </sheetViews>
  <sheetFormatPr defaultColWidth="8.85546875" defaultRowHeight="12.75" x14ac:dyDescent="0.2"/>
  <cols>
    <col min="8" max="10" width="15.140625" bestFit="1" customWidth="1"/>
    <col min="11" max="11" width="13.42578125" bestFit="1" customWidth="1"/>
    <col min="12" max="12" width="16.42578125" bestFit="1" customWidth="1"/>
  </cols>
  <sheetData>
    <row r="2" spans="1:15" x14ac:dyDescent="0.2">
      <c r="A2" s="36"/>
      <c r="B2" s="36"/>
      <c r="C2" s="36"/>
      <c r="D2" s="36"/>
      <c r="E2" s="36"/>
      <c r="F2" s="36"/>
      <c r="G2" s="36"/>
      <c r="H2" s="36"/>
      <c r="I2" s="36"/>
      <c r="J2" s="36" t="s">
        <v>58</v>
      </c>
      <c r="K2" s="36"/>
      <c r="L2" s="36"/>
      <c r="M2" s="36"/>
      <c r="N2" s="36"/>
      <c r="O2" s="36"/>
    </row>
    <row r="3" spans="1:15" x14ac:dyDescent="0.2">
      <c r="A3" s="36"/>
      <c r="B3" s="36" t="s">
        <v>28</v>
      </c>
      <c r="C3" s="36"/>
      <c r="D3" s="36" t="s">
        <v>15</v>
      </c>
      <c r="E3" s="36" t="s">
        <v>15</v>
      </c>
      <c r="F3" s="36"/>
      <c r="G3" s="36" t="s">
        <v>66</v>
      </c>
      <c r="H3" s="36"/>
      <c r="I3" s="36"/>
      <c r="J3" s="36" t="s">
        <v>15</v>
      </c>
      <c r="K3" s="36"/>
      <c r="L3" s="36" t="s">
        <v>60</v>
      </c>
      <c r="M3" s="36"/>
      <c r="N3" s="36"/>
      <c r="O3" s="36"/>
    </row>
    <row r="4" spans="1:15" x14ac:dyDescent="0.2">
      <c r="A4" s="36"/>
      <c r="B4" s="36" t="s">
        <v>29</v>
      </c>
      <c r="C4" s="36"/>
      <c r="D4" s="36" t="s">
        <v>29</v>
      </c>
      <c r="E4" s="36" t="s">
        <v>29</v>
      </c>
      <c r="F4" s="36"/>
      <c r="G4" s="36" t="s">
        <v>67</v>
      </c>
      <c r="H4" s="36"/>
      <c r="I4" s="36"/>
      <c r="J4" s="36" t="s">
        <v>29</v>
      </c>
      <c r="K4" s="36"/>
      <c r="L4" s="36" t="s">
        <v>68</v>
      </c>
      <c r="M4" s="36"/>
      <c r="N4" s="36"/>
      <c r="O4" s="36"/>
    </row>
    <row r="5" spans="1:15" x14ac:dyDescent="0.2">
      <c r="A5" s="36"/>
      <c r="B5" s="36"/>
      <c r="C5" s="36"/>
      <c r="D5" s="36" t="s">
        <v>52</v>
      </c>
      <c r="E5" s="36" t="s">
        <v>13</v>
      </c>
      <c r="F5" s="36"/>
      <c r="G5" s="36" t="s">
        <v>15</v>
      </c>
      <c r="H5" s="36"/>
      <c r="I5" s="36"/>
      <c r="J5" s="36" t="s">
        <v>58</v>
      </c>
      <c r="K5" s="36"/>
      <c r="L5" s="36" t="s">
        <v>69</v>
      </c>
      <c r="M5" s="36"/>
      <c r="N5" s="36"/>
      <c r="O5" s="36"/>
    </row>
    <row r="6" spans="1:15" x14ac:dyDescent="0.2">
      <c r="A6" s="36"/>
      <c r="B6" s="36"/>
      <c r="C6" s="36"/>
      <c r="D6" s="36"/>
      <c r="E6" s="36"/>
      <c r="F6" s="36"/>
      <c r="G6" s="36"/>
      <c r="H6" s="36"/>
      <c r="I6" s="36"/>
      <c r="J6" s="36"/>
      <c r="K6" s="36"/>
      <c r="L6" s="36" t="s">
        <v>52</v>
      </c>
      <c r="M6" s="36"/>
      <c r="N6" s="36"/>
      <c r="O6" s="36"/>
    </row>
    <row r="7" spans="1:15" x14ac:dyDescent="0.2">
      <c r="A7" s="36"/>
      <c r="B7" s="36"/>
      <c r="C7" s="36"/>
      <c r="D7" s="36"/>
      <c r="E7" s="36"/>
      <c r="F7" s="36"/>
      <c r="G7" s="36"/>
      <c r="H7" s="36"/>
      <c r="I7" s="36"/>
      <c r="J7" s="36"/>
      <c r="K7" s="36"/>
      <c r="L7" s="36"/>
      <c r="M7" s="36"/>
      <c r="N7" s="36"/>
      <c r="O7" s="36"/>
    </row>
    <row r="8" spans="1:15" x14ac:dyDescent="0.2">
      <c r="A8" s="36"/>
      <c r="B8" s="36"/>
      <c r="C8" s="36"/>
      <c r="D8" s="36"/>
      <c r="E8" s="36"/>
      <c r="F8" s="36"/>
      <c r="G8" s="36"/>
      <c r="H8" s="36"/>
      <c r="I8" s="36"/>
      <c r="J8" s="36"/>
      <c r="K8" s="36"/>
      <c r="L8" s="36"/>
      <c r="M8" s="36"/>
      <c r="N8" s="36"/>
      <c r="O8" s="36"/>
    </row>
    <row r="9" spans="1:15" x14ac:dyDescent="0.2">
      <c r="A9" s="36" t="s">
        <v>70</v>
      </c>
      <c r="B9" s="36"/>
      <c r="C9" s="36"/>
      <c r="D9" s="36" t="s">
        <v>73</v>
      </c>
      <c r="E9" s="36"/>
      <c r="F9" s="36"/>
      <c r="G9" s="36"/>
      <c r="H9" s="36"/>
      <c r="I9" s="36"/>
      <c r="J9" s="36"/>
      <c r="K9" s="36"/>
      <c r="L9" s="36"/>
      <c r="M9" s="36"/>
      <c r="N9" s="36"/>
      <c r="O9" s="36"/>
    </row>
    <row r="10" spans="1:15" x14ac:dyDescent="0.2">
      <c r="A10" s="36">
        <v>1</v>
      </c>
      <c r="B10" s="36" t="b">
        <v>0</v>
      </c>
      <c r="C10" s="36"/>
      <c r="D10" s="36">
        <v>1</v>
      </c>
      <c r="E10" s="36" t="b">
        <v>0</v>
      </c>
      <c r="F10" s="36"/>
      <c r="G10" s="36"/>
      <c r="H10" s="36"/>
      <c r="I10" s="36"/>
      <c r="J10" s="36"/>
      <c r="K10" s="36"/>
      <c r="L10" s="36"/>
      <c r="M10" s="36"/>
      <c r="N10" s="36"/>
      <c r="O10" s="36"/>
    </row>
    <row r="11" spans="1:15" x14ac:dyDescent="0.2">
      <c r="A11" s="36">
        <v>2</v>
      </c>
      <c r="B11" s="36" t="b">
        <v>0</v>
      </c>
      <c r="C11" s="36"/>
      <c r="D11" s="36">
        <v>2</v>
      </c>
      <c r="E11" s="36" t="b">
        <v>0</v>
      </c>
      <c r="F11" s="36"/>
      <c r="G11" s="36"/>
      <c r="H11" s="36"/>
      <c r="I11" s="36"/>
      <c r="J11" s="36"/>
      <c r="K11" s="36"/>
      <c r="L11" s="36"/>
      <c r="M11" s="36"/>
      <c r="N11" s="36"/>
      <c r="O11" s="36"/>
    </row>
    <row r="12" spans="1:15" x14ac:dyDescent="0.2">
      <c r="A12" s="36">
        <v>3</v>
      </c>
      <c r="B12" s="36" t="b">
        <v>0</v>
      </c>
      <c r="C12" s="36"/>
      <c r="D12" s="36">
        <v>3</v>
      </c>
      <c r="E12" s="36" t="b">
        <v>0</v>
      </c>
      <c r="F12" s="36"/>
      <c r="G12" s="36"/>
      <c r="H12" s="36"/>
      <c r="I12" s="36"/>
      <c r="J12" s="36"/>
      <c r="K12" s="36"/>
      <c r="L12" s="36"/>
      <c r="M12" s="36"/>
      <c r="N12" s="36"/>
      <c r="O12" s="36"/>
    </row>
    <row r="13" spans="1:15" x14ac:dyDescent="0.2">
      <c r="A13" s="36">
        <v>4</v>
      </c>
      <c r="B13" s="36" t="b">
        <v>0</v>
      </c>
      <c r="C13" s="36"/>
      <c r="D13" s="36">
        <v>4</v>
      </c>
      <c r="E13" s="36" t="b">
        <v>0</v>
      </c>
      <c r="F13" s="36"/>
      <c r="G13" s="36"/>
      <c r="H13" s="36"/>
      <c r="I13" s="36"/>
      <c r="J13" s="36"/>
      <c r="K13" s="36"/>
      <c r="L13" s="36"/>
      <c r="M13" s="36"/>
      <c r="N13" s="36"/>
      <c r="O13" s="36"/>
    </row>
    <row r="14" spans="1:15" x14ac:dyDescent="0.2">
      <c r="A14" s="36">
        <v>5</v>
      </c>
      <c r="B14" s="36" t="b">
        <v>0</v>
      </c>
      <c r="C14" s="36"/>
      <c r="D14" s="36">
        <v>5</v>
      </c>
      <c r="E14" s="36" t="b">
        <v>0</v>
      </c>
      <c r="F14" s="36"/>
      <c r="G14" s="36"/>
      <c r="H14" s="36"/>
      <c r="I14" s="36"/>
      <c r="J14" s="36"/>
      <c r="K14" s="36"/>
      <c r="L14" s="36"/>
      <c r="M14" s="36"/>
      <c r="N14" s="36"/>
      <c r="O14" s="36"/>
    </row>
    <row r="15" spans="1:15" x14ac:dyDescent="0.2">
      <c r="A15" s="36">
        <v>6</v>
      </c>
      <c r="B15" s="36" t="b">
        <v>0</v>
      </c>
      <c r="C15" s="36"/>
      <c r="D15" s="36">
        <v>6</v>
      </c>
      <c r="E15" s="36" t="b">
        <v>0</v>
      </c>
      <c r="F15" s="36"/>
      <c r="G15" s="36"/>
      <c r="H15" s="36"/>
      <c r="I15" s="36"/>
      <c r="J15" s="36"/>
      <c r="K15" s="36"/>
      <c r="L15" s="36"/>
      <c r="M15" s="36"/>
      <c r="N15" s="36"/>
      <c r="O15" s="36"/>
    </row>
    <row r="16" spans="1:15" x14ac:dyDescent="0.2">
      <c r="A16" s="36"/>
      <c r="B16" s="36"/>
      <c r="C16" s="36"/>
      <c r="D16" s="36"/>
      <c r="E16" s="36"/>
      <c r="F16" s="36"/>
      <c r="G16" s="36"/>
      <c r="H16" s="36"/>
      <c r="I16" s="36"/>
      <c r="J16" s="36"/>
      <c r="K16" s="36"/>
      <c r="L16" s="36"/>
      <c r="M16" s="36"/>
      <c r="N16" s="36"/>
      <c r="O16" s="36"/>
    </row>
    <row r="17" spans="1:15" x14ac:dyDescent="0.2">
      <c r="A17" s="36"/>
      <c r="B17" s="36"/>
      <c r="C17" s="36"/>
      <c r="D17" s="36"/>
      <c r="E17" s="36"/>
      <c r="F17" s="36"/>
      <c r="G17" s="36"/>
      <c r="H17" s="36"/>
      <c r="I17" s="36"/>
      <c r="J17" s="36"/>
      <c r="K17" s="36"/>
      <c r="L17" s="36"/>
      <c r="M17" s="36"/>
      <c r="N17" s="36"/>
      <c r="O17" s="36"/>
    </row>
    <row r="18" spans="1:15" x14ac:dyDescent="0.2">
      <c r="A18" s="36"/>
      <c r="B18" s="36"/>
      <c r="C18" s="36"/>
      <c r="D18" s="36"/>
      <c r="E18" s="36"/>
      <c r="F18" s="36"/>
      <c r="G18" s="36"/>
      <c r="H18" s="36"/>
      <c r="I18" s="36"/>
      <c r="J18" s="36"/>
      <c r="K18" s="36"/>
      <c r="L18" s="36"/>
      <c r="M18" s="36"/>
      <c r="N18" s="36"/>
      <c r="O18" s="36"/>
    </row>
    <row r="19" spans="1:15" x14ac:dyDescent="0.2">
      <c r="A19" s="36"/>
      <c r="B19" s="36"/>
      <c r="C19" s="36"/>
      <c r="D19" s="36"/>
      <c r="E19" s="36"/>
      <c r="F19" s="36"/>
      <c r="G19" s="36"/>
      <c r="H19" s="36"/>
      <c r="I19" s="36"/>
      <c r="J19" s="36"/>
      <c r="K19" s="36"/>
      <c r="L19" s="36"/>
      <c r="M19" s="36"/>
      <c r="N19" s="36"/>
      <c r="O19" s="36"/>
    </row>
    <row r="20" spans="1:15" x14ac:dyDescent="0.2">
      <c r="A20" s="36"/>
      <c r="B20" s="36"/>
      <c r="C20" s="36"/>
      <c r="D20" s="36"/>
      <c r="E20" s="36"/>
      <c r="F20" s="36"/>
      <c r="G20" s="36"/>
      <c r="H20" s="36"/>
      <c r="I20" s="36"/>
      <c r="J20" s="36"/>
      <c r="K20" s="36"/>
      <c r="L20" s="36"/>
      <c r="M20" s="36"/>
      <c r="N20" s="36"/>
      <c r="O20" s="36"/>
    </row>
    <row r="21" spans="1:15" x14ac:dyDescent="0.2">
      <c r="A21" s="36" t="s">
        <v>121</v>
      </c>
      <c r="B21" s="36"/>
      <c r="C21" s="36"/>
      <c r="D21" s="36"/>
      <c r="E21" s="6" t="s">
        <v>179</v>
      </c>
      <c r="F21" s="36"/>
      <c r="G21" s="36"/>
      <c r="H21" s="6" t="s">
        <v>184</v>
      </c>
      <c r="I21" s="36"/>
      <c r="J21" s="36"/>
      <c r="K21" s="36"/>
      <c r="L21" s="36"/>
      <c r="M21" s="36"/>
    </row>
    <row r="22" spans="1:15" x14ac:dyDescent="0.2">
      <c r="A22" s="36" t="s">
        <v>118</v>
      </c>
      <c r="B22" s="36"/>
      <c r="C22" s="36"/>
      <c r="D22" s="36"/>
      <c r="E22" s="6" t="s">
        <v>180</v>
      </c>
      <c r="F22" s="36"/>
      <c r="G22" s="36"/>
      <c r="H22" s="6" t="s">
        <v>185</v>
      </c>
      <c r="I22" s="36"/>
      <c r="J22" s="36"/>
      <c r="K22" s="36"/>
      <c r="L22" s="36"/>
      <c r="M22" s="36"/>
      <c r="N22" s="36"/>
      <c r="O22" s="36"/>
    </row>
    <row r="23" spans="1:15" x14ac:dyDescent="0.2">
      <c r="A23" s="36" t="s">
        <v>119</v>
      </c>
      <c r="B23" s="36"/>
      <c r="C23" s="36"/>
      <c r="D23" s="36"/>
      <c r="E23" s="6" t="s">
        <v>181</v>
      </c>
      <c r="F23" s="36"/>
      <c r="G23" s="36"/>
      <c r="H23" s="6" t="s">
        <v>52</v>
      </c>
      <c r="I23" s="36"/>
      <c r="J23" s="36"/>
      <c r="K23" s="36"/>
      <c r="L23" s="36"/>
      <c r="M23" s="36"/>
      <c r="N23" s="36"/>
      <c r="O23" s="36"/>
    </row>
    <row r="24" spans="1:15" x14ac:dyDescent="0.2">
      <c r="A24" s="36" t="s">
        <v>120</v>
      </c>
      <c r="B24" s="36"/>
      <c r="C24" s="36"/>
      <c r="D24" s="36"/>
      <c r="E24" s="6" t="s">
        <v>182</v>
      </c>
      <c r="F24" s="36"/>
      <c r="G24" s="36"/>
      <c r="H24" s="36"/>
      <c r="I24" s="36"/>
      <c r="J24" s="36"/>
      <c r="K24" s="36"/>
      <c r="L24" s="36"/>
      <c r="M24" s="36"/>
      <c r="N24" s="36"/>
      <c r="O24" s="36"/>
    </row>
    <row r="25" spans="1:15" x14ac:dyDescent="0.2">
      <c r="A25" s="36"/>
      <c r="B25" s="36"/>
      <c r="C25" s="36"/>
      <c r="D25" s="36"/>
      <c r="E25" s="6" t="s">
        <v>183</v>
      </c>
      <c r="F25" s="36"/>
      <c r="G25" s="36"/>
      <c r="H25" s="36"/>
      <c r="I25" s="36"/>
      <c r="J25" s="36"/>
      <c r="K25" s="36"/>
      <c r="L25" s="36"/>
      <c r="M25" s="36"/>
      <c r="N25" s="36"/>
      <c r="O25" s="36"/>
    </row>
    <row r="26" spans="1:15" x14ac:dyDescent="0.2">
      <c r="A26" s="36" t="s">
        <v>118</v>
      </c>
      <c r="B26" s="36"/>
      <c r="C26" s="36"/>
      <c r="D26" s="36"/>
      <c r="E26" s="6" t="s">
        <v>85</v>
      </c>
      <c r="F26" s="36"/>
      <c r="G26" s="36"/>
      <c r="H26" s="36"/>
      <c r="I26" s="36"/>
      <c r="J26" s="36"/>
      <c r="K26" s="36"/>
      <c r="L26" s="36"/>
      <c r="M26" s="36"/>
      <c r="N26" s="36"/>
      <c r="O26" s="36"/>
    </row>
    <row r="27" spans="1:15" x14ac:dyDescent="0.2">
      <c r="A27" s="36"/>
      <c r="B27" s="36"/>
      <c r="C27" s="36"/>
      <c r="D27" s="36"/>
      <c r="E27" t="s">
        <v>85</v>
      </c>
      <c r="F27" s="36"/>
      <c r="G27" s="36"/>
      <c r="H27" s="36"/>
      <c r="I27" s="36"/>
      <c r="J27" s="36"/>
      <c r="K27" s="36"/>
      <c r="L27" s="36"/>
      <c r="M27" s="36"/>
      <c r="N27" s="36"/>
      <c r="O27" s="36"/>
    </row>
    <row r="28" spans="1:15" x14ac:dyDescent="0.2">
      <c r="A28" s="36"/>
      <c r="B28" s="36"/>
      <c r="C28" s="36"/>
      <c r="D28" s="36"/>
      <c r="E28" s="36"/>
      <c r="F28" s="36"/>
      <c r="G28" s="36"/>
      <c r="H28" s="36"/>
      <c r="I28" s="36"/>
      <c r="J28" s="36"/>
      <c r="K28" s="36"/>
      <c r="L28" s="36"/>
      <c r="M28" s="36"/>
      <c r="N28" s="36"/>
      <c r="O28" s="36"/>
    </row>
    <row r="29" spans="1:15" x14ac:dyDescent="0.2">
      <c r="A29" s="36"/>
      <c r="B29" s="36"/>
      <c r="C29" s="36"/>
      <c r="D29" s="36"/>
      <c r="E29" s="36"/>
      <c r="F29" s="36"/>
      <c r="G29" s="36"/>
      <c r="H29" s="36"/>
      <c r="I29" s="36"/>
      <c r="J29" s="36"/>
      <c r="K29" s="36"/>
      <c r="L29" s="36"/>
      <c r="M29" s="36"/>
      <c r="N29" s="36"/>
      <c r="O29" s="36"/>
    </row>
    <row r="30" spans="1:15" x14ac:dyDescent="0.2">
      <c r="A30" s="36"/>
      <c r="B30" s="36"/>
      <c r="C30" s="36"/>
      <c r="D30" s="36"/>
      <c r="E30" s="36"/>
      <c r="F30" s="36"/>
      <c r="G30" s="36"/>
      <c r="H30" s="36"/>
      <c r="I30" s="36"/>
      <c r="J30" s="36"/>
      <c r="K30" s="36"/>
      <c r="L30" s="36"/>
      <c r="M30" s="36"/>
      <c r="N30" s="36"/>
      <c r="O30" s="36"/>
    </row>
    <row r="31" spans="1:15" x14ac:dyDescent="0.2">
      <c r="A31" s="36"/>
      <c r="B31" s="36"/>
      <c r="C31" s="36"/>
      <c r="D31" s="36"/>
      <c r="E31" s="36"/>
      <c r="F31" s="36"/>
      <c r="G31" s="36"/>
      <c r="H31" s="36"/>
      <c r="I31" s="36"/>
      <c r="J31" s="36"/>
      <c r="K31" s="36"/>
      <c r="L31" s="36"/>
      <c r="M31" s="36"/>
      <c r="N31" s="36"/>
      <c r="O31" s="36"/>
    </row>
    <row r="32" spans="1:15" x14ac:dyDescent="0.2">
      <c r="A32" s="36"/>
      <c r="B32" s="36"/>
      <c r="C32" s="36"/>
      <c r="D32" s="36"/>
      <c r="E32" s="36"/>
      <c r="F32" s="36"/>
      <c r="G32" s="36"/>
      <c r="H32" s="36"/>
      <c r="I32" s="36"/>
      <c r="J32" s="36"/>
      <c r="K32" s="36"/>
      <c r="L32" s="36"/>
      <c r="M32" s="36"/>
      <c r="N32" s="36"/>
      <c r="O32" s="36"/>
    </row>
    <row r="33" spans="1:15" x14ac:dyDescent="0.2">
      <c r="A33" s="36"/>
      <c r="B33" s="36"/>
      <c r="C33" s="36"/>
      <c r="D33" s="36"/>
      <c r="E33" s="36"/>
      <c r="F33" s="36"/>
      <c r="G33" s="36"/>
      <c r="H33" s="36"/>
      <c r="I33" s="36"/>
      <c r="J33" s="36"/>
      <c r="K33" s="36"/>
      <c r="L33" s="36"/>
      <c r="M33" s="36"/>
      <c r="N33" s="36"/>
      <c r="O33" s="36"/>
    </row>
    <row r="34" spans="1:15" x14ac:dyDescent="0.2">
      <c r="A34" s="36"/>
      <c r="B34" s="36"/>
      <c r="C34" s="36"/>
      <c r="D34" s="36"/>
      <c r="E34" s="36"/>
      <c r="F34" s="36"/>
      <c r="G34" s="36"/>
      <c r="H34" s="36"/>
      <c r="I34" s="36"/>
      <c r="J34" s="36"/>
      <c r="K34" s="36"/>
      <c r="L34" s="36"/>
      <c r="M34" s="36"/>
      <c r="N34" s="36"/>
      <c r="O34" s="36"/>
    </row>
    <row r="35" spans="1:15" x14ac:dyDescent="0.2">
      <c r="A35" s="36"/>
      <c r="B35" s="36"/>
      <c r="C35" s="36"/>
      <c r="D35" s="36"/>
      <c r="E35" s="36"/>
      <c r="F35" s="36"/>
      <c r="G35" s="36"/>
      <c r="H35" s="36"/>
      <c r="I35" s="36"/>
      <c r="J35" s="36"/>
      <c r="K35" s="36"/>
      <c r="L35" s="36"/>
      <c r="M35" s="36"/>
      <c r="N35" s="36"/>
      <c r="O35" s="36"/>
    </row>
    <row r="36" spans="1:15" x14ac:dyDescent="0.2">
      <c r="A36" s="36"/>
      <c r="B36" s="36"/>
      <c r="C36" s="36"/>
      <c r="D36" s="36"/>
      <c r="E36" s="36"/>
      <c r="F36" s="36"/>
      <c r="G36" s="36"/>
      <c r="H36" s="36"/>
      <c r="I36" s="36"/>
      <c r="J36" s="36"/>
      <c r="K36" s="36"/>
      <c r="L36" s="36"/>
      <c r="M36" s="36"/>
      <c r="N36" s="36"/>
      <c r="O36" s="36"/>
    </row>
    <row r="37" spans="1:15" x14ac:dyDescent="0.2">
      <c r="A37" s="36"/>
      <c r="B37" s="36"/>
      <c r="C37" s="36"/>
      <c r="D37" s="36"/>
      <c r="E37" s="36"/>
      <c r="F37" s="36"/>
      <c r="G37" s="36"/>
      <c r="H37" s="36"/>
      <c r="I37" s="36"/>
      <c r="J37" s="36"/>
      <c r="K37" s="36"/>
      <c r="L37" s="36"/>
      <c r="M37" s="36"/>
      <c r="N37" s="36"/>
      <c r="O37" s="36"/>
    </row>
    <row r="38" spans="1:15" x14ac:dyDescent="0.2">
      <c r="A38" s="36"/>
      <c r="B38" s="36"/>
      <c r="C38" s="36"/>
      <c r="D38" s="36"/>
      <c r="E38" s="36"/>
      <c r="F38" s="36"/>
      <c r="G38" s="36"/>
      <c r="H38" s="36"/>
      <c r="I38" s="36"/>
      <c r="J38" s="36"/>
      <c r="K38" s="36"/>
      <c r="L38" s="36"/>
      <c r="M38" s="36"/>
      <c r="N38" s="36"/>
      <c r="O38" s="36"/>
    </row>
    <row r="39" spans="1:15" x14ac:dyDescent="0.2">
      <c r="A39" s="36"/>
      <c r="B39" s="36"/>
      <c r="C39" s="36"/>
      <c r="D39" s="36"/>
      <c r="E39" s="36"/>
      <c r="F39" s="36"/>
      <c r="G39" s="36"/>
      <c r="H39" s="36"/>
      <c r="I39" s="36"/>
      <c r="J39" s="36"/>
      <c r="K39" s="36"/>
      <c r="L39" s="36"/>
      <c r="M39" s="36"/>
      <c r="N39" s="36"/>
      <c r="O39" s="36"/>
    </row>
    <row r="40" spans="1:15" x14ac:dyDescent="0.2">
      <c r="A40" s="36"/>
      <c r="B40" s="36"/>
      <c r="C40" s="36"/>
      <c r="D40" s="36"/>
      <c r="E40" s="36"/>
      <c r="F40" s="36"/>
      <c r="G40" s="36"/>
      <c r="H40" s="36"/>
      <c r="I40" s="36"/>
      <c r="J40" s="36"/>
      <c r="K40" s="36"/>
      <c r="L40" s="36"/>
      <c r="M40" s="36"/>
      <c r="N40" s="36"/>
      <c r="O40" s="36"/>
    </row>
  </sheetData>
  <phoneticPr fontId="19" type="noConversion"/>
  <dataValidations count="9">
    <dataValidation type="list" allowBlank="1" showInputMessage="1" showErrorMessage="1" sqref="D2">
      <formula1>lista2</formula1>
    </dataValidation>
    <dataValidation type="list" allowBlank="1" showInputMessage="1" showErrorMessage="1" sqref="B2">
      <formula1>lista</formula1>
    </dataValidation>
    <dataValidation type="list" allowBlank="1" showInputMessage="1" showErrorMessage="1" sqref="G2">
      <formula1>igazgatas</formula1>
    </dataValidation>
    <dataValidation type="list" allowBlank="1" showInputMessage="1" showErrorMessage="1" sqref="J2">
      <formula1>reszbenvalasz</formula1>
    </dataValidation>
    <dataValidation type="list" allowBlank="1" showInputMessage="1" showErrorMessage="1" sqref="L2">
      <formula1>nemzetkozi2</formula1>
    </dataValidation>
    <dataValidation type="list" allowBlank="1" showInputMessage="1" showErrorMessage="1" sqref="E2">
      <formula1>szuksegtelen</formula1>
    </dataValidation>
    <dataValidation type="list" allowBlank="1" showInputMessage="1" showErrorMessage="1" sqref="A26">
      <formula1>Verseny</formula1>
    </dataValidation>
    <dataValidation type="list" showInputMessage="1" showErrorMessage="1" sqref="E27">
      <formula1>foglalkoztatas</formula1>
    </dataValidation>
    <dataValidation type="list" allowBlank="1" showInputMessage="1" showErrorMessage="1" sqref="H24">
      <formula1>foglalkoztatas2</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election activeCell="A22" sqref="A22:P22"/>
    </sheetView>
  </sheetViews>
  <sheetFormatPr defaultRowHeight="12.75" x14ac:dyDescent="0.2"/>
  <sheetData>
    <row r="1" spans="1:16" ht="12.75" customHeight="1" x14ac:dyDescent="0.2">
      <c r="A1" s="530" t="s">
        <v>187</v>
      </c>
      <c r="B1" s="530"/>
      <c r="C1" s="530"/>
      <c r="D1" s="530"/>
      <c r="E1" s="530"/>
      <c r="F1" s="530"/>
      <c r="G1" s="530"/>
      <c r="H1" s="530"/>
      <c r="I1" s="530"/>
      <c r="J1" s="530"/>
      <c r="K1" s="530"/>
      <c r="L1" s="530"/>
      <c r="M1" s="530"/>
      <c r="N1" s="530"/>
      <c r="O1" s="530"/>
      <c r="P1" s="183"/>
    </row>
    <row r="2" spans="1:16" x14ac:dyDescent="0.2">
      <c r="A2" s="530"/>
      <c r="B2" s="530"/>
      <c r="C2" s="530"/>
      <c r="D2" s="530"/>
      <c r="E2" s="530"/>
      <c r="F2" s="530"/>
      <c r="G2" s="530"/>
      <c r="H2" s="530"/>
      <c r="I2" s="530"/>
      <c r="J2" s="530"/>
      <c r="K2" s="530"/>
      <c r="L2" s="530"/>
      <c r="M2" s="530"/>
      <c r="N2" s="530"/>
      <c r="O2" s="530"/>
      <c r="P2" s="183"/>
    </row>
    <row r="3" spans="1:16" x14ac:dyDescent="0.2">
      <c r="A3" s="530"/>
      <c r="B3" s="530"/>
      <c r="C3" s="530"/>
      <c r="D3" s="530"/>
      <c r="E3" s="530"/>
      <c r="F3" s="530"/>
      <c r="G3" s="530"/>
      <c r="H3" s="530"/>
      <c r="I3" s="530"/>
      <c r="J3" s="530"/>
      <c r="K3" s="530"/>
      <c r="L3" s="530"/>
      <c r="M3" s="530"/>
      <c r="N3" s="530"/>
      <c r="O3" s="530"/>
      <c r="P3" s="183"/>
    </row>
    <row r="4" spans="1:16" x14ac:dyDescent="0.2">
      <c r="A4" s="530"/>
      <c r="B4" s="530"/>
      <c r="C4" s="530"/>
      <c r="D4" s="530"/>
      <c r="E4" s="530"/>
      <c r="F4" s="530"/>
      <c r="G4" s="530"/>
      <c r="H4" s="530"/>
      <c r="I4" s="530"/>
      <c r="J4" s="530"/>
      <c r="K4" s="530"/>
      <c r="L4" s="530"/>
      <c r="M4" s="530"/>
      <c r="N4" s="530"/>
      <c r="O4" s="530"/>
      <c r="P4" s="183"/>
    </row>
    <row r="5" spans="1:16" x14ac:dyDescent="0.2">
      <c r="A5" s="530"/>
      <c r="B5" s="530"/>
      <c r="C5" s="530"/>
      <c r="D5" s="530"/>
      <c r="E5" s="530"/>
      <c r="F5" s="530"/>
      <c r="G5" s="530"/>
      <c r="H5" s="530"/>
      <c r="I5" s="530"/>
      <c r="J5" s="530"/>
      <c r="K5" s="530"/>
      <c r="L5" s="530"/>
      <c r="M5" s="530"/>
      <c r="N5" s="530"/>
      <c r="O5" s="530"/>
      <c r="P5" s="183"/>
    </row>
    <row r="6" spans="1:16" x14ac:dyDescent="0.2">
      <c r="A6" s="530"/>
      <c r="B6" s="530"/>
      <c r="C6" s="530"/>
      <c r="D6" s="530"/>
      <c r="E6" s="530"/>
      <c r="F6" s="530"/>
      <c r="G6" s="530"/>
      <c r="H6" s="530"/>
      <c r="I6" s="530"/>
      <c r="J6" s="530"/>
      <c r="K6" s="530"/>
      <c r="L6" s="530"/>
      <c r="M6" s="530"/>
      <c r="N6" s="530"/>
      <c r="O6" s="530"/>
      <c r="P6" s="183"/>
    </row>
    <row r="7" spans="1:16" x14ac:dyDescent="0.2">
      <c r="A7" s="531"/>
      <c r="B7" s="531"/>
      <c r="C7" s="531"/>
      <c r="D7" s="531"/>
      <c r="E7" s="531"/>
      <c r="F7" s="531"/>
      <c r="G7" s="531"/>
      <c r="H7" s="531"/>
      <c r="I7" s="531"/>
      <c r="J7" s="531"/>
      <c r="K7" s="531"/>
      <c r="L7" s="531"/>
      <c r="M7" s="531"/>
      <c r="N7" s="531"/>
      <c r="O7" s="531"/>
      <c r="P7" s="183"/>
    </row>
    <row r="8" spans="1:16" ht="31.5" customHeight="1" x14ac:dyDescent="0.2">
      <c r="A8" s="529" t="s">
        <v>186</v>
      </c>
      <c r="B8" s="529"/>
      <c r="C8" s="529"/>
      <c r="D8" s="529"/>
      <c r="E8" s="529"/>
      <c r="F8" s="529"/>
      <c r="G8" s="529"/>
      <c r="H8" s="529"/>
      <c r="I8" s="529"/>
      <c r="J8" s="529"/>
      <c r="K8" s="529"/>
      <c r="L8" s="529"/>
      <c r="M8" s="529"/>
      <c r="N8" s="529"/>
      <c r="O8" s="529"/>
      <c r="P8" s="10"/>
    </row>
    <row r="9" spans="1:16" x14ac:dyDescent="0.2">
      <c r="A9" s="528"/>
      <c r="B9" s="528"/>
      <c r="C9" s="528"/>
      <c r="D9" s="528"/>
      <c r="E9" s="528"/>
      <c r="F9" s="528"/>
      <c r="G9" s="528"/>
      <c r="H9" s="528"/>
      <c r="I9" s="528"/>
      <c r="J9" s="528"/>
      <c r="K9" s="528"/>
      <c r="L9" s="528"/>
      <c r="M9" s="528"/>
      <c r="N9" s="528"/>
      <c r="O9" s="528"/>
      <c r="P9" s="528"/>
    </row>
    <row r="10" spans="1:16" x14ac:dyDescent="0.2">
      <c r="A10" s="528"/>
      <c r="B10" s="528"/>
      <c r="C10" s="528"/>
      <c r="D10" s="528"/>
      <c r="E10" s="528"/>
      <c r="F10" s="528"/>
      <c r="G10" s="528"/>
      <c r="H10" s="528"/>
      <c r="I10" s="528"/>
      <c r="J10" s="528"/>
      <c r="K10" s="528"/>
      <c r="L10" s="528"/>
      <c r="M10" s="528"/>
      <c r="N10" s="528"/>
      <c r="O10" s="528"/>
      <c r="P10" s="528"/>
    </row>
    <row r="11" spans="1:16" x14ac:dyDescent="0.2">
      <c r="A11" s="528"/>
      <c r="B11" s="528"/>
      <c r="C11" s="528"/>
      <c r="D11" s="528"/>
      <c r="E11" s="528"/>
      <c r="F11" s="528"/>
      <c r="G11" s="528"/>
      <c r="H11" s="528"/>
      <c r="I11" s="528"/>
      <c r="J11" s="528"/>
      <c r="K11" s="528"/>
      <c r="L11" s="528"/>
      <c r="M11" s="528"/>
      <c r="N11" s="528"/>
      <c r="O11" s="528"/>
      <c r="P11" s="528"/>
    </row>
    <row r="12" spans="1:16" x14ac:dyDescent="0.2">
      <c r="A12" s="528"/>
      <c r="B12" s="528"/>
      <c r="C12" s="528"/>
      <c r="D12" s="528"/>
      <c r="E12" s="528"/>
      <c r="F12" s="528"/>
      <c r="G12" s="528"/>
      <c r="H12" s="528"/>
      <c r="I12" s="528"/>
      <c r="J12" s="528"/>
      <c r="K12" s="528"/>
      <c r="L12" s="528"/>
      <c r="M12" s="528"/>
      <c r="N12" s="528"/>
      <c r="O12" s="528"/>
      <c r="P12" s="528"/>
    </row>
    <row r="13" spans="1:16" x14ac:dyDescent="0.2">
      <c r="A13" s="528"/>
      <c r="B13" s="528"/>
      <c r="C13" s="528"/>
      <c r="D13" s="528"/>
      <c r="E13" s="528"/>
      <c r="F13" s="528"/>
      <c r="G13" s="528"/>
      <c r="H13" s="528"/>
      <c r="I13" s="528"/>
      <c r="J13" s="528"/>
      <c r="K13" s="528"/>
      <c r="L13" s="528"/>
      <c r="M13" s="528"/>
      <c r="N13" s="528"/>
      <c r="O13" s="528"/>
      <c r="P13" s="528"/>
    </row>
    <row r="14" spans="1:16" x14ac:dyDescent="0.2">
      <c r="A14" s="528"/>
      <c r="B14" s="528"/>
      <c r="C14" s="528"/>
      <c r="D14" s="528"/>
      <c r="E14" s="528"/>
      <c r="F14" s="528"/>
      <c r="G14" s="528"/>
      <c r="H14" s="528"/>
      <c r="I14" s="528"/>
      <c r="J14" s="528"/>
      <c r="K14" s="528"/>
      <c r="L14" s="528"/>
      <c r="M14" s="528"/>
      <c r="N14" s="528"/>
      <c r="O14" s="528"/>
      <c r="P14" s="528"/>
    </row>
    <row r="15" spans="1:16" x14ac:dyDescent="0.2">
      <c r="A15" s="528"/>
      <c r="B15" s="528"/>
      <c r="C15" s="528"/>
      <c r="D15" s="528"/>
      <c r="E15" s="528"/>
      <c r="F15" s="528"/>
      <c r="G15" s="528"/>
      <c r="H15" s="528"/>
      <c r="I15" s="528"/>
      <c r="J15" s="528"/>
      <c r="K15" s="528"/>
      <c r="L15" s="528"/>
      <c r="M15" s="528"/>
      <c r="N15" s="528"/>
      <c r="O15" s="528"/>
      <c r="P15" s="528"/>
    </row>
    <row r="16" spans="1:16" x14ac:dyDescent="0.2">
      <c r="A16" s="528"/>
      <c r="B16" s="528"/>
      <c r="C16" s="528"/>
      <c r="D16" s="528"/>
      <c r="E16" s="528"/>
      <c r="F16" s="528"/>
      <c r="G16" s="528"/>
      <c r="H16" s="528"/>
      <c r="I16" s="528"/>
      <c r="J16" s="528"/>
      <c r="K16" s="528"/>
      <c r="L16" s="528"/>
      <c r="M16" s="528"/>
      <c r="N16" s="528"/>
      <c r="O16" s="528"/>
      <c r="P16" s="528"/>
    </row>
    <row r="17" spans="1:16" x14ac:dyDescent="0.2">
      <c r="A17" s="528"/>
      <c r="B17" s="528"/>
      <c r="C17" s="528"/>
      <c r="D17" s="528"/>
      <c r="E17" s="528"/>
      <c r="F17" s="528"/>
      <c r="G17" s="528"/>
      <c r="H17" s="528"/>
      <c r="I17" s="528"/>
      <c r="J17" s="528"/>
      <c r="K17" s="528"/>
      <c r="L17" s="528"/>
      <c r="M17" s="528"/>
      <c r="N17" s="528"/>
      <c r="O17" s="528"/>
      <c r="P17" s="528"/>
    </row>
    <row r="18" spans="1:16" x14ac:dyDescent="0.2">
      <c r="A18" s="528"/>
      <c r="B18" s="528"/>
      <c r="C18" s="528"/>
      <c r="D18" s="528"/>
      <c r="E18" s="528"/>
      <c r="F18" s="528"/>
      <c r="G18" s="528"/>
      <c r="H18" s="528"/>
      <c r="I18" s="528"/>
      <c r="J18" s="528"/>
      <c r="K18" s="528"/>
      <c r="L18" s="528"/>
      <c r="M18" s="528"/>
      <c r="N18" s="528"/>
      <c r="O18" s="528"/>
      <c r="P18" s="528"/>
    </row>
    <row r="19" spans="1:16" x14ac:dyDescent="0.2">
      <c r="A19" s="528"/>
      <c r="B19" s="528"/>
      <c r="C19" s="528"/>
      <c r="D19" s="528"/>
      <c r="E19" s="528"/>
      <c r="F19" s="528"/>
      <c r="G19" s="528"/>
      <c r="H19" s="528"/>
      <c r="I19" s="528"/>
      <c r="J19" s="528"/>
      <c r="K19" s="528"/>
      <c r="L19" s="528"/>
      <c r="M19" s="528"/>
      <c r="N19" s="528"/>
      <c r="O19" s="528"/>
      <c r="P19" s="528"/>
    </row>
    <row r="20" spans="1:16" x14ac:dyDescent="0.2">
      <c r="A20" s="528"/>
      <c r="B20" s="528"/>
      <c r="C20" s="528"/>
      <c r="D20" s="528"/>
      <c r="E20" s="528"/>
      <c r="F20" s="528"/>
      <c r="G20" s="528"/>
      <c r="H20" s="528"/>
      <c r="I20" s="528"/>
      <c r="J20" s="528"/>
      <c r="K20" s="528"/>
      <c r="L20" s="528"/>
      <c r="M20" s="528"/>
      <c r="N20" s="528"/>
      <c r="O20" s="528"/>
      <c r="P20" s="528"/>
    </row>
    <row r="21" spans="1:16" x14ac:dyDescent="0.2">
      <c r="A21" s="528"/>
      <c r="B21" s="528"/>
      <c r="C21" s="528"/>
      <c r="D21" s="528"/>
      <c r="E21" s="528"/>
      <c r="F21" s="528"/>
      <c r="G21" s="528"/>
      <c r="H21" s="528"/>
      <c r="I21" s="528"/>
      <c r="J21" s="528"/>
      <c r="K21" s="528"/>
      <c r="L21" s="528"/>
      <c r="M21" s="528"/>
      <c r="N21" s="528"/>
      <c r="O21" s="528"/>
      <c r="P21" s="528"/>
    </row>
    <row r="22" spans="1:16" x14ac:dyDescent="0.2">
      <c r="A22" s="528"/>
      <c r="B22" s="528"/>
      <c r="C22" s="528"/>
      <c r="D22" s="528"/>
      <c r="E22" s="528"/>
      <c r="F22" s="528"/>
      <c r="G22" s="528"/>
      <c r="H22" s="528"/>
      <c r="I22" s="528"/>
      <c r="J22" s="528"/>
      <c r="K22" s="528"/>
      <c r="L22" s="528"/>
      <c r="M22" s="528"/>
      <c r="N22" s="528"/>
      <c r="O22" s="528"/>
      <c r="P22" s="528"/>
    </row>
    <row r="23" spans="1:16" x14ac:dyDescent="0.2">
      <c r="A23" s="528"/>
      <c r="B23" s="528"/>
      <c r="C23" s="528"/>
      <c r="D23" s="528"/>
      <c r="E23" s="528"/>
      <c r="F23" s="528"/>
      <c r="G23" s="528"/>
      <c r="H23" s="528"/>
      <c r="I23" s="528"/>
      <c r="J23" s="528"/>
      <c r="K23" s="528"/>
      <c r="L23" s="528"/>
      <c r="M23" s="528"/>
      <c r="N23" s="528"/>
      <c r="O23" s="528"/>
      <c r="P23" s="528"/>
    </row>
    <row r="24" spans="1:16" x14ac:dyDescent="0.2">
      <c r="A24" s="528"/>
      <c r="B24" s="528"/>
      <c r="C24" s="528"/>
      <c r="D24" s="528"/>
      <c r="E24" s="528"/>
      <c r="F24" s="528"/>
      <c r="G24" s="528"/>
      <c r="H24" s="528"/>
      <c r="I24" s="528"/>
      <c r="J24" s="528"/>
      <c r="K24" s="528"/>
      <c r="L24" s="528"/>
      <c r="M24" s="528"/>
      <c r="N24" s="528"/>
      <c r="O24" s="528"/>
      <c r="P24" s="528"/>
    </row>
    <row r="25" spans="1:16" x14ac:dyDescent="0.2">
      <c r="A25" s="528"/>
      <c r="B25" s="528"/>
      <c r="C25" s="528"/>
      <c r="D25" s="528"/>
      <c r="E25" s="528"/>
      <c r="F25" s="528"/>
      <c r="G25" s="528"/>
      <c r="H25" s="528"/>
      <c r="I25" s="528"/>
      <c r="J25" s="528"/>
      <c r="K25" s="528"/>
      <c r="L25" s="528"/>
      <c r="M25" s="528"/>
      <c r="N25" s="528"/>
      <c r="O25" s="528"/>
      <c r="P25" s="528"/>
    </row>
    <row r="26" spans="1:16" x14ac:dyDescent="0.2">
      <c r="A26" s="528"/>
      <c r="B26" s="528"/>
      <c r="C26" s="528"/>
      <c r="D26" s="528"/>
      <c r="E26" s="528"/>
      <c r="F26" s="528"/>
      <c r="G26" s="528"/>
      <c r="H26" s="528"/>
      <c r="I26" s="528"/>
      <c r="J26" s="528"/>
      <c r="K26" s="528"/>
      <c r="L26" s="528"/>
      <c r="M26" s="528"/>
      <c r="N26" s="528"/>
      <c r="O26" s="528"/>
      <c r="P26" s="528"/>
    </row>
    <row r="27" spans="1:16" x14ac:dyDescent="0.2">
      <c r="A27" s="528"/>
      <c r="B27" s="528"/>
      <c r="C27" s="528"/>
      <c r="D27" s="528"/>
      <c r="E27" s="528"/>
      <c r="F27" s="528"/>
      <c r="G27" s="528"/>
      <c r="H27" s="528"/>
      <c r="I27" s="528"/>
      <c r="J27" s="528"/>
      <c r="K27" s="528"/>
      <c r="L27" s="528"/>
      <c r="M27" s="528"/>
      <c r="N27" s="528"/>
      <c r="O27" s="528"/>
      <c r="P27" s="528"/>
    </row>
    <row r="28" spans="1:16" x14ac:dyDescent="0.2">
      <c r="A28" s="528"/>
      <c r="B28" s="528"/>
      <c r="C28" s="528"/>
      <c r="D28" s="528"/>
      <c r="E28" s="528"/>
      <c r="F28" s="528"/>
      <c r="G28" s="528"/>
      <c r="H28" s="528"/>
      <c r="I28" s="528"/>
      <c r="J28" s="528"/>
      <c r="K28" s="528"/>
      <c r="L28" s="528"/>
      <c r="M28" s="528"/>
      <c r="N28" s="528"/>
      <c r="O28" s="528"/>
      <c r="P28" s="528"/>
    </row>
    <row r="29" spans="1:16" x14ac:dyDescent="0.2">
      <c r="A29" s="528"/>
      <c r="B29" s="528"/>
      <c r="C29" s="528"/>
      <c r="D29" s="528"/>
      <c r="E29" s="528"/>
      <c r="F29" s="528"/>
      <c r="G29" s="528"/>
      <c r="H29" s="528"/>
      <c r="I29" s="528"/>
      <c r="J29" s="528"/>
      <c r="K29" s="528"/>
      <c r="L29" s="528"/>
      <c r="M29" s="528"/>
      <c r="N29" s="528"/>
      <c r="O29" s="528"/>
      <c r="P29" s="528"/>
    </row>
    <row r="30" spans="1:16" x14ac:dyDescent="0.2">
      <c r="A30" s="528"/>
      <c r="B30" s="528"/>
      <c r="C30" s="528"/>
      <c r="D30" s="528"/>
      <c r="E30" s="528"/>
      <c r="F30" s="528"/>
      <c r="G30" s="528"/>
      <c r="H30" s="528"/>
      <c r="I30" s="528"/>
      <c r="J30" s="528"/>
      <c r="K30" s="528"/>
      <c r="L30" s="528"/>
      <c r="M30" s="528"/>
      <c r="N30" s="528"/>
      <c r="O30" s="528"/>
      <c r="P30" s="528"/>
    </row>
    <row r="31" spans="1:16" x14ac:dyDescent="0.2">
      <c r="A31" s="528"/>
      <c r="B31" s="528"/>
      <c r="C31" s="528"/>
      <c r="D31" s="528"/>
      <c r="E31" s="528"/>
      <c r="F31" s="528"/>
      <c r="G31" s="528"/>
      <c r="H31" s="528"/>
      <c r="I31" s="528"/>
      <c r="J31" s="528"/>
      <c r="K31" s="528"/>
      <c r="L31" s="528"/>
      <c r="M31" s="528"/>
      <c r="N31" s="528"/>
      <c r="O31" s="528"/>
      <c r="P31" s="528"/>
    </row>
    <row r="32" spans="1:16" x14ac:dyDescent="0.2">
      <c r="A32" s="528"/>
      <c r="B32" s="528"/>
      <c r="C32" s="528"/>
      <c r="D32" s="528"/>
      <c r="E32" s="528"/>
      <c r="F32" s="528"/>
      <c r="G32" s="528"/>
      <c r="H32" s="528"/>
      <c r="I32" s="528"/>
      <c r="J32" s="528"/>
      <c r="K32" s="528"/>
      <c r="L32" s="528"/>
      <c r="M32" s="528"/>
      <c r="N32" s="528"/>
      <c r="O32" s="528"/>
      <c r="P32" s="528"/>
    </row>
    <row r="33" spans="1:16" x14ac:dyDescent="0.2">
      <c r="A33" s="528"/>
      <c r="B33" s="528"/>
      <c r="C33" s="528"/>
      <c r="D33" s="528"/>
      <c r="E33" s="528"/>
      <c r="F33" s="528"/>
      <c r="G33" s="528"/>
      <c r="H33" s="528"/>
      <c r="I33" s="528"/>
      <c r="J33" s="528"/>
      <c r="K33" s="528"/>
      <c r="L33" s="528"/>
      <c r="M33" s="528"/>
      <c r="N33" s="528"/>
      <c r="O33" s="528"/>
      <c r="P33" s="528"/>
    </row>
    <row r="34" spans="1:16" x14ac:dyDescent="0.2">
      <c r="A34" s="528"/>
      <c r="B34" s="528"/>
      <c r="C34" s="528"/>
      <c r="D34" s="528"/>
      <c r="E34" s="528"/>
      <c r="F34" s="528"/>
      <c r="G34" s="528"/>
      <c r="H34" s="528"/>
      <c r="I34" s="528"/>
      <c r="J34" s="528"/>
      <c r="K34" s="528"/>
      <c r="L34" s="528"/>
      <c r="M34" s="528"/>
      <c r="N34" s="528"/>
      <c r="O34" s="528"/>
      <c r="P34" s="528"/>
    </row>
    <row r="35" spans="1:16" x14ac:dyDescent="0.2">
      <c r="A35" s="528"/>
      <c r="B35" s="528"/>
      <c r="C35" s="528"/>
      <c r="D35" s="528"/>
      <c r="E35" s="528"/>
      <c r="F35" s="528"/>
      <c r="G35" s="528"/>
      <c r="H35" s="528"/>
      <c r="I35" s="528"/>
      <c r="J35" s="528"/>
      <c r="K35" s="528"/>
      <c r="L35" s="528"/>
      <c r="M35" s="528"/>
      <c r="N35" s="528"/>
      <c r="O35" s="528"/>
      <c r="P35" s="528"/>
    </row>
    <row r="36" spans="1:16" x14ac:dyDescent="0.2">
      <c r="A36" s="528"/>
      <c r="B36" s="528"/>
      <c r="C36" s="528"/>
      <c r="D36" s="528"/>
      <c r="E36" s="528"/>
      <c r="F36" s="528"/>
      <c r="G36" s="528"/>
      <c r="H36" s="528"/>
      <c r="I36" s="528"/>
      <c r="J36" s="528"/>
      <c r="K36" s="528"/>
      <c r="L36" s="528"/>
      <c r="M36" s="528"/>
      <c r="N36" s="528"/>
      <c r="O36" s="528"/>
      <c r="P36" s="528"/>
    </row>
    <row r="37" spans="1:16" x14ac:dyDescent="0.2">
      <c r="A37" s="183"/>
      <c r="B37" s="183"/>
      <c r="C37" s="183"/>
      <c r="D37" s="183"/>
      <c r="E37" s="183"/>
      <c r="F37" s="183"/>
      <c r="G37" s="183"/>
      <c r="H37" s="183"/>
      <c r="I37" s="183"/>
      <c r="J37" s="183"/>
      <c r="K37" s="183"/>
      <c r="L37" s="183"/>
      <c r="M37" s="183"/>
      <c r="N37" s="183"/>
      <c r="O37" s="183"/>
      <c r="P37" s="183"/>
    </row>
    <row r="38" spans="1:16" x14ac:dyDescent="0.2">
      <c r="A38" s="183"/>
      <c r="B38" s="183"/>
      <c r="C38" s="183"/>
      <c r="D38" s="183"/>
      <c r="E38" s="183"/>
      <c r="F38" s="183"/>
      <c r="G38" s="183"/>
      <c r="H38" s="183"/>
      <c r="I38" s="183"/>
      <c r="J38" s="183"/>
      <c r="K38" s="183"/>
      <c r="L38" s="183"/>
      <c r="M38" s="183"/>
      <c r="N38" s="183"/>
      <c r="O38" s="183"/>
      <c r="P38" s="183"/>
    </row>
    <row r="39" spans="1:16" x14ac:dyDescent="0.2">
      <c r="A39" s="183"/>
      <c r="B39" s="183"/>
      <c r="C39" s="183"/>
      <c r="D39" s="183"/>
      <c r="E39" s="183"/>
      <c r="F39" s="183"/>
      <c r="G39" s="183"/>
      <c r="H39" s="183"/>
      <c r="I39" s="183"/>
      <c r="J39" s="183"/>
      <c r="K39" s="183"/>
      <c r="L39" s="183"/>
      <c r="M39" s="183"/>
      <c r="N39" s="183"/>
      <c r="O39" s="183"/>
      <c r="P39" s="183"/>
    </row>
    <row r="40" spans="1:16" x14ac:dyDescent="0.2">
      <c r="A40" s="183"/>
      <c r="B40" s="183"/>
      <c r="C40" s="183"/>
      <c r="D40" s="183"/>
      <c r="E40" s="183"/>
      <c r="F40" s="183"/>
      <c r="G40" s="183"/>
      <c r="H40" s="183"/>
      <c r="I40" s="183"/>
      <c r="J40" s="183"/>
      <c r="K40" s="183"/>
      <c r="L40" s="183"/>
      <c r="M40" s="183"/>
      <c r="N40" s="183"/>
      <c r="O40" s="183"/>
      <c r="P40" s="183"/>
    </row>
    <row r="41" spans="1:16" x14ac:dyDescent="0.2">
      <c r="A41" s="183"/>
      <c r="B41" s="183"/>
      <c r="C41" s="183"/>
      <c r="D41" s="183"/>
      <c r="E41" s="183"/>
      <c r="F41" s="183"/>
      <c r="G41" s="183"/>
      <c r="H41" s="183"/>
      <c r="I41" s="183"/>
      <c r="J41" s="183"/>
      <c r="K41" s="183"/>
      <c r="L41" s="183"/>
      <c r="M41" s="183"/>
      <c r="N41" s="183"/>
      <c r="O41" s="183"/>
      <c r="P41" s="183"/>
    </row>
  </sheetData>
  <mergeCells count="30">
    <mergeCell ref="A21:P21"/>
    <mergeCell ref="A1:O7"/>
    <mergeCell ref="A9:P9"/>
    <mergeCell ref="A10:P10"/>
    <mergeCell ref="A11:P11"/>
    <mergeCell ref="A12:P12"/>
    <mergeCell ref="A13:P13"/>
    <mergeCell ref="A14:P14"/>
    <mergeCell ref="A19:P19"/>
    <mergeCell ref="A20:P20"/>
    <mergeCell ref="A15:P15"/>
    <mergeCell ref="A16:P16"/>
    <mergeCell ref="A17:P17"/>
    <mergeCell ref="A18:P18"/>
    <mergeCell ref="A36:P36"/>
    <mergeCell ref="A8:O8"/>
    <mergeCell ref="A28:P28"/>
    <mergeCell ref="A29:P29"/>
    <mergeCell ref="A30:P30"/>
    <mergeCell ref="A31:P31"/>
    <mergeCell ref="A32:P32"/>
    <mergeCell ref="A33:P33"/>
    <mergeCell ref="A22:P22"/>
    <mergeCell ref="A23:P23"/>
    <mergeCell ref="A24:P24"/>
    <mergeCell ref="A25:P25"/>
    <mergeCell ref="A34:P34"/>
    <mergeCell ref="A35:P35"/>
    <mergeCell ref="A26:P26"/>
    <mergeCell ref="A27:P27"/>
  </mergeCells>
  <phoneticPr fontId="5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15</vt:i4>
      </vt:variant>
    </vt:vector>
  </HeadingPairs>
  <TitlesOfParts>
    <vt:vector size="23" baseType="lpstr">
      <vt:lpstr>FŐLAP</vt:lpstr>
      <vt:lpstr>Társadalmi,gazdasági hatás</vt:lpstr>
      <vt:lpstr> Költségvetés</vt:lpstr>
      <vt:lpstr> Admin terhek, igazgatási hat</vt:lpstr>
      <vt:lpstr> További hatások</vt:lpstr>
      <vt:lpstr>EHK</vt:lpstr>
      <vt:lpstr>sup.</vt:lpstr>
      <vt:lpstr>log</vt:lpstr>
      <vt:lpstr>foglalkoztatas</vt:lpstr>
      <vt:lpstr>foglalkoztatas2</vt:lpstr>
      <vt:lpstr>igazgatas</vt:lpstr>
      <vt:lpstr>lista</vt:lpstr>
      <vt:lpstr>lista_1</vt:lpstr>
      <vt:lpstr>lista2</vt:lpstr>
      <vt:lpstr>nemzetkozi</vt:lpstr>
      <vt:lpstr>nemzetkozi2</vt:lpstr>
      <vt:lpstr>' Költségvetés'!Nyomtatási_terület</vt:lpstr>
      <vt:lpstr>' További hatások'!Nyomtatási_terület</vt:lpstr>
      <vt:lpstr>EHK!Nyomtatási_terület</vt:lpstr>
      <vt:lpstr>FŐLAP!Nyomtatási_terület</vt:lpstr>
      <vt:lpstr>reszbenvalasz</vt:lpstr>
      <vt:lpstr>szuksegtelen</vt:lpstr>
      <vt:lpstr>Verseny</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Sinka Zoltán</dc:creator>
  <cp:lastModifiedBy>Varga Zoltán</cp:lastModifiedBy>
  <cp:lastPrinted>2011-06-02T13:02:43Z</cp:lastPrinted>
  <dcterms:created xsi:type="dcterms:W3CDTF">2010-12-01T16:37:31Z</dcterms:created>
  <dcterms:modified xsi:type="dcterms:W3CDTF">2014-07-22T14:46:00Z</dcterms:modified>
</cp:coreProperties>
</file>